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3d5e69b8e005f/Documents/"/>
    </mc:Choice>
  </mc:AlternateContent>
  <xr:revisionPtr revIDLastSave="847" documentId="8_{7B1A1A4F-D5A3-4AB7-AF85-1F3F7DEE4BE4}" xr6:coauthVersionLast="47" xr6:coauthVersionMax="47" xr10:uidLastSave="{E93EBE6F-7215-490B-AA33-62B999FC29B9}"/>
  <bookViews>
    <workbookView xWindow="-108" yWindow="-108" windowWidth="23256" windowHeight="12456" activeTab="2" xr2:uid="{041104DF-DF5B-4C71-B842-664EF71EB392}"/>
  </bookViews>
  <sheets>
    <sheet name="WA_Fn-UseC_-HR-Employee-Attriti" sheetId="1" r:id="rId1"/>
    <sheet name="Sheet1" sheetId="2" r:id="rId2"/>
    <sheet name="Sheet2" sheetId="3" r:id="rId3"/>
  </sheets>
  <definedNames>
    <definedName name="_xlnm._FilterDatabase" localSheetId="0" hidden="1">'WA_Fn-UseC_-HR-Employee-Attriti'!$A$1:$AI$1471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2" i="1"/>
  <c r="Q16" i="2"/>
  <c r="Q18" i="2"/>
  <c r="P18" i="2"/>
  <c r="P17" i="2"/>
  <c r="Q17" i="2" s="1"/>
  <c r="P16" i="2"/>
  <c r="P15" i="2"/>
  <c r="Q15" i="2" s="1"/>
  <c r="P14" i="2"/>
  <c r="Q14" i="2" s="1"/>
  <c r="O18" i="2"/>
  <c r="O17" i="2"/>
  <c r="O16" i="2"/>
  <c r="O15" i="2"/>
  <c r="O14" i="2"/>
  <c r="M16" i="2"/>
  <c r="M15" i="2"/>
  <c r="Q10" i="2"/>
  <c r="Q12" i="2"/>
  <c r="P12" i="2"/>
  <c r="P11" i="2"/>
  <c r="Q11" i="2" s="1"/>
  <c r="P10" i="2"/>
  <c r="P9" i="2"/>
  <c r="Q9" i="2" s="1"/>
  <c r="O9" i="2"/>
  <c r="O12" i="2"/>
  <c r="O11" i="2"/>
  <c r="O10" i="2"/>
  <c r="L10" i="2"/>
  <c r="L9" i="2"/>
  <c r="K21" i="2" a="1"/>
  <c r="K21" i="2" s="1"/>
  <c r="J21" i="2" a="1"/>
  <c r="J21" i="2" s="1"/>
  <c r="K20" i="2" a="1"/>
  <c r="K20" i="2" s="1"/>
  <c r="K19" i="2" a="1"/>
  <c r="K19" i="2" s="1"/>
  <c r="K22" i="2" s="1"/>
  <c r="K23" i="2" s="1"/>
  <c r="K18" i="2" a="1"/>
  <c r="K18" i="2" s="1"/>
  <c r="K17" i="2" a="1"/>
  <c r="K17" i="2" s="1"/>
  <c r="K16" i="2" a="1"/>
  <c r="K16" i="2" s="1"/>
  <c r="J16" i="2" a="1"/>
  <c r="J16" i="2" s="1"/>
  <c r="J17" i="2" a="1"/>
  <c r="J17" i="2" s="1"/>
  <c r="J20" i="2" a="1"/>
  <c r="J20" i="2" s="1"/>
  <c r="J19" i="2" a="1"/>
  <c r="J19" i="2" s="1"/>
  <c r="J22" i="2" s="1"/>
  <c r="J24" i="2" s="1"/>
  <c r="J18" i="2" a="1"/>
  <c r="J18" i="2" s="1"/>
  <c r="A28" i="2" a="1"/>
  <c r="A28" i="2" s="1"/>
  <c r="D2" i="2" a="1"/>
  <c r="D2" i="2" s="1"/>
  <c r="E2" i="2" s="1" a="1"/>
  <c r="E2" i="2" s="1"/>
  <c r="D24" i="2"/>
  <c r="D23" i="2"/>
  <c r="E23" i="2" s="1"/>
  <c r="D22" i="2"/>
  <c r="D21" i="2"/>
  <c r="C24" i="2"/>
  <c r="C23" i="2"/>
  <c r="C22" i="2"/>
  <c r="C21" i="2"/>
  <c r="A15" i="2" a="1"/>
  <c r="A15" i="2" s="1"/>
  <c r="B15" i="2" s="1"/>
  <c r="AK2" i="1" a="1"/>
  <c r="AK2" i="1" s="1"/>
  <c r="N8" i="3" s="1" a="1"/>
  <c r="N8" i="3" s="1"/>
  <c r="A2" i="2" a="1"/>
  <c r="A2" i="2" s="1"/>
  <c r="B2" i="2" s="1" a="1"/>
  <c r="B2" i="2" s="1"/>
  <c r="J23" i="2" l="1"/>
  <c r="K24" i="2"/>
  <c r="E22" i="2"/>
  <c r="B31" i="2"/>
  <c r="B30" i="2"/>
  <c r="C34" i="2"/>
  <c r="E21" i="2"/>
  <c r="C35" i="2"/>
  <c r="J8" i="3" a="1"/>
  <c r="J8" i="3" s="1"/>
  <c r="A8" i="3" a="1"/>
  <c r="A8" i="3" s="1"/>
  <c r="D8" i="3" a="1"/>
  <c r="D8" i="3" s="1"/>
  <c r="E24" i="2"/>
  <c r="C17" i="2"/>
  <c r="B34" i="2"/>
  <c r="D34" i="2" s="1"/>
  <c r="C29" i="2"/>
  <c r="C15" i="2"/>
  <c r="B33" i="2"/>
  <c r="C32" i="2"/>
  <c r="B29" i="2"/>
  <c r="C36" i="2"/>
  <c r="B36" i="2"/>
  <c r="D36" i="2" s="1"/>
  <c r="C30" i="2"/>
  <c r="B35" i="2"/>
  <c r="C31" i="2"/>
  <c r="D31" i="2" s="1"/>
  <c r="C16" i="2"/>
  <c r="B32" i="2"/>
  <c r="C33" i="2"/>
  <c r="B28" i="2"/>
  <c r="C28" i="2"/>
  <c r="D28" i="2" s="1"/>
  <c r="B17" i="2"/>
  <c r="D17" i="2" s="1"/>
  <c r="B16" i="2"/>
  <c r="D35" i="2" l="1"/>
  <c r="D30" i="2"/>
  <c r="D32" i="2"/>
  <c r="D33" i="2"/>
  <c r="E15" i="2"/>
  <c r="D29" i="2"/>
  <c r="D16" i="2"/>
  <c r="D15" i="2"/>
  <c r="G8" i="3"/>
  <c r="A39" i="2" l="1" a="1"/>
  <c r="A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<sst xmlns="http://schemas.openxmlformats.org/spreadsheetml/2006/main" count="13342" uniqueCount="124">
  <si>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</si>
  <si>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</si>
  <si>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</si>
  <si>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</si>
  <si>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</si>
  <si>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</si>
  <si>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</si>
  <si>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</si>
  <si>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</si>
  <si>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</si>
  <si>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</si>
  <si>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</si>
  <si>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</si>
  <si>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</si>
  <si>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</si>
  <si>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</si>
  <si>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</si>
  <si>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</si>
  <si>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</si>
  <si>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</si>
  <si>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</si>
  <si>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</si>
  <si>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</si>
  <si>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</si>
  <si>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</si>
  <si>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</si>
  <si>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</si>
  <si>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</si>
  <si>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</si>
  <si>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</si>
  <si>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</si>
  <si>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</si>
  <si>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</si>
  <si>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</si>
  <si>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</si>
  <si>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</si>
  <si>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</si>
  <si>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</si>
  <si>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</si>
  <si>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</si>
  <si>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</si>
  <si>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</si>
  <si>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</si>
  <si>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</si>
  <si>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</si>
  <si>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</si>
  <si>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</si>
  <si>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</si>
  <si>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</si>
  <si>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</si>
  <si>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</si>
  <si>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</si>
  <si>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</si>
  <si>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</si>
  <si>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</si>
  <si>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</si>
  <si>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</si>
  <si>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</si>
  <si>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</si>
  <si>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</si>
  <si>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</si>
  <si>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</si>
  <si>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departments</t>
  </si>
  <si>
    <t>dep-sorted</t>
  </si>
  <si>
    <t>job role</t>
  </si>
  <si>
    <t>jobrole_sorted</t>
  </si>
  <si>
    <t>education</t>
  </si>
  <si>
    <t>gender</t>
  </si>
  <si>
    <t>male</t>
  </si>
  <si>
    <t>female</t>
  </si>
  <si>
    <t>Employee Attrition &amp; Retention</t>
  </si>
  <si>
    <t>Total Employee</t>
  </si>
  <si>
    <t>Attrition Count</t>
  </si>
  <si>
    <t>Attrition Rate</t>
  </si>
  <si>
    <t>Avg  Monthly Salary</t>
  </si>
  <si>
    <t>Avg Job Satisfaction</t>
  </si>
  <si>
    <t>employee count</t>
  </si>
  <si>
    <t>att. Count</t>
  </si>
  <si>
    <t>att. Rate</t>
  </si>
  <si>
    <t>years acomp.</t>
  </si>
  <si>
    <t>max</t>
  </si>
  <si>
    <t>min</t>
  </si>
  <si>
    <t>0-10</t>
  </si>
  <si>
    <t>21-30</t>
  </si>
  <si>
    <t>11 _20</t>
  </si>
  <si>
    <t>31-40</t>
  </si>
  <si>
    <t>emp count</t>
  </si>
  <si>
    <t>att count</t>
  </si>
  <si>
    <t>att rate</t>
  </si>
  <si>
    <t>emp. Count</t>
  </si>
  <si>
    <t>income</t>
  </si>
  <si>
    <t>Q1</t>
  </si>
  <si>
    <t>Q2</t>
  </si>
  <si>
    <t>Q3</t>
  </si>
  <si>
    <t>attr. YES</t>
  </si>
  <si>
    <t>attr. NO</t>
  </si>
  <si>
    <t>median</t>
  </si>
  <si>
    <t>IQR</t>
  </si>
  <si>
    <t>lower bound</t>
  </si>
  <si>
    <t>upper bound</t>
  </si>
  <si>
    <t>0-3</t>
  </si>
  <si>
    <t>4_7</t>
  </si>
  <si>
    <t>years S L promo</t>
  </si>
  <si>
    <t>employye count</t>
  </si>
  <si>
    <t>8_12</t>
  </si>
  <si>
    <t>12+</t>
  </si>
  <si>
    <t>min age</t>
  </si>
  <si>
    <t>max age</t>
  </si>
  <si>
    <t>18-25</t>
  </si>
  <si>
    <t>26-32</t>
  </si>
  <si>
    <t>33-43</t>
  </si>
  <si>
    <t>54+</t>
  </si>
  <si>
    <t>44-53</t>
  </si>
  <si>
    <t>Department ▶</t>
  </si>
  <si>
    <t>Job Role ▶</t>
  </si>
  <si>
    <t>Education  ▶</t>
  </si>
  <si>
    <t>Gender ▶</t>
  </si>
  <si>
    <t>All</t>
  </si>
  <si>
    <t>clean E2</t>
  </si>
  <si>
    <t>Doctor</t>
  </si>
  <si>
    <t>Master</t>
  </si>
  <si>
    <t>Bachelor</t>
  </si>
  <si>
    <t>College</t>
  </si>
  <si>
    <t>Bellow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</si>
</sst>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"/>
    <numFmt numFmtId="166" formatCode="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0" fontId="0" fillId="0" borderId="0" xfId="0" applyNumberFormat="1"/>
    <xf numFmtId="16" fontId="0" fillId="0" borderId="0" xfId="0" applyNumberFormat="1"/>
    <xf numFmtId="2" fontId="0" fillId="0" borderId="0" xfId="0" applyNumberFormat="1"/>
    <xf numFmtId="9" fontId="0" fillId="0" borderId="0" xfId="1" applyFont="1"/>
    <xf numFmtId="164" fontId="0" fillId="0" borderId="0" xfId="1" applyNumberFormat="1" applyFont="1"/>
    <xf numFmtId="2" fontId="0" fillId="0" borderId="0" xfId="1" applyNumberFormat="1" applyFont="1"/>
    <xf numFmtId="0" fontId="0" fillId="0" borderId="10" xfId="0" applyBorder="1"/>
    <xf numFmtId="0" fontId="0" fillId="0" borderId="11" xfId="0" applyBorder="1"/>
    <xf numFmtId="0" fontId="0" fillId="34" borderId="0" xfId="0" applyFill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0F0F0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Attrition Rate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Sheet1!$A$15:$A$17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Sheet1!$D$15:$D$17</c:f>
              <c:numCache>
                <c:formatCode>0.00%</c:formatCode>
                <c:ptCount val="3"/>
                <c:pt idx="0">
                  <c:v>0.13839750260145681</c:v>
                </c:pt>
                <c:pt idx="1">
                  <c:v>0.20627802690582961</c:v>
                </c:pt>
                <c:pt idx="2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9-4D29-A493-F400D7E0F9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9900000"/>
        <c:axId val="1389899040"/>
      </c:barChart>
      <c:catAx>
        <c:axId val="138990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89899040"/>
        <c:crosses val="autoZero"/>
        <c:auto val="1"/>
        <c:lblAlgn val="ctr"/>
        <c:lblOffset val="100"/>
        <c:noMultiLvlLbl val="0"/>
      </c:catAx>
      <c:valAx>
        <c:axId val="13898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8990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Tenure</a:t>
            </a:r>
            <a:r>
              <a:rPr lang="de-DE" baseline="0"/>
              <a:t> vs. Attrition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Sheet1!$B$21:$B$24</c:f>
              <c:strCache>
                <c:ptCount val="4"/>
                <c:pt idx="0">
                  <c:v>0-10</c:v>
                </c:pt>
                <c:pt idx="1">
                  <c:v>11 _20</c:v>
                </c:pt>
                <c:pt idx="2">
                  <c:v>21-30</c:v>
                </c:pt>
                <c:pt idx="3">
                  <c:v>31-40</c:v>
                </c:pt>
              </c:strCache>
            </c:strRef>
          </c:cat>
          <c:val>
            <c:numRef>
              <c:f>Sheet1!$E$21:$E$24</c:f>
              <c:numCache>
                <c:formatCode>0.00</c:formatCode>
                <c:ptCount val="4"/>
                <c:pt idx="0">
                  <c:v>0.17728758169934641</c:v>
                </c:pt>
                <c:pt idx="1">
                  <c:v>6.6666666666666666E-2</c:v>
                </c:pt>
                <c:pt idx="2" formatCode="General">
                  <c:v>0.08</c:v>
                </c:pt>
                <c:pt idx="3" formatCode="General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3-4929-9939-48AE6A90C1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80558896"/>
        <c:axId val="1380559856"/>
      </c:barChart>
      <c:catAx>
        <c:axId val="1380558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Years</a:t>
                </a:r>
                <a:r>
                  <a:rPr lang="de-DE" baseline="0"/>
                  <a:t> at Company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80559856"/>
        <c:crosses val="autoZero"/>
        <c:auto val="1"/>
        <c:lblAlgn val="ctr"/>
        <c:lblOffset val="100"/>
        <c:noMultiLvlLbl val="0"/>
      </c:catAx>
      <c:valAx>
        <c:axId val="138055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Attrition Rate</a:t>
                </a:r>
              </a:p>
            </c:rich>
          </c:tx>
          <c:layout>
            <c:manualLayout>
              <c:xMode val="edge"/>
              <c:yMode val="edge"/>
              <c:x val="0.43143635170603678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8055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Attrition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Sheet1!$A$39:$A$47</c:f>
              <c:strCache>
                <c:ptCount val="9"/>
                <c:pt idx="0">
                  <c:v>Sales Representative</c:v>
                </c:pt>
                <c:pt idx="1">
                  <c:v>Laboratory Technician</c:v>
                </c:pt>
                <c:pt idx="2">
                  <c:v>Human Resources</c:v>
                </c:pt>
                <c:pt idx="3">
                  <c:v>Sales Executive</c:v>
                </c:pt>
                <c:pt idx="4">
                  <c:v>Research Scientist</c:v>
                </c:pt>
                <c:pt idx="5">
                  <c:v>Manufacturing Director</c:v>
                </c:pt>
                <c:pt idx="6">
                  <c:v>Healthcare Representative</c:v>
                </c:pt>
                <c:pt idx="7">
                  <c:v>Manager</c:v>
                </c:pt>
                <c:pt idx="8">
                  <c:v>Research Director</c:v>
                </c:pt>
              </c:strCache>
            </c:strRef>
          </c:cat>
          <c:val>
            <c:numRef>
              <c:f>Sheet1!$D$39:$D$47</c:f>
              <c:numCache>
                <c:formatCode>0.0%</c:formatCode>
                <c:ptCount val="9"/>
                <c:pt idx="0">
                  <c:v>0.39759036144578314</c:v>
                </c:pt>
                <c:pt idx="1">
                  <c:v>0.23938223938223938</c:v>
                </c:pt>
                <c:pt idx="2">
                  <c:v>0.23076923076923078</c:v>
                </c:pt>
                <c:pt idx="3">
                  <c:v>0.17484662576687116</c:v>
                </c:pt>
                <c:pt idx="4">
                  <c:v>0.16095890410958905</c:v>
                </c:pt>
                <c:pt idx="5">
                  <c:v>6.8965517241379309E-2</c:v>
                </c:pt>
                <c:pt idx="6">
                  <c:v>6.8702290076335881E-2</c:v>
                </c:pt>
                <c:pt idx="7">
                  <c:v>4.9019607843137254E-2</c:v>
                </c:pt>
                <c:pt idx="8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7-4218-9870-10B2346A7B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93409264"/>
        <c:axId val="1493406864"/>
      </c:barChart>
      <c:catAx>
        <c:axId val="1493409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93406864"/>
        <c:crosses val="autoZero"/>
        <c:auto val="1"/>
        <c:lblAlgn val="ctr"/>
        <c:lblOffset val="100"/>
        <c:noMultiLvlLbl val="0"/>
      </c:catAx>
      <c:valAx>
        <c:axId val="149340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9340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Attrition Rate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Sheet1!$N$14:$N$18</c:f>
              <c:strCache>
                <c:ptCount val="5"/>
                <c:pt idx="0">
                  <c:v>18-25</c:v>
                </c:pt>
                <c:pt idx="1">
                  <c:v>26-32</c:v>
                </c:pt>
                <c:pt idx="2">
                  <c:v>33-43</c:v>
                </c:pt>
                <c:pt idx="3">
                  <c:v>44-53</c:v>
                </c:pt>
                <c:pt idx="4">
                  <c:v>54+</c:v>
                </c:pt>
              </c:strCache>
            </c:strRef>
          </c:cat>
          <c:val>
            <c:numRef>
              <c:f>Sheet1!$Q$14:$Q$18</c:f>
              <c:numCache>
                <c:formatCode>0%</c:formatCode>
                <c:ptCount val="5"/>
                <c:pt idx="0">
                  <c:v>0.35772357723577236</c:v>
                </c:pt>
                <c:pt idx="1">
                  <c:v>0.21628498727735368</c:v>
                </c:pt>
                <c:pt idx="2">
                  <c:v>0.10873146622734761</c:v>
                </c:pt>
                <c:pt idx="3">
                  <c:v>0.11923076923076924</c:v>
                </c:pt>
                <c:pt idx="4">
                  <c:v>0.12643678160919541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8-4755-9CE3-2F3CE5C5CD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6126080"/>
        <c:axId val="1386125120"/>
      </c:barChart>
      <c:catAx>
        <c:axId val="138612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86125120"/>
        <c:crosses val="autoZero"/>
        <c:auto val="1"/>
        <c:lblAlgn val="ctr"/>
        <c:lblOffset val="100"/>
        <c:noMultiLvlLbl val="0"/>
      </c:catAx>
      <c:valAx>
        <c:axId val="138612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8612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297317</xdr:colOff>
      <xdr:row>9</xdr:row>
      <xdr:rowOff>147949</xdr:rowOff>
    </xdr:from>
    <xdr:to>
      <xdr:col>5</xdr:col>
      <xdr:colOff>62132</xdr:colOff>
      <xdr:row>24</xdr:row>
      <xdr:rowOff>147951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FFAE8808-1323-610F-AC34-078498CA0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54375</xdr:colOff>
      <xdr:row>9</xdr:row>
      <xdr:rowOff>176625</xdr:rowOff>
    </xdr:from>
    <xdr:to>
      <xdr:col>14</xdr:col>
      <xdr:colOff>78869</xdr:colOff>
      <xdr:row>24</xdr:row>
      <xdr:rowOff>141361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272D20BE-AAF8-16C8-B8F9-E02A8E9FC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309674</xdr:colOff>
      <xdr:row>25</xdr:row>
      <xdr:rowOff>96050</xdr:rowOff>
    </xdr:from>
    <xdr:to>
      <xdr:col>5</xdr:col>
      <xdr:colOff>75725</xdr:colOff>
      <xdr:row>40</xdr:row>
      <xdr:rowOff>64728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67FE349D-9E89-3E48-F967-F9DD8B1B3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</xdr:col>
      <xdr:colOff>64812</xdr:colOff>
      <xdr:row>25</xdr:row>
      <xdr:rowOff>98621</xdr:rowOff>
    </xdr:from>
    <xdr:to>
      <xdr:col>14</xdr:col>
      <xdr:colOff>101505</xdr:colOff>
      <xdr:row>40</xdr:row>
      <xdr:rowOff>120394</xdr:rowOff>
    </xdr:to>
    <xdr:graphicFrame macro="">
      <xdr:nvGraphicFramePr>
        <xdr:cNvPr id="8" name="Chart 5">
          <a:extLst>
            <a:ext uri="{FF2B5EF4-FFF2-40B4-BE49-F238E27FC236}">
              <a16:creationId xmlns:a16="http://schemas.microsoft.com/office/drawing/2014/main" id="{704BDB59-7B38-BB23-4E2B-EED357E27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3A88-E1E2-4B33-BA19-525F1B72BDC6}">
  <dimension ref="A1:AL1471"/>
  <sheetViews>
    <sheetView topLeftCell="A1449" workbookViewId="0">
      <selection activeCell="AO1469" sqref="AO1469"/>
    </sheetView>
  </sheetViews>
  <sheetFormatPr defaultRowHeight="14.4" x14ac:dyDescent="0.3"/>
  <cols>
    <col min="37" max="37" width="12.332031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K1" t="s">
        <v>66</v>
      </c>
      <c r="AL1" t="s">
        <v>118</v>
      </c>
    </row>
    <row r="2" spans="1:38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K2" t="str" cm="1">
        <f t="array" ref="AK2:AK1471">_xlfn.XLOOKUP(G2:G1471,Sheet1!$G$2:$G$6,Sheet1!$H$2:$H$6)</f>
        <v>College</v>
      </c>
      <c r="AL2" t="str">
        <f>TRIM(CLEAN(E2))</f>
        <v>Sales</v>
      </c>
    </row>
    <row r="3" spans="1:38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K3" t="str">
        <v>Bellow college</v>
      </c>
      <c r="AL3" t="str">
        <f t="shared" ref="AL3:AL66" si="0">TRIM(CLEAN(E3))</f>
        <v>Research &amp; Development</v>
      </c>
    </row>
    <row r="4" spans="1:38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K4" t="str">
        <v>College</v>
      </c>
      <c r="AL4" t="str">
        <f t="shared" si="0"/>
        <v>Research &amp; Development</v>
      </c>
    </row>
    <row r="5" spans="1:38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K5" t="str">
        <v>Master</v>
      </c>
      <c r="AL5" t="str">
        <f t="shared" si="0"/>
        <v>Research &amp; Development</v>
      </c>
    </row>
    <row r="6" spans="1:38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K6" t="str">
        <v>Bellow college</v>
      </c>
      <c r="AL6" t="str">
        <f t="shared" si="0"/>
        <v>Research &amp; Development</v>
      </c>
    </row>
    <row r="7" spans="1:38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K7" t="str">
        <v>College</v>
      </c>
      <c r="AL7" t="str">
        <f t="shared" si="0"/>
        <v>Research &amp; Development</v>
      </c>
    </row>
    <row r="8" spans="1:38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K8" t="str">
        <v>Bachelor</v>
      </c>
      <c r="AL8" t="str">
        <f t="shared" si="0"/>
        <v>Research &amp; Development</v>
      </c>
    </row>
    <row r="9" spans="1:38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K9" t="str">
        <v>Bellow college</v>
      </c>
      <c r="AL9" t="str">
        <f t="shared" si="0"/>
        <v>Research &amp; Development</v>
      </c>
    </row>
    <row r="10" spans="1:38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K10" t="str">
        <v>Bachelor</v>
      </c>
      <c r="AL10" t="str">
        <f t="shared" si="0"/>
        <v>Research &amp; Development</v>
      </c>
    </row>
    <row r="11" spans="1:38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K11" t="str">
        <v>Bachelor</v>
      </c>
      <c r="AL11" t="str">
        <f t="shared" si="0"/>
        <v>Research &amp; Development</v>
      </c>
    </row>
    <row r="12" spans="1:38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K12" t="str">
        <v>Bachelor</v>
      </c>
      <c r="AL12" t="str">
        <f t="shared" si="0"/>
        <v>Research &amp; Development</v>
      </c>
    </row>
    <row r="13" spans="1:38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K13" t="str">
        <v>College</v>
      </c>
      <c r="AL13" t="str">
        <f t="shared" si="0"/>
        <v>Research &amp; Development</v>
      </c>
    </row>
    <row r="14" spans="1:38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K14" t="str">
        <v>Bellow college</v>
      </c>
      <c r="AL14" t="str">
        <f t="shared" si="0"/>
        <v>Research &amp; Development</v>
      </c>
    </row>
    <row r="15" spans="1:38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K15" t="str">
        <v>College</v>
      </c>
      <c r="AL15" t="str">
        <f t="shared" si="0"/>
        <v>Research &amp; Development</v>
      </c>
    </row>
    <row r="16" spans="1:38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K16" t="str">
        <v>Bachelor</v>
      </c>
      <c r="AL16" t="str">
        <f t="shared" si="0"/>
        <v>Research &amp; Development</v>
      </c>
    </row>
    <row r="17" spans="1:38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K17" t="str">
        <v>Master</v>
      </c>
      <c r="AL17" t="str">
        <f t="shared" si="0"/>
        <v>Research &amp; Development</v>
      </c>
    </row>
    <row r="18" spans="1:38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K18" t="str">
        <v>College</v>
      </c>
      <c r="AL18" t="str">
        <f t="shared" si="0"/>
        <v>Research &amp; Development</v>
      </c>
    </row>
    <row r="19" spans="1:38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K19" t="str">
        <v>College</v>
      </c>
      <c r="AL19" t="str">
        <f t="shared" si="0"/>
        <v>Research &amp; Development</v>
      </c>
    </row>
    <row r="20" spans="1:38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K20" t="str">
        <v>Master</v>
      </c>
      <c r="AL20" t="str">
        <f t="shared" si="0"/>
        <v>Sales</v>
      </c>
    </row>
    <row r="21" spans="1:38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K21" t="str">
        <v>Bachelor</v>
      </c>
      <c r="AL21" t="str">
        <f t="shared" si="0"/>
        <v>Research &amp; Development</v>
      </c>
    </row>
    <row r="22" spans="1:38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K22" t="str">
        <v>College</v>
      </c>
      <c r="AL22" t="str">
        <f t="shared" si="0"/>
        <v>Research &amp; Development</v>
      </c>
    </row>
    <row r="23" spans="1:38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K23" t="str">
        <v>Master</v>
      </c>
      <c r="AL23" t="str">
        <f t="shared" si="0"/>
        <v>Sales</v>
      </c>
    </row>
    <row r="24" spans="1:38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K24" t="str">
        <v>Master</v>
      </c>
      <c r="AL24" t="str">
        <f t="shared" si="0"/>
        <v>Research &amp; Development</v>
      </c>
    </row>
    <row r="25" spans="1:38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K25" t="str">
        <v>College</v>
      </c>
      <c r="AL25" t="str">
        <f t="shared" si="0"/>
        <v>Research &amp; Development</v>
      </c>
    </row>
    <row r="26" spans="1:38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K26" t="str">
        <v>Bellow college</v>
      </c>
      <c r="AL26" t="str">
        <f t="shared" si="0"/>
        <v>Research &amp; Development</v>
      </c>
    </row>
    <row r="27" spans="1:38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K27" t="str">
        <v>Bachelor</v>
      </c>
      <c r="AL27" t="str">
        <f t="shared" si="0"/>
        <v>Research &amp; Development</v>
      </c>
    </row>
    <row r="28" spans="1:38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K28" t="str">
        <v>Bellow college</v>
      </c>
      <c r="AL28" t="str">
        <f t="shared" si="0"/>
        <v>Research &amp; Development</v>
      </c>
    </row>
    <row r="29" spans="1:38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K29" t="str">
        <v>Master</v>
      </c>
      <c r="AL29" t="str">
        <f t="shared" si="0"/>
        <v>Sales</v>
      </c>
    </row>
    <row r="30" spans="1:38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K30" t="str">
        <v>Master</v>
      </c>
      <c r="AL30" t="str">
        <f t="shared" si="0"/>
        <v>Research &amp; Development</v>
      </c>
    </row>
    <row r="31" spans="1:38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K31" t="str">
        <v>Master</v>
      </c>
      <c r="AL31" t="str">
        <f t="shared" si="0"/>
        <v>Sales</v>
      </c>
    </row>
    <row r="32" spans="1:38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K32" t="str">
        <v>Bachelor</v>
      </c>
      <c r="AL32" t="str">
        <f t="shared" si="0"/>
        <v>Research &amp; Development</v>
      </c>
    </row>
    <row r="33" spans="1:38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K33" t="str">
        <v>Master</v>
      </c>
      <c r="AL33" t="str">
        <f t="shared" si="0"/>
        <v>Research &amp; Development</v>
      </c>
    </row>
    <row r="34" spans="1:38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K34" t="str">
        <v>College</v>
      </c>
      <c r="AL34" t="str">
        <f t="shared" si="0"/>
        <v>Research &amp; Development</v>
      </c>
    </row>
    <row r="35" spans="1:38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K35" t="str">
        <v>Bachelor</v>
      </c>
      <c r="AL35" t="str">
        <f t="shared" si="0"/>
        <v>Sales</v>
      </c>
    </row>
    <row r="36" spans="1:38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K36" t="str">
        <v>Bachelor</v>
      </c>
      <c r="AL36" t="str">
        <f t="shared" si="0"/>
        <v>Research &amp; Development</v>
      </c>
    </row>
    <row r="37" spans="1:38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K37" t="str">
        <v>College</v>
      </c>
      <c r="AL37" t="str">
        <f t="shared" si="0"/>
        <v>Research &amp; Development</v>
      </c>
    </row>
    <row r="38" spans="1:38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K38" t="str">
        <v>College</v>
      </c>
      <c r="AL38" t="str">
        <f t="shared" si="0"/>
        <v>Sales</v>
      </c>
    </row>
    <row r="39" spans="1:38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K39" t="str">
        <v>Bachelor</v>
      </c>
      <c r="AL39" t="str">
        <f t="shared" si="0"/>
        <v>Sales</v>
      </c>
    </row>
    <row r="40" spans="1:38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K40" t="str">
        <v>Master</v>
      </c>
      <c r="AL40" t="str">
        <f t="shared" si="0"/>
        <v>Research &amp; Development</v>
      </c>
    </row>
    <row r="41" spans="1:38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K41" t="str">
        <v>Bachelor</v>
      </c>
      <c r="AL41" t="str">
        <f t="shared" si="0"/>
        <v>Sales</v>
      </c>
    </row>
    <row r="42" spans="1:38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K42" t="str">
        <v>College</v>
      </c>
      <c r="AL42" t="str">
        <f t="shared" si="0"/>
        <v>Research &amp; Development</v>
      </c>
    </row>
    <row r="43" spans="1:38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K43" t="str">
        <v>Master</v>
      </c>
      <c r="AL43" t="str">
        <f t="shared" si="0"/>
        <v>Research &amp; Development</v>
      </c>
    </row>
    <row r="44" spans="1:38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K44" t="str">
        <v>Bachelor</v>
      </c>
      <c r="AL44" t="str">
        <f t="shared" si="0"/>
        <v>Research &amp; Development</v>
      </c>
    </row>
    <row r="45" spans="1:38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K45" t="str">
        <v>Bachelor</v>
      </c>
      <c r="AL45" t="str">
        <f t="shared" si="0"/>
        <v>Sales</v>
      </c>
    </row>
    <row r="46" spans="1:38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K46" t="str">
        <v>College</v>
      </c>
      <c r="AL46" t="str">
        <f t="shared" si="0"/>
        <v>Research &amp; Development</v>
      </c>
    </row>
    <row r="47" spans="1:38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K47" t="str">
        <v>Bachelor</v>
      </c>
      <c r="AL47" t="str">
        <f t="shared" si="0"/>
        <v>Research &amp; Development</v>
      </c>
    </row>
    <row r="48" spans="1:38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K48" t="str">
        <v>Master</v>
      </c>
      <c r="AL48" t="str">
        <f t="shared" si="0"/>
        <v>Sales</v>
      </c>
    </row>
    <row r="49" spans="1:38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K49" t="str">
        <v>College</v>
      </c>
      <c r="AL49" t="str">
        <f t="shared" si="0"/>
        <v>Research &amp; Development</v>
      </c>
    </row>
    <row r="50" spans="1:38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K50" t="str">
        <v>Master</v>
      </c>
      <c r="AL50" t="str">
        <f t="shared" si="0"/>
        <v>Sales</v>
      </c>
    </row>
    <row r="51" spans="1:38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K51" t="str">
        <v>Bellow college</v>
      </c>
      <c r="AL51" t="str">
        <f t="shared" si="0"/>
        <v>Research &amp; Development</v>
      </c>
    </row>
    <row r="52" spans="1:38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K52" t="str">
        <v>College</v>
      </c>
      <c r="AL52" t="str">
        <f t="shared" si="0"/>
        <v>Research &amp; Development</v>
      </c>
    </row>
    <row r="53" spans="1:38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K53" t="str">
        <v>Master</v>
      </c>
      <c r="AL53" t="str">
        <f t="shared" si="0"/>
        <v>Research &amp; Development</v>
      </c>
    </row>
    <row r="54" spans="1:38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K54" t="str">
        <v>Doctor</v>
      </c>
      <c r="AL54" t="str">
        <f t="shared" si="0"/>
        <v>Sales</v>
      </c>
    </row>
    <row r="55" spans="1:38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K55" t="str">
        <v>College</v>
      </c>
      <c r="AL55" t="str">
        <f t="shared" si="0"/>
        <v>Research &amp; Development</v>
      </c>
    </row>
    <row r="56" spans="1:38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K56" t="str">
        <v>Bachelor</v>
      </c>
      <c r="AL56" t="str">
        <f t="shared" si="0"/>
        <v>Sales</v>
      </c>
    </row>
    <row r="57" spans="1:38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K57" t="str">
        <v>College</v>
      </c>
      <c r="AL57" t="str">
        <f t="shared" si="0"/>
        <v>Research &amp; Development</v>
      </c>
    </row>
    <row r="58" spans="1:38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K58" t="str">
        <v>Doctor</v>
      </c>
      <c r="AL58" t="str">
        <f t="shared" si="0"/>
        <v>Sales</v>
      </c>
    </row>
    <row r="59" spans="1:38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K59" t="str">
        <v>Master</v>
      </c>
      <c r="AL59" t="str">
        <f t="shared" si="0"/>
        <v>Research &amp; Development</v>
      </c>
    </row>
    <row r="60" spans="1:38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K60" t="str">
        <v>Master</v>
      </c>
      <c r="AL60" t="str">
        <f t="shared" si="0"/>
        <v>Research &amp; Development</v>
      </c>
    </row>
    <row r="61" spans="1:38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K61" t="str">
        <v>Master</v>
      </c>
      <c r="AL61" t="str">
        <f t="shared" si="0"/>
        <v>Research &amp; Development</v>
      </c>
    </row>
    <row r="62" spans="1:38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K62" t="str">
        <v>Bachelor</v>
      </c>
      <c r="AL62" t="str">
        <f t="shared" si="0"/>
        <v>Research &amp; Development</v>
      </c>
    </row>
    <row r="63" spans="1:38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K63" t="str">
        <v>Doctor</v>
      </c>
      <c r="AL63" t="str">
        <f t="shared" si="0"/>
        <v>Research &amp; Development</v>
      </c>
    </row>
    <row r="64" spans="1:38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K64" t="str">
        <v>College</v>
      </c>
      <c r="AL64" t="str">
        <f t="shared" si="0"/>
        <v>Research &amp; Development</v>
      </c>
    </row>
    <row r="65" spans="1:38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K65" t="str">
        <v>Bachelor</v>
      </c>
      <c r="AL65" t="str">
        <f t="shared" si="0"/>
        <v>Sales</v>
      </c>
    </row>
    <row r="66" spans="1:38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K66" t="str">
        <v>Bachelor</v>
      </c>
      <c r="AL66" t="str">
        <f t="shared" si="0"/>
        <v>Research &amp; Development</v>
      </c>
    </row>
    <row r="67" spans="1:38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K67" t="str">
        <v>Bachelor</v>
      </c>
      <c r="AL67" t="str">
        <f t="shared" ref="AL67:AL130" si="1">TRIM(CLEAN(E67))</f>
        <v>Research &amp; Development</v>
      </c>
    </row>
    <row r="68" spans="1:38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K68" t="str">
        <v>Bachelor</v>
      </c>
      <c r="AL68" t="str">
        <f t="shared" si="1"/>
        <v>Research &amp; Development</v>
      </c>
    </row>
    <row r="69" spans="1:38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K69" t="str">
        <v>Bachelor</v>
      </c>
      <c r="AL69" t="str">
        <f t="shared" si="1"/>
        <v>Research &amp; Development</v>
      </c>
    </row>
    <row r="70" spans="1:38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K70" t="str">
        <v>Bachelor</v>
      </c>
      <c r="AL70" t="str">
        <f t="shared" si="1"/>
        <v>Research &amp; Development</v>
      </c>
    </row>
    <row r="71" spans="1:38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K71" t="str">
        <v>Bachelor</v>
      </c>
      <c r="AL71" t="str">
        <f t="shared" si="1"/>
        <v>Research &amp; Development</v>
      </c>
    </row>
    <row r="72" spans="1:38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K72" t="str">
        <v>Bellow college</v>
      </c>
      <c r="AL72" t="str">
        <f t="shared" si="1"/>
        <v>Sales</v>
      </c>
    </row>
    <row r="73" spans="1:38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K73" t="str">
        <v>Bachelor</v>
      </c>
      <c r="AL73" t="str">
        <f t="shared" si="1"/>
        <v>Research &amp; Development</v>
      </c>
    </row>
    <row r="74" spans="1:38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K74" t="str">
        <v>Master</v>
      </c>
      <c r="AL74" t="str">
        <f t="shared" si="1"/>
        <v>Research &amp; Development</v>
      </c>
    </row>
    <row r="75" spans="1:38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K75" t="str">
        <v>Bachelor</v>
      </c>
      <c r="AL75" t="str">
        <f t="shared" si="1"/>
        <v>Research &amp; Development</v>
      </c>
    </row>
    <row r="76" spans="1:38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K76" t="str">
        <v>Bachelor</v>
      </c>
      <c r="AL76" t="str">
        <f t="shared" si="1"/>
        <v>Research &amp; Development</v>
      </c>
    </row>
    <row r="77" spans="1:38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K77" t="str">
        <v>Master</v>
      </c>
      <c r="AL77" t="str">
        <f t="shared" si="1"/>
        <v>Research &amp; Development</v>
      </c>
    </row>
    <row r="78" spans="1:38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K78" t="str">
        <v>Master</v>
      </c>
      <c r="AL78" t="str">
        <f t="shared" si="1"/>
        <v>Sales</v>
      </c>
    </row>
    <row r="79" spans="1:38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K79" t="str">
        <v>Master</v>
      </c>
      <c r="AL79" t="str">
        <f t="shared" si="1"/>
        <v>Research &amp; Development</v>
      </c>
    </row>
    <row r="80" spans="1:38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K80" t="str">
        <v>Master</v>
      </c>
      <c r="AL80" t="str">
        <f t="shared" si="1"/>
        <v>Research &amp; Development</v>
      </c>
    </row>
    <row r="81" spans="1:38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K81" t="str">
        <v>College</v>
      </c>
      <c r="AL81" t="str">
        <f t="shared" si="1"/>
        <v>Human Resources</v>
      </c>
    </row>
    <row r="82" spans="1:38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K82" t="str">
        <v>Bellow college</v>
      </c>
      <c r="AL82" t="str">
        <f t="shared" si="1"/>
        <v>Research &amp; Development</v>
      </c>
    </row>
    <row r="83" spans="1:38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K83" t="str">
        <v>Bachelor</v>
      </c>
      <c r="AL83" t="str">
        <f t="shared" si="1"/>
        <v>Research &amp; Development</v>
      </c>
    </row>
    <row r="84" spans="1:38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K84" t="str">
        <v>College</v>
      </c>
      <c r="AL84" t="str">
        <f t="shared" si="1"/>
        <v>Sales</v>
      </c>
    </row>
    <row r="85" spans="1:38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K85" t="str">
        <v>Bachelor</v>
      </c>
      <c r="AL85" t="str">
        <f t="shared" si="1"/>
        <v>Research &amp; Development</v>
      </c>
    </row>
    <row r="86" spans="1:38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K86" t="str">
        <v>College</v>
      </c>
      <c r="AL86" t="str">
        <f t="shared" si="1"/>
        <v>Research &amp; Development</v>
      </c>
    </row>
    <row r="87" spans="1:38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K87" t="str">
        <v>Bachelor</v>
      </c>
      <c r="AL87" t="str">
        <f t="shared" si="1"/>
        <v>Research &amp; Development</v>
      </c>
    </row>
    <row r="88" spans="1:38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K88" t="str">
        <v>Bellow college</v>
      </c>
      <c r="AL88" t="str">
        <f t="shared" si="1"/>
        <v>Sales</v>
      </c>
    </row>
    <row r="89" spans="1:38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K89" t="str">
        <v>Master</v>
      </c>
      <c r="AL89" t="str">
        <f t="shared" si="1"/>
        <v>Research &amp; Development</v>
      </c>
    </row>
    <row r="90" spans="1:38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K90" t="str">
        <v>Bachelor</v>
      </c>
      <c r="AL90" t="str">
        <f t="shared" si="1"/>
        <v>Research &amp; Development</v>
      </c>
    </row>
    <row r="91" spans="1:38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K91" t="str">
        <v>College</v>
      </c>
      <c r="AL91" t="str">
        <f t="shared" si="1"/>
        <v>Sales</v>
      </c>
    </row>
    <row r="92" spans="1:38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K92" t="str">
        <v>Master</v>
      </c>
      <c r="AL92" t="str">
        <f t="shared" si="1"/>
        <v>Research &amp; Development</v>
      </c>
    </row>
    <row r="93" spans="1:38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K93" t="str">
        <v>Master</v>
      </c>
      <c r="AL93" t="str">
        <f t="shared" si="1"/>
        <v>Sales</v>
      </c>
    </row>
    <row r="94" spans="1:38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K94" t="str">
        <v>College</v>
      </c>
      <c r="AL94" t="str">
        <f t="shared" si="1"/>
        <v>Sales</v>
      </c>
    </row>
    <row r="95" spans="1:38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K95" t="str">
        <v>Bachelor</v>
      </c>
      <c r="AL95" t="str">
        <f t="shared" si="1"/>
        <v>Research &amp; Development</v>
      </c>
    </row>
    <row r="96" spans="1:38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K96" t="str">
        <v>Master</v>
      </c>
      <c r="AL96" t="str">
        <f t="shared" si="1"/>
        <v>Sales</v>
      </c>
    </row>
    <row r="97" spans="1:38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K97" t="str">
        <v>Master</v>
      </c>
      <c r="AL97" t="str">
        <f t="shared" si="1"/>
        <v>Research &amp; Development</v>
      </c>
    </row>
    <row r="98" spans="1:38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K98" t="str">
        <v>College</v>
      </c>
      <c r="AL98" t="str">
        <f t="shared" si="1"/>
        <v>Sales</v>
      </c>
    </row>
    <row r="99" spans="1:38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K99" t="str">
        <v>Bachelor</v>
      </c>
      <c r="AL99" t="str">
        <f t="shared" si="1"/>
        <v>Sales</v>
      </c>
    </row>
    <row r="100" spans="1:38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K100" t="str">
        <v>Master</v>
      </c>
      <c r="AL100" t="str">
        <f t="shared" si="1"/>
        <v>Sales</v>
      </c>
    </row>
    <row r="101" spans="1:38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K101" t="str">
        <v>Bachelor</v>
      </c>
      <c r="AL101" t="str">
        <f t="shared" si="1"/>
        <v>Research &amp; Development</v>
      </c>
    </row>
    <row r="102" spans="1:38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K102" t="str">
        <v>Master</v>
      </c>
      <c r="AL102" t="str">
        <f t="shared" si="1"/>
        <v>Human Resources</v>
      </c>
    </row>
    <row r="103" spans="1:38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K103" t="str">
        <v>Bellow college</v>
      </c>
      <c r="AL103" t="str">
        <f t="shared" si="1"/>
        <v>Research &amp; Development</v>
      </c>
    </row>
    <row r="104" spans="1:38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K104" t="str">
        <v>Bachelor</v>
      </c>
      <c r="AL104" t="str">
        <f t="shared" si="1"/>
        <v>Research &amp; Development</v>
      </c>
    </row>
    <row r="105" spans="1:38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K105" t="str">
        <v>Master</v>
      </c>
      <c r="AL105" t="str">
        <f t="shared" si="1"/>
        <v>Research &amp; Development</v>
      </c>
    </row>
    <row r="106" spans="1:38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K106" t="str">
        <v>College</v>
      </c>
      <c r="AL106" t="str">
        <f t="shared" si="1"/>
        <v>Research &amp; Development</v>
      </c>
    </row>
    <row r="107" spans="1:38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K107" t="str">
        <v>Master</v>
      </c>
      <c r="AL107" t="str">
        <f t="shared" si="1"/>
        <v>Human Resources</v>
      </c>
    </row>
    <row r="108" spans="1:38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K108" t="str">
        <v>Bachelor</v>
      </c>
      <c r="AL108" t="str">
        <f t="shared" si="1"/>
        <v>Research &amp; Development</v>
      </c>
    </row>
    <row r="109" spans="1:38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K109" t="str">
        <v>Bachelor</v>
      </c>
      <c r="AL109" t="str">
        <f t="shared" si="1"/>
        <v>Sales</v>
      </c>
    </row>
    <row r="110" spans="1:38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K110" t="str">
        <v>Bellow college</v>
      </c>
      <c r="AL110" t="str">
        <f t="shared" si="1"/>
        <v>Research &amp; Development</v>
      </c>
    </row>
    <row r="111" spans="1:38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K111" t="str">
        <v>Bachelor</v>
      </c>
      <c r="AL111" t="str">
        <f t="shared" si="1"/>
        <v>Research &amp; Development</v>
      </c>
    </row>
    <row r="112" spans="1:38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K112" t="str">
        <v>Master</v>
      </c>
      <c r="AL112" t="str">
        <f t="shared" si="1"/>
        <v>Research &amp; Development</v>
      </c>
    </row>
    <row r="113" spans="1:38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K113" t="str">
        <v>Bachelor</v>
      </c>
      <c r="AL113" t="str">
        <f t="shared" si="1"/>
        <v>Research &amp; Development</v>
      </c>
    </row>
    <row r="114" spans="1:38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K114" t="str">
        <v>Bachelor</v>
      </c>
      <c r="AL114" t="str">
        <f t="shared" si="1"/>
        <v>Human Resources</v>
      </c>
    </row>
    <row r="115" spans="1:38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K115" t="str">
        <v>Bellow college</v>
      </c>
      <c r="AL115" t="str">
        <f t="shared" si="1"/>
        <v>Research &amp; Development</v>
      </c>
    </row>
    <row r="116" spans="1:38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K116" t="str">
        <v>Master</v>
      </c>
      <c r="AL116" t="str">
        <f t="shared" si="1"/>
        <v>Research &amp; Development</v>
      </c>
    </row>
    <row r="117" spans="1:38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K117" t="str">
        <v>Bachelor</v>
      </c>
      <c r="AL117" t="str">
        <f t="shared" si="1"/>
        <v>Sales</v>
      </c>
    </row>
    <row r="118" spans="1:38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K118" t="str">
        <v>Bachelor</v>
      </c>
      <c r="AL118" t="str">
        <f t="shared" si="1"/>
        <v>Research &amp; Development</v>
      </c>
    </row>
    <row r="119" spans="1:38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K119" t="str">
        <v>College</v>
      </c>
      <c r="AL119" t="str">
        <f t="shared" si="1"/>
        <v>Sales</v>
      </c>
    </row>
    <row r="120" spans="1:38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K120" t="str">
        <v>College</v>
      </c>
      <c r="AL120" t="str">
        <f t="shared" si="1"/>
        <v>Research &amp; Development</v>
      </c>
    </row>
    <row r="121" spans="1:38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K121" t="str">
        <v>College</v>
      </c>
      <c r="AL121" t="str">
        <f t="shared" si="1"/>
        <v>Sales</v>
      </c>
    </row>
    <row r="122" spans="1:38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K122" t="str">
        <v>Bachelor</v>
      </c>
      <c r="AL122" t="str">
        <f t="shared" si="1"/>
        <v>Research &amp; Development</v>
      </c>
    </row>
    <row r="123" spans="1:38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K123" t="str">
        <v>College</v>
      </c>
      <c r="AL123" t="str">
        <f t="shared" si="1"/>
        <v>Sales</v>
      </c>
    </row>
    <row r="124" spans="1:38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K124" t="str">
        <v>Master</v>
      </c>
      <c r="AL124" t="str">
        <f t="shared" si="1"/>
        <v>Research &amp; Development</v>
      </c>
    </row>
    <row r="125" spans="1:38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K125" t="str">
        <v>Bachelor</v>
      </c>
      <c r="AL125" t="str">
        <f t="shared" si="1"/>
        <v>Research &amp; Development</v>
      </c>
    </row>
    <row r="126" spans="1:38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K126" t="str">
        <v>Master</v>
      </c>
      <c r="AL126" t="str">
        <f t="shared" si="1"/>
        <v>Sales</v>
      </c>
    </row>
    <row r="127" spans="1:38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K127" t="str">
        <v>Bachelor</v>
      </c>
      <c r="AL127" t="str">
        <f t="shared" si="1"/>
        <v>Research &amp; Development</v>
      </c>
    </row>
    <row r="128" spans="1:38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K128" t="str">
        <v>Master</v>
      </c>
      <c r="AL128" t="str">
        <f t="shared" si="1"/>
        <v>Research &amp; Development</v>
      </c>
    </row>
    <row r="129" spans="1:38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K129" t="str">
        <v>Bellow college</v>
      </c>
      <c r="AL129" t="str">
        <f t="shared" si="1"/>
        <v>Sales</v>
      </c>
    </row>
    <row r="130" spans="1:38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K130" t="str">
        <v>Bellow college</v>
      </c>
      <c r="AL130" t="str">
        <f t="shared" si="1"/>
        <v>Research &amp; Development</v>
      </c>
    </row>
    <row r="131" spans="1:38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K131" t="str">
        <v>Master</v>
      </c>
      <c r="AL131" t="str">
        <f t="shared" ref="AL131:AL194" si="2">TRIM(CLEAN(E131))</f>
        <v>Research &amp; Development</v>
      </c>
    </row>
    <row r="132" spans="1:38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K132" t="str">
        <v>Bachelor</v>
      </c>
      <c r="AL132" t="str">
        <f t="shared" si="2"/>
        <v>Research &amp; Development</v>
      </c>
    </row>
    <row r="133" spans="1:38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K133" t="str">
        <v>Bachelor</v>
      </c>
      <c r="AL133" t="str">
        <f t="shared" si="2"/>
        <v>Sales</v>
      </c>
    </row>
    <row r="134" spans="1:38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K134" t="str">
        <v>Bachelor</v>
      </c>
      <c r="AL134" t="str">
        <f t="shared" si="2"/>
        <v>Sales</v>
      </c>
    </row>
    <row r="135" spans="1:38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K135" t="str">
        <v>Bellow college</v>
      </c>
      <c r="AL135" t="str">
        <f t="shared" si="2"/>
        <v>Sales</v>
      </c>
    </row>
    <row r="136" spans="1:38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K136" t="str">
        <v>Bellow college</v>
      </c>
      <c r="AL136" t="str">
        <f t="shared" si="2"/>
        <v>Human Resources</v>
      </c>
    </row>
    <row r="137" spans="1:38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K137" t="str">
        <v>College</v>
      </c>
      <c r="AL137" t="str">
        <f t="shared" si="2"/>
        <v>Research &amp; Development</v>
      </c>
    </row>
    <row r="138" spans="1:38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K138" t="str">
        <v>Master</v>
      </c>
      <c r="AL138" t="str">
        <f t="shared" si="2"/>
        <v>Research &amp; Development</v>
      </c>
    </row>
    <row r="139" spans="1:38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K139" t="str">
        <v>Master</v>
      </c>
      <c r="AL139" t="str">
        <f t="shared" si="2"/>
        <v>Sales</v>
      </c>
    </row>
    <row r="140" spans="1:38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K140" t="str">
        <v>Bachelor</v>
      </c>
      <c r="AL140" t="str">
        <f t="shared" si="2"/>
        <v>Sales</v>
      </c>
    </row>
    <row r="141" spans="1:38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K141" t="str">
        <v>Bachelor</v>
      </c>
      <c r="AL141" t="str">
        <f t="shared" si="2"/>
        <v>Human Resources</v>
      </c>
    </row>
    <row r="142" spans="1:38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K142" t="str">
        <v>Bachelor</v>
      </c>
      <c r="AL142" t="str">
        <f t="shared" si="2"/>
        <v>Research &amp; Development</v>
      </c>
    </row>
    <row r="143" spans="1:38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K143" t="str">
        <v>Bachelor</v>
      </c>
      <c r="AL143" t="str">
        <f t="shared" si="2"/>
        <v>Research &amp; Development</v>
      </c>
    </row>
    <row r="144" spans="1:38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K144" t="str">
        <v>Doctor</v>
      </c>
      <c r="AL144" t="str">
        <f t="shared" si="2"/>
        <v>Research &amp; Development</v>
      </c>
    </row>
    <row r="145" spans="1:38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K145" t="str">
        <v>Bachelor</v>
      </c>
      <c r="AL145" t="str">
        <f t="shared" si="2"/>
        <v>Research &amp; Development</v>
      </c>
    </row>
    <row r="146" spans="1:38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K146" t="str">
        <v>College</v>
      </c>
      <c r="AL146" t="str">
        <f t="shared" si="2"/>
        <v>Sales</v>
      </c>
    </row>
    <row r="147" spans="1:38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K147" t="str">
        <v>Bachelor</v>
      </c>
      <c r="AL147" t="str">
        <f t="shared" si="2"/>
        <v>Research &amp; Development</v>
      </c>
    </row>
    <row r="148" spans="1:38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K148" t="str">
        <v>Bellow college</v>
      </c>
      <c r="AL148" t="str">
        <f t="shared" si="2"/>
        <v>Research &amp; Development</v>
      </c>
    </row>
    <row r="149" spans="1:38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K149" t="str">
        <v>Bachelor</v>
      </c>
      <c r="AL149" t="str">
        <f t="shared" si="2"/>
        <v>Research &amp; Development</v>
      </c>
    </row>
    <row r="150" spans="1:38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K150" t="str">
        <v>Master</v>
      </c>
      <c r="AL150" t="str">
        <f t="shared" si="2"/>
        <v>Research &amp; Development</v>
      </c>
    </row>
    <row r="151" spans="1:38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K151" t="str">
        <v>Bellow college</v>
      </c>
      <c r="AL151" t="str">
        <f t="shared" si="2"/>
        <v>Research &amp; Development</v>
      </c>
    </row>
    <row r="152" spans="1:38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K152" t="str">
        <v>Bachelor</v>
      </c>
      <c r="AL152" t="str">
        <f t="shared" si="2"/>
        <v>Research &amp; Development</v>
      </c>
    </row>
    <row r="153" spans="1:38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K153" t="str">
        <v>Doctor</v>
      </c>
      <c r="AL153" t="str">
        <f t="shared" si="2"/>
        <v>Sales</v>
      </c>
    </row>
    <row r="154" spans="1:38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K154" t="str">
        <v>College</v>
      </c>
      <c r="AL154" t="str">
        <f t="shared" si="2"/>
        <v>Sales</v>
      </c>
    </row>
    <row r="155" spans="1:38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K155" t="str">
        <v>Bachelor</v>
      </c>
      <c r="AL155" t="str">
        <f t="shared" si="2"/>
        <v>Research &amp; Development</v>
      </c>
    </row>
    <row r="156" spans="1:38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K156" t="str">
        <v>Bachelor</v>
      </c>
      <c r="AL156" t="str">
        <f t="shared" si="2"/>
        <v>Sales</v>
      </c>
    </row>
    <row r="157" spans="1:38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K157" t="str">
        <v>Bellow college</v>
      </c>
      <c r="AL157" t="str">
        <f t="shared" si="2"/>
        <v>Research &amp; Development</v>
      </c>
    </row>
    <row r="158" spans="1:38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K158" t="str">
        <v>Master</v>
      </c>
      <c r="AL158" t="str">
        <f t="shared" si="2"/>
        <v>Research &amp; Development</v>
      </c>
    </row>
    <row r="159" spans="1:38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K159" t="str">
        <v>Bachelor</v>
      </c>
      <c r="AL159" t="str">
        <f t="shared" si="2"/>
        <v>Research &amp; Development</v>
      </c>
    </row>
    <row r="160" spans="1:38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K160" t="str">
        <v>Master</v>
      </c>
      <c r="AL160" t="str">
        <f t="shared" si="2"/>
        <v>Sales</v>
      </c>
    </row>
    <row r="161" spans="1:38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K161" t="str">
        <v>Master</v>
      </c>
      <c r="AL161" t="str">
        <f t="shared" si="2"/>
        <v>Sales</v>
      </c>
    </row>
    <row r="162" spans="1:38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K162" t="str">
        <v>Bellow college</v>
      </c>
      <c r="AL162" t="str">
        <f t="shared" si="2"/>
        <v>Research &amp; Development</v>
      </c>
    </row>
    <row r="163" spans="1:38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K163" t="str">
        <v>Bachelor</v>
      </c>
      <c r="AL163" t="str">
        <f t="shared" si="2"/>
        <v>Research &amp; Development</v>
      </c>
    </row>
    <row r="164" spans="1:38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K164" t="str">
        <v>Bachelor</v>
      </c>
      <c r="AL164" t="str">
        <f t="shared" si="2"/>
        <v>Research &amp; Development</v>
      </c>
    </row>
    <row r="165" spans="1:38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K165" t="str">
        <v>College</v>
      </c>
      <c r="AL165" t="str">
        <f t="shared" si="2"/>
        <v>Research &amp; Development</v>
      </c>
    </row>
    <row r="166" spans="1:38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K166" t="str">
        <v>Bachelor</v>
      </c>
      <c r="AL166" t="str">
        <f t="shared" si="2"/>
        <v>Research &amp; Development</v>
      </c>
    </row>
    <row r="167" spans="1:38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K167" t="str">
        <v>Bachelor</v>
      </c>
      <c r="AL167" t="str">
        <f t="shared" si="2"/>
        <v>Research &amp; Development</v>
      </c>
    </row>
    <row r="168" spans="1:38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K168" t="str">
        <v>Bachelor</v>
      </c>
      <c r="AL168" t="str">
        <f t="shared" si="2"/>
        <v>Research &amp; Development</v>
      </c>
    </row>
    <row r="169" spans="1:38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K169" t="str">
        <v>Bachelor</v>
      </c>
      <c r="AL169" t="str">
        <f t="shared" si="2"/>
        <v>Sales</v>
      </c>
    </row>
    <row r="170" spans="1:38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K170" t="str">
        <v>Master</v>
      </c>
      <c r="AL170" t="str">
        <f t="shared" si="2"/>
        <v>Sales</v>
      </c>
    </row>
    <row r="171" spans="1:38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K171" t="str">
        <v>Doctor</v>
      </c>
      <c r="AL171" t="str">
        <f t="shared" si="2"/>
        <v>Research &amp; Development</v>
      </c>
    </row>
    <row r="172" spans="1:38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K172" t="str">
        <v>Bachelor</v>
      </c>
      <c r="AL172" t="str">
        <f t="shared" si="2"/>
        <v>Research &amp; Development</v>
      </c>
    </row>
    <row r="173" spans="1:38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K173" t="str">
        <v>Bellow college</v>
      </c>
      <c r="AL173" t="str">
        <f t="shared" si="2"/>
        <v>Sales</v>
      </c>
    </row>
    <row r="174" spans="1:38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K174" t="str">
        <v>College</v>
      </c>
      <c r="AL174" t="str">
        <f t="shared" si="2"/>
        <v>Research &amp; Development</v>
      </c>
    </row>
    <row r="175" spans="1:38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K175" t="str">
        <v>Bachelor</v>
      </c>
      <c r="AL175" t="str">
        <f t="shared" si="2"/>
        <v>Research &amp; Development</v>
      </c>
    </row>
    <row r="176" spans="1:38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K176" t="str">
        <v>College</v>
      </c>
      <c r="AL176" t="str">
        <f t="shared" si="2"/>
        <v>Sales</v>
      </c>
    </row>
    <row r="177" spans="1:38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K177" t="str">
        <v>Bachelor</v>
      </c>
      <c r="AL177" t="str">
        <f t="shared" si="2"/>
        <v>Research &amp; Development</v>
      </c>
    </row>
    <row r="178" spans="1:38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K178" t="str">
        <v>Bachelor</v>
      </c>
      <c r="AL178" t="str">
        <f t="shared" si="2"/>
        <v>Research &amp; Development</v>
      </c>
    </row>
    <row r="179" spans="1:38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K179" t="str">
        <v>Bachelor</v>
      </c>
      <c r="AL179" t="str">
        <f t="shared" si="2"/>
        <v>Research &amp; Development</v>
      </c>
    </row>
    <row r="180" spans="1:38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K180" t="str">
        <v>College</v>
      </c>
      <c r="AL180" t="str">
        <f t="shared" si="2"/>
        <v>Sales</v>
      </c>
    </row>
    <row r="181" spans="1:38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K181" t="str">
        <v>College</v>
      </c>
      <c r="AL181" t="str">
        <f t="shared" si="2"/>
        <v>Research &amp; Development</v>
      </c>
    </row>
    <row r="182" spans="1:38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K182" t="str">
        <v>Bellow college</v>
      </c>
      <c r="AL182" t="str">
        <f t="shared" si="2"/>
        <v>Research &amp; Development</v>
      </c>
    </row>
    <row r="183" spans="1:38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K183" t="str">
        <v>College</v>
      </c>
      <c r="AL183" t="str">
        <f t="shared" si="2"/>
        <v>Research &amp; Development</v>
      </c>
    </row>
    <row r="184" spans="1:38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K184" t="str">
        <v>College</v>
      </c>
      <c r="AL184" t="str">
        <f t="shared" si="2"/>
        <v>Sales</v>
      </c>
    </row>
    <row r="185" spans="1:38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K185" t="str">
        <v>Bachelor</v>
      </c>
      <c r="AL185" t="str">
        <f t="shared" si="2"/>
        <v>Research &amp; Development</v>
      </c>
    </row>
    <row r="186" spans="1:38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K186" t="str">
        <v>College</v>
      </c>
      <c r="AL186" t="str">
        <f t="shared" si="2"/>
        <v>Research &amp; Development</v>
      </c>
    </row>
    <row r="187" spans="1:38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K187" t="str">
        <v>Bachelor</v>
      </c>
      <c r="AL187" t="str">
        <f t="shared" si="2"/>
        <v>Research &amp; Development</v>
      </c>
    </row>
    <row r="188" spans="1:38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K188" t="str">
        <v>Bellow college</v>
      </c>
      <c r="AL188" t="str">
        <f t="shared" si="2"/>
        <v>Research &amp; Development</v>
      </c>
    </row>
    <row r="189" spans="1:38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K189" t="str">
        <v>Master</v>
      </c>
      <c r="AL189" t="str">
        <f t="shared" si="2"/>
        <v>Research &amp; Development</v>
      </c>
    </row>
    <row r="190" spans="1:38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K190" t="str">
        <v>Bellow college</v>
      </c>
      <c r="AL190" t="str">
        <f t="shared" si="2"/>
        <v>Research &amp; Development</v>
      </c>
    </row>
    <row r="191" spans="1:38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K191" t="str">
        <v>Bachelor</v>
      </c>
      <c r="AL191" t="str">
        <f t="shared" si="2"/>
        <v>Research &amp; Development</v>
      </c>
    </row>
    <row r="192" spans="1:38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K192" t="str">
        <v>Master</v>
      </c>
      <c r="AL192" t="str">
        <f t="shared" si="2"/>
        <v>Research &amp; Development</v>
      </c>
    </row>
    <row r="193" spans="1:38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K193" t="str">
        <v>Bachelor</v>
      </c>
      <c r="AL193" t="str">
        <f t="shared" si="2"/>
        <v>Research &amp; Development</v>
      </c>
    </row>
    <row r="194" spans="1:38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K194" t="str">
        <v>College</v>
      </c>
      <c r="AL194" t="str">
        <f t="shared" si="2"/>
        <v>Research &amp; Development</v>
      </c>
    </row>
    <row r="195" spans="1:38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K195" t="str">
        <v>Bachelor</v>
      </c>
      <c r="AL195" t="str">
        <f t="shared" ref="AL195:AL258" si="3">TRIM(CLEAN(E195))</f>
        <v>Research &amp; Development</v>
      </c>
    </row>
    <row r="196" spans="1:38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K196" t="str">
        <v>College</v>
      </c>
      <c r="AL196" t="str">
        <f t="shared" si="3"/>
        <v>Research &amp; Development</v>
      </c>
    </row>
    <row r="197" spans="1:38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K197" t="str">
        <v>Bachelor</v>
      </c>
      <c r="AL197" t="str">
        <f t="shared" si="3"/>
        <v>Research &amp; Development</v>
      </c>
    </row>
    <row r="198" spans="1:38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K198" t="str">
        <v>Bachelor</v>
      </c>
      <c r="AL198" t="str">
        <f t="shared" si="3"/>
        <v>Research &amp; Development</v>
      </c>
    </row>
    <row r="199" spans="1:38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K199" t="str">
        <v>College</v>
      </c>
      <c r="AL199" t="str">
        <f t="shared" si="3"/>
        <v>Research &amp; Development</v>
      </c>
    </row>
    <row r="200" spans="1:38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K200" t="str">
        <v>Master</v>
      </c>
      <c r="AL200" t="str">
        <f t="shared" si="3"/>
        <v>Research &amp; Development</v>
      </c>
    </row>
    <row r="201" spans="1:38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K201" t="str">
        <v>Bachelor</v>
      </c>
      <c r="AL201" t="str">
        <f t="shared" si="3"/>
        <v>Research &amp; Development</v>
      </c>
    </row>
    <row r="202" spans="1:38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K202" t="str">
        <v>Bellow college</v>
      </c>
      <c r="AL202" t="str">
        <f t="shared" si="3"/>
        <v>Research &amp; Development</v>
      </c>
    </row>
    <row r="203" spans="1:38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K203" t="str">
        <v>Master</v>
      </c>
      <c r="AL203" t="str">
        <f t="shared" si="3"/>
        <v>Research &amp; Development</v>
      </c>
    </row>
    <row r="204" spans="1:38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K204" t="str">
        <v>Master</v>
      </c>
      <c r="AL204" t="str">
        <f t="shared" si="3"/>
        <v>Research &amp; Development</v>
      </c>
    </row>
    <row r="205" spans="1:38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K205" t="str">
        <v>College</v>
      </c>
      <c r="AL205" t="str">
        <f t="shared" si="3"/>
        <v>Research &amp; Development</v>
      </c>
    </row>
    <row r="206" spans="1:38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K206" t="str">
        <v>Bellow college</v>
      </c>
      <c r="AL206" t="str">
        <f t="shared" si="3"/>
        <v>Research &amp; Development</v>
      </c>
    </row>
    <row r="207" spans="1:38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K207" t="str">
        <v>Bachelor</v>
      </c>
      <c r="AL207" t="str">
        <f t="shared" si="3"/>
        <v>Sales</v>
      </c>
    </row>
    <row r="208" spans="1:38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K208" t="str">
        <v>Bachelor</v>
      </c>
      <c r="AL208" t="str">
        <f t="shared" si="3"/>
        <v>Research &amp; Development</v>
      </c>
    </row>
    <row r="209" spans="1:38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K209" t="str">
        <v>Bellow college</v>
      </c>
      <c r="AL209" t="str">
        <f t="shared" si="3"/>
        <v>Research &amp; Development</v>
      </c>
    </row>
    <row r="210" spans="1:38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K210" t="str">
        <v>Doctor</v>
      </c>
      <c r="AL210" t="str">
        <f t="shared" si="3"/>
        <v>Research &amp; Development</v>
      </c>
    </row>
    <row r="211" spans="1:38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K211" t="str">
        <v>Master</v>
      </c>
      <c r="AL211" t="str">
        <f t="shared" si="3"/>
        <v>Research &amp; Development</v>
      </c>
    </row>
    <row r="212" spans="1:38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K212" t="str">
        <v>Master</v>
      </c>
      <c r="AL212" t="str">
        <f t="shared" si="3"/>
        <v>Sales</v>
      </c>
    </row>
    <row r="213" spans="1:38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K213" t="str">
        <v>Bellow college</v>
      </c>
      <c r="AL213" t="str">
        <f t="shared" si="3"/>
        <v>Research &amp; Development</v>
      </c>
    </row>
    <row r="214" spans="1:38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K214" t="str">
        <v>Bachelor</v>
      </c>
      <c r="AL214" t="str">
        <f t="shared" si="3"/>
        <v>Sales</v>
      </c>
    </row>
    <row r="215" spans="1:38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K215" t="str">
        <v>Master</v>
      </c>
      <c r="AL215" t="str">
        <f t="shared" si="3"/>
        <v>Research &amp; Development</v>
      </c>
    </row>
    <row r="216" spans="1:38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K216" t="str">
        <v>Bachelor</v>
      </c>
      <c r="AL216" t="str">
        <f t="shared" si="3"/>
        <v>Research &amp; Development</v>
      </c>
    </row>
    <row r="217" spans="1:38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K217" t="str">
        <v>Bachelor</v>
      </c>
      <c r="AL217" t="str">
        <f t="shared" si="3"/>
        <v>Sales</v>
      </c>
    </row>
    <row r="218" spans="1:38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K218" t="str">
        <v>Master</v>
      </c>
      <c r="AL218" t="str">
        <f t="shared" si="3"/>
        <v>Sales</v>
      </c>
    </row>
    <row r="219" spans="1:38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K219" t="str">
        <v>Bachelor</v>
      </c>
      <c r="AL219" t="str">
        <f t="shared" si="3"/>
        <v>Research &amp; Development</v>
      </c>
    </row>
    <row r="220" spans="1:38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K220" t="str">
        <v>Bachelor</v>
      </c>
      <c r="AL220" t="str">
        <f t="shared" si="3"/>
        <v>Sales</v>
      </c>
    </row>
    <row r="221" spans="1:38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K221" t="str">
        <v>Bachelor</v>
      </c>
      <c r="AL221" t="str">
        <f t="shared" si="3"/>
        <v>Sales</v>
      </c>
    </row>
    <row r="222" spans="1:38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K222" t="str">
        <v>College</v>
      </c>
      <c r="AL222" t="str">
        <f t="shared" si="3"/>
        <v>Research &amp; Development</v>
      </c>
    </row>
    <row r="223" spans="1:38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K223" t="str">
        <v>Master</v>
      </c>
      <c r="AL223" t="str">
        <f t="shared" si="3"/>
        <v>Research &amp; Development</v>
      </c>
    </row>
    <row r="224" spans="1:38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K224" t="str">
        <v>Bachelor</v>
      </c>
      <c r="AL224" t="str">
        <f t="shared" si="3"/>
        <v>Research &amp; Development</v>
      </c>
    </row>
    <row r="225" spans="1:38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K225" t="str">
        <v>Bachelor</v>
      </c>
      <c r="AL225" t="str">
        <f t="shared" si="3"/>
        <v>Sales</v>
      </c>
    </row>
    <row r="226" spans="1:38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K226" t="str">
        <v>Master</v>
      </c>
      <c r="AL226" t="str">
        <f t="shared" si="3"/>
        <v>Research &amp; Development</v>
      </c>
    </row>
    <row r="227" spans="1:38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K227" t="str">
        <v>Bachelor</v>
      </c>
      <c r="AL227" t="str">
        <f t="shared" si="3"/>
        <v>Research &amp; Development</v>
      </c>
    </row>
    <row r="228" spans="1:38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K228" t="str">
        <v>Master</v>
      </c>
      <c r="AL228" t="str">
        <f t="shared" si="3"/>
        <v>Sales</v>
      </c>
    </row>
    <row r="229" spans="1:38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K229" t="str">
        <v>Bellow college</v>
      </c>
      <c r="AL229" t="str">
        <f t="shared" si="3"/>
        <v>Sales</v>
      </c>
    </row>
    <row r="230" spans="1:38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K230" t="str">
        <v>Bachelor</v>
      </c>
      <c r="AL230" t="str">
        <f t="shared" si="3"/>
        <v>Sales</v>
      </c>
    </row>
    <row r="231" spans="1:38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K231" t="str">
        <v>Bellow college</v>
      </c>
      <c r="AL231" t="str">
        <f t="shared" si="3"/>
        <v>Research &amp; Development</v>
      </c>
    </row>
    <row r="232" spans="1:38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K232" t="str">
        <v>Bachelor</v>
      </c>
      <c r="AL232" t="str">
        <f t="shared" si="3"/>
        <v>Research &amp; Development</v>
      </c>
    </row>
    <row r="233" spans="1:38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K233" t="str">
        <v>College</v>
      </c>
      <c r="AL233" t="str">
        <f t="shared" si="3"/>
        <v>Research &amp; Development</v>
      </c>
    </row>
    <row r="234" spans="1:38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K234" t="str">
        <v>College</v>
      </c>
      <c r="AL234" t="str">
        <f t="shared" si="3"/>
        <v>Human Resources</v>
      </c>
    </row>
    <row r="235" spans="1:38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K235" t="str">
        <v>Master</v>
      </c>
      <c r="AL235" t="str">
        <f t="shared" si="3"/>
        <v>Sales</v>
      </c>
    </row>
    <row r="236" spans="1:38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K236" t="str">
        <v>Bachelor</v>
      </c>
      <c r="AL236" t="str">
        <f t="shared" si="3"/>
        <v>Research &amp; Development</v>
      </c>
    </row>
    <row r="237" spans="1:38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K237" t="str">
        <v>Bachelor</v>
      </c>
      <c r="AL237" t="str">
        <f t="shared" si="3"/>
        <v>Sales</v>
      </c>
    </row>
    <row r="238" spans="1:38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K238" t="str">
        <v>College</v>
      </c>
      <c r="AL238" t="str">
        <f t="shared" si="3"/>
        <v>Research &amp; Development</v>
      </c>
    </row>
    <row r="239" spans="1:38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K239" t="str">
        <v>Master</v>
      </c>
      <c r="AL239" t="str">
        <f t="shared" si="3"/>
        <v>Sales</v>
      </c>
    </row>
    <row r="240" spans="1:38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K240" t="str">
        <v>College</v>
      </c>
      <c r="AL240" t="str">
        <f t="shared" si="3"/>
        <v>Sales</v>
      </c>
    </row>
    <row r="241" spans="1:38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K241" t="str">
        <v>Bachelor</v>
      </c>
      <c r="AL241" t="str">
        <f t="shared" si="3"/>
        <v>Research &amp; Development</v>
      </c>
    </row>
    <row r="242" spans="1:38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K242" t="str">
        <v>Master</v>
      </c>
      <c r="AL242" t="str">
        <f t="shared" si="3"/>
        <v>Research &amp; Development</v>
      </c>
    </row>
    <row r="243" spans="1:38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K243" t="str">
        <v>Master</v>
      </c>
      <c r="AL243" t="str">
        <f t="shared" si="3"/>
        <v>Sales</v>
      </c>
    </row>
    <row r="244" spans="1:38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K244" t="str">
        <v>College</v>
      </c>
      <c r="AL244" t="str">
        <f t="shared" si="3"/>
        <v>Research &amp; Development</v>
      </c>
    </row>
    <row r="245" spans="1:38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K245" t="str">
        <v>College</v>
      </c>
      <c r="AL245" t="str">
        <f t="shared" si="3"/>
        <v>Research &amp; Development</v>
      </c>
    </row>
    <row r="246" spans="1:38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K246" t="str">
        <v>Bachelor</v>
      </c>
      <c r="AL246" t="str">
        <f t="shared" si="3"/>
        <v>Research &amp; Development</v>
      </c>
    </row>
    <row r="247" spans="1:38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K247" t="str">
        <v>Master</v>
      </c>
      <c r="AL247" t="str">
        <f t="shared" si="3"/>
        <v>Research &amp; Development</v>
      </c>
    </row>
    <row r="248" spans="1:38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K248" t="str">
        <v>Master</v>
      </c>
      <c r="AL248" t="str">
        <f t="shared" si="3"/>
        <v>Research &amp; Development</v>
      </c>
    </row>
    <row r="249" spans="1:38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K249" t="str">
        <v>Master</v>
      </c>
      <c r="AL249" t="str">
        <f t="shared" si="3"/>
        <v>Research &amp; Development</v>
      </c>
    </row>
    <row r="250" spans="1:38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K250" t="str">
        <v>College</v>
      </c>
      <c r="AL250" t="str">
        <f t="shared" si="3"/>
        <v>Research &amp; Development</v>
      </c>
    </row>
    <row r="251" spans="1:38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K251" t="str">
        <v>Master</v>
      </c>
      <c r="AL251" t="str">
        <f t="shared" si="3"/>
        <v>Research &amp; Development</v>
      </c>
    </row>
    <row r="252" spans="1:38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K252" t="str">
        <v>Bachelor</v>
      </c>
      <c r="AL252" t="str">
        <f t="shared" si="3"/>
        <v>Research &amp; Development</v>
      </c>
    </row>
    <row r="253" spans="1:38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K253" t="str">
        <v>Master</v>
      </c>
      <c r="AL253" t="str">
        <f t="shared" si="3"/>
        <v>Research &amp; Development</v>
      </c>
    </row>
    <row r="254" spans="1:38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K254" t="str">
        <v>Bachelor</v>
      </c>
      <c r="AL254" t="str">
        <f t="shared" si="3"/>
        <v>Research &amp; Development</v>
      </c>
    </row>
    <row r="255" spans="1:38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K255" t="str">
        <v>College</v>
      </c>
      <c r="AL255" t="str">
        <f t="shared" si="3"/>
        <v>Research &amp; Development</v>
      </c>
    </row>
    <row r="256" spans="1:38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K256" t="str">
        <v>College</v>
      </c>
      <c r="AL256" t="str">
        <f t="shared" si="3"/>
        <v>Sales</v>
      </c>
    </row>
    <row r="257" spans="1:38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K257" t="str">
        <v>Bachelor</v>
      </c>
      <c r="AL257" t="str">
        <f t="shared" si="3"/>
        <v>Research &amp; Development</v>
      </c>
    </row>
    <row r="258" spans="1:38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K258" t="str">
        <v>Bachelor</v>
      </c>
      <c r="AL258" t="str">
        <f t="shared" si="3"/>
        <v>Research &amp; Development</v>
      </c>
    </row>
    <row r="259" spans="1:38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K259" t="str">
        <v>College</v>
      </c>
      <c r="AL259" t="str">
        <f t="shared" ref="AL259:AL322" si="4">TRIM(CLEAN(E259))</f>
        <v>Research &amp; Development</v>
      </c>
    </row>
    <row r="260" spans="1:38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K260" t="str">
        <v>Bachelor</v>
      </c>
      <c r="AL260" t="str">
        <f t="shared" si="4"/>
        <v>Research &amp; Development</v>
      </c>
    </row>
    <row r="261" spans="1:38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K261" t="str">
        <v>College</v>
      </c>
      <c r="AL261" t="str">
        <f t="shared" si="4"/>
        <v>Research &amp; Development</v>
      </c>
    </row>
    <row r="262" spans="1:38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K262" t="str">
        <v>Bachelor</v>
      </c>
      <c r="AL262" t="str">
        <f t="shared" si="4"/>
        <v>Research &amp; Development</v>
      </c>
    </row>
    <row r="263" spans="1:38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K263" t="str">
        <v>College</v>
      </c>
      <c r="AL263" t="str">
        <f t="shared" si="4"/>
        <v>Sales</v>
      </c>
    </row>
    <row r="264" spans="1:38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K264" t="str">
        <v>Bellow college</v>
      </c>
      <c r="AL264" t="str">
        <f t="shared" si="4"/>
        <v>Research &amp; Development</v>
      </c>
    </row>
    <row r="265" spans="1:38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K265" t="str">
        <v>Bachelor</v>
      </c>
      <c r="AL265" t="str">
        <f t="shared" si="4"/>
        <v>Sales</v>
      </c>
    </row>
    <row r="266" spans="1:38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K266" t="str">
        <v>Master</v>
      </c>
      <c r="AL266" t="str">
        <f t="shared" si="4"/>
        <v>Research &amp; Development</v>
      </c>
    </row>
    <row r="267" spans="1:38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K267" t="str">
        <v>Bachelor</v>
      </c>
      <c r="AL267" t="str">
        <f t="shared" si="4"/>
        <v>Sales</v>
      </c>
    </row>
    <row r="268" spans="1:38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K268" t="str">
        <v>Bachelor</v>
      </c>
      <c r="AL268" t="str">
        <f t="shared" si="4"/>
        <v>Research &amp; Development</v>
      </c>
    </row>
    <row r="269" spans="1:38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K269" t="str">
        <v>College</v>
      </c>
      <c r="AL269" t="str">
        <f t="shared" si="4"/>
        <v>Research &amp; Development</v>
      </c>
    </row>
    <row r="270" spans="1:38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K270" t="str">
        <v>College</v>
      </c>
      <c r="AL270" t="str">
        <f t="shared" si="4"/>
        <v>Research &amp; Development</v>
      </c>
    </row>
    <row r="271" spans="1:38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K271" t="str">
        <v>Bachelor</v>
      </c>
      <c r="AL271" t="str">
        <f t="shared" si="4"/>
        <v>Research &amp; Development</v>
      </c>
    </row>
    <row r="272" spans="1:38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K272" t="str">
        <v>Bachelor</v>
      </c>
      <c r="AL272" t="str">
        <f t="shared" si="4"/>
        <v>Research &amp; Development</v>
      </c>
    </row>
    <row r="273" spans="1:38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K273" t="str">
        <v>Master</v>
      </c>
      <c r="AL273" t="str">
        <f t="shared" si="4"/>
        <v>Research &amp; Development</v>
      </c>
    </row>
    <row r="274" spans="1:38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K274" t="str">
        <v>Bachelor</v>
      </c>
      <c r="AL274" t="str">
        <f t="shared" si="4"/>
        <v>Research &amp; Development</v>
      </c>
    </row>
    <row r="275" spans="1:38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K275" t="str">
        <v>Master</v>
      </c>
      <c r="AL275" t="str">
        <f t="shared" si="4"/>
        <v>Sales</v>
      </c>
    </row>
    <row r="276" spans="1:38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K276" t="str">
        <v>College</v>
      </c>
      <c r="AL276" t="str">
        <f t="shared" si="4"/>
        <v>Research &amp; Development</v>
      </c>
    </row>
    <row r="277" spans="1:38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K277" t="str">
        <v>Master</v>
      </c>
      <c r="AL277" t="str">
        <f t="shared" si="4"/>
        <v>Research &amp; Development</v>
      </c>
    </row>
    <row r="278" spans="1:38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K278" t="str">
        <v>Bachelor</v>
      </c>
      <c r="AL278" t="str">
        <f t="shared" si="4"/>
        <v>Research &amp; Development</v>
      </c>
    </row>
    <row r="279" spans="1:38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K279" t="str">
        <v>College</v>
      </c>
      <c r="AL279" t="str">
        <f t="shared" si="4"/>
        <v>Sales</v>
      </c>
    </row>
    <row r="280" spans="1:38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K280" t="str">
        <v>Bachelor</v>
      </c>
      <c r="AL280" t="str">
        <f t="shared" si="4"/>
        <v>Research &amp; Development</v>
      </c>
    </row>
    <row r="281" spans="1:38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K281" t="str">
        <v>Bellow college</v>
      </c>
      <c r="AL281" t="str">
        <f t="shared" si="4"/>
        <v>Research &amp; Development</v>
      </c>
    </row>
    <row r="282" spans="1:38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K282" t="str">
        <v>Master</v>
      </c>
      <c r="AL282" t="str">
        <f t="shared" si="4"/>
        <v>Research &amp; Development</v>
      </c>
    </row>
    <row r="283" spans="1:38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K283" t="str">
        <v>Bellow college</v>
      </c>
      <c r="AL283" t="str">
        <f t="shared" si="4"/>
        <v>Sales</v>
      </c>
    </row>
    <row r="284" spans="1:38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K284" t="str">
        <v>College</v>
      </c>
      <c r="AL284" t="str">
        <f t="shared" si="4"/>
        <v>Sales</v>
      </c>
    </row>
    <row r="285" spans="1:38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K285" t="str">
        <v>College</v>
      </c>
      <c r="AL285" t="str">
        <f t="shared" si="4"/>
        <v>Research &amp; Development</v>
      </c>
    </row>
    <row r="286" spans="1:38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K286" t="str">
        <v>College</v>
      </c>
      <c r="AL286" t="str">
        <f t="shared" si="4"/>
        <v>Research &amp; Development</v>
      </c>
    </row>
    <row r="287" spans="1:38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K287" t="str">
        <v>Bachelor</v>
      </c>
      <c r="AL287" t="str">
        <f t="shared" si="4"/>
        <v>Research &amp; Development</v>
      </c>
    </row>
    <row r="288" spans="1:38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K288" t="str">
        <v>Bachelor</v>
      </c>
      <c r="AL288" t="str">
        <f t="shared" si="4"/>
        <v>Research &amp; Development</v>
      </c>
    </row>
    <row r="289" spans="1:38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K289" t="str">
        <v>Master</v>
      </c>
      <c r="AL289" t="str">
        <f t="shared" si="4"/>
        <v>Research &amp; Development</v>
      </c>
    </row>
    <row r="290" spans="1:38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K290" t="str">
        <v>Master</v>
      </c>
      <c r="AL290" t="str">
        <f t="shared" si="4"/>
        <v>Research &amp; Development</v>
      </c>
    </row>
    <row r="291" spans="1:38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K291" t="str">
        <v>College</v>
      </c>
      <c r="AL291" t="str">
        <f t="shared" si="4"/>
        <v>Research &amp; Development</v>
      </c>
    </row>
    <row r="292" spans="1:38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K292" t="str">
        <v>Master</v>
      </c>
      <c r="AL292" t="str">
        <f t="shared" si="4"/>
        <v>Research &amp; Development</v>
      </c>
    </row>
    <row r="293" spans="1:38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K293" t="str">
        <v>Bachelor</v>
      </c>
      <c r="AL293" t="str">
        <f t="shared" si="4"/>
        <v>Research &amp; Development</v>
      </c>
    </row>
    <row r="294" spans="1:38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K294" t="str">
        <v>Bachelor</v>
      </c>
      <c r="AL294" t="str">
        <f t="shared" si="4"/>
        <v>Sales</v>
      </c>
    </row>
    <row r="295" spans="1:38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K295" t="str">
        <v>Master</v>
      </c>
      <c r="AL295" t="str">
        <f t="shared" si="4"/>
        <v>Sales</v>
      </c>
    </row>
    <row r="296" spans="1:38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K296" t="str">
        <v>Bachelor</v>
      </c>
      <c r="AL296" t="str">
        <f t="shared" si="4"/>
        <v>Research &amp; Development</v>
      </c>
    </row>
    <row r="297" spans="1:38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K297" t="str">
        <v>Bachelor</v>
      </c>
      <c r="AL297" t="str">
        <f t="shared" si="4"/>
        <v>Sales</v>
      </c>
    </row>
    <row r="298" spans="1:38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K298" t="str">
        <v>Bachelor</v>
      </c>
      <c r="AL298" t="str">
        <f t="shared" si="4"/>
        <v>Research &amp; Development</v>
      </c>
    </row>
    <row r="299" spans="1:38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K299" t="str">
        <v>Bachelor</v>
      </c>
      <c r="AL299" t="str">
        <f t="shared" si="4"/>
        <v>Sales</v>
      </c>
    </row>
    <row r="300" spans="1:38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K300" t="str">
        <v>Master</v>
      </c>
      <c r="AL300" t="str">
        <f t="shared" si="4"/>
        <v>Research &amp; Development</v>
      </c>
    </row>
    <row r="301" spans="1:38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K301" t="str">
        <v>Bachelor</v>
      </c>
      <c r="AL301" t="str">
        <f t="shared" si="4"/>
        <v>Research &amp; Development</v>
      </c>
    </row>
    <row r="302" spans="1:38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K302" t="str">
        <v>Master</v>
      </c>
      <c r="AL302" t="str">
        <f t="shared" si="4"/>
        <v>Sales</v>
      </c>
    </row>
    <row r="303" spans="1:38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K303" t="str">
        <v>Bachelor</v>
      </c>
      <c r="AL303" t="str">
        <f t="shared" si="4"/>
        <v>Sales</v>
      </c>
    </row>
    <row r="304" spans="1:38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K304" t="str">
        <v>College</v>
      </c>
      <c r="AL304" t="str">
        <f t="shared" si="4"/>
        <v>Research &amp; Development</v>
      </c>
    </row>
    <row r="305" spans="1:38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K305" t="str">
        <v>Bachelor</v>
      </c>
      <c r="AL305" t="str">
        <f t="shared" si="4"/>
        <v>Sales</v>
      </c>
    </row>
    <row r="306" spans="1:38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K306" t="str">
        <v>Bachelor</v>
      </c>
      <c r="AL306" t="str">
        <f t="shared" si="4"/>
        <v>Research &amp; Development</v>
      </c>
    </row>
    <row r="307" spans="1:38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K307" t="str">
        <v>Master</v>
      </c>
      <c r="AL307" t="str">
        <f t="shared" si="4"/>
        <v>Research &amp; Development</v>
      </c>
    </row>
    <row r="308" spans="1:38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K308" t="str">
        <v>Bachelor</v>
      </c>
      <c r="AL308" t="str">
        <f t="shared" si="4"/>
        <v>Sales</v>
      </c>
    </row>
    <row r="309" spans="1:38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K309" t="str">
        <v>College</v>
      </c>
      <c r="AL309" t="str">
        <f t="shared" si="4"/>
        <v>Research &amp; Development</v>
      </c>
    </row>
    <row r="310" spans="1:38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K310" t="str">
        <v>Master</v>
      </c>
      <c r="AL310" t="str">
        <f t="shared" si="4"/>
        <v>Research &amp; Development</v>
      </c>
    </row>
    <row r="311" spans="1:38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K311" t="str">
        <v>Master</v>
      </c>
      <c r="AL311" t="str">
        <f t="shared" si="4"/>
        <v>Research &amp; Development</v>
      </c>
    </row>
    <row r="312" spans="1:38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K312" t="str">
        <v>Bachelor</v>
      </c>
      <c r="AL312" t="str">
        <f t="shared" si="4"/>
        <v>Human Resources</v>
      </c>
    </row>
    <row r="313" spans="1:38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K313" t="str">
        <v>Bachelor</v>
      </c>
      <c r="AL313" t="str">
        <f t="shared" si="4"/>
        <v>Research &amp; Development</v>
      </c>
    </row>
    <row r="314" spans="1:38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K314" t="str">
        <v>Master</v>
      </c>
      <c r="AL314" t="str">
        <f t="shared" si="4"/>
        <v>Research &amp; Development</v>
      </c>
    </row>
    <row r="315" spans="1:38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K315" t="str">
        <v>Master</v>
      </c>
      <c r="AL315" t="str">
        <f t="shared" si="4"/>
        <v>Research &amp; Development</v>
      </c>
    </row>
    <row r="316" spans="1:38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K316" t="str">
        <v>Bellow college</v>
      </c>
      <c r="AL316" t="str">
        <f t="shared" si="4"/>
        <v>Research &amp; Development</v>
      </c>
    </row>
    <row r="317" spans="1:38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K317" t="str">
        <v>Master</v>
      </c>
      <c r="AL317" t="str">
        <f t="shared" si="4"/>
        <v>Research &amp; Development</v>
      </c>
    </row>
    <row r="318" spans="1:38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K318" t="str">
        <v>College</v>
      </c>
      <c r="AL318" t="str">
        <f t="shared" si="4"/>
        <v>Research &amp; Development</v>
      </c>
    </row>
    <row r="319" spans="1:38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K319" t="str">
        <v>Master</v>
      </c>
      <c r="AL319" t="str">
        <f t="shared" si="4"/>
        <v>Research &amp; Development</v>
      </c>
    </row>
    <row r="320" spans="1:38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K320" t="str">
        <v>Bachelor</v>
      </c>
      <c r="AL320" t="str">
        <f t="shared" si="4"/>
        <v>Research &amp; Development</v>
      </c>
    </row>
    <row r="321" spans="1:38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K321" t="str">
        <v>College</v>
      </c>
      <c r="AL321" t="str">
        <f t="shared" si="4"/>
        <v>Sales</v>
      </c>
    </row>
    <row r="322" spans="1:38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K322" t="str">
        <v>Bachelor</v>
      </c>
      <c r="AL322" t="str">
        <f t="shared" si="4"/>
        <v>Sales</v>
      </c>
    </row>
    <row r="323" spans="1:38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K323" t="str">
        <v>Bachelor</v>
      </c>
      <c r="AL323" t="str">
        <f t="shared" ref="AL323:AL386" si="5">TRIM(CLEAN(E323))</f>
        <v>Sales</v>
      </c>
    </row>
    <row r="324" spans="1:38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K324" t="str">
        <v>Master</v>
      </c>
      <c r="AL324" t="str">
        <f t="shared" si="5"/>
        <v>Research &amp; Development</v>
      </c>
    </row>
    <row r="325" spans="1:38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K325" t="str">
        <v>Master</v>
      </c>
      <c r="AL325" t="str">
        <f t="shared" si="5"/>
        <v>Research &amp; Development</v>
      </c>
    </row>
    <row r="326" spans="1:38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K326" t="str">
        <v>College</v>
      </c>
      <c r="AL326" t="str">
        <f t="shared" si="5"/>
        <v>Research &amp; Development</v>
      </c>
    </row>
    <row r="327" spans="1:38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K327" t="str">
        <v>College</v>
      </c>
      <c r="AL327" t="str">
        <f t="shared" si="5"/>
        <v>Research &amp; Development</v>
      </c>
    </row>
    <row r="328" spans="1:38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K328" t="str">
        <v>College</v>
      </c>
      <c r="AL328" t="str">
        <f t="shared" si="5"/>
        <v>Research &amp; Development</v>
      </c>
    </row>
    <row r="329" spans="1:38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K329" t="str">
        <v>College</v>
      </c>
      <c r="AL329" t="str">
        <f t="shared" si="5"/>
        <v>Sales</v>
      </c>
    </row>
    <row r="330" spans="1:38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K330" t="str">
        <v>Bachelor</v>
      </c>
      <c r="AL330" t="str">
        <f t="shared" si="5"/>
        <v>Sales</v>
      </c>
    </row>
    <row r="331" spans="1:38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K331" t="str">
        <v>Doctor</v>
      </c>
      <c r="AL331" t="str">
        <f t="shared" si="5"/>
        <v>Research &amp; Development</v>
      </c>
    </row>
    <row r="332" spans="1:38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K332" t="str">
        <v>Master</v>
      </c>
      <c r="AL332" t="str">
        <f t="shared" si="5"/>
        <v>Research &amp; Development</v>
      </c>
    </row>
    <row r="333" spans="1:38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K333" t="str">
        <v>Bellow college</v>
      </c>
      <c r="AL333" t="str">
        <f t="shared" si="5"/>
        <v>Sales</v>
      </c>
    </row>
    <row r="334" spans="1:38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K334" t="str">
        <v>Master</v>
      </c>
      <c r="AL334" t="str">
        <f t="shared" si="5"/>
        <v>Research &amp; Development</v>
      </c>
    </row>
    <row r="335" spans="1:38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K335" t="str">
        <v>Bachelor</v>
      </c>
      <c r="AL335" t="str">
        <f t="shared" si="5"/>
        <v>Research &amp; Development</v>
      </c>
    </row>
    <row r="336" spans="1:38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K336" t="str">
        <v>Master</v>
      </c>
      <c r="AL336" t="str">
        <f t="shared" si="5"/>
        <v>Research &amp; Development</v>
      </c>
    </row>
    <row r="337" spans="1:38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K337" t="str">
        <v>College</v>
      </c>
      <c r="AL337" t="str">
        <f t="shared" si="5"/>
        <v>Sales</v>
      </c>
    </row>
    <row r="338" spans="1:38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K338" t="str">
        <v>Master</v>
      </c>
      <c r="AL338" t="str">
        <f t="shared" si="5"/>
        <v>Research &amp; Development</v>
      </c>
    </row>
    <row r="339" spans="1:38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K339" t="str">
        <v>Doctor</v>
      </c>
      <c r="AL339" t="str">
        <f t="shared" si="5"/>
        <v>Research &amp; Development</v>
      </c>
    </row>
    <row r="340" spans="1:38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K340" t="str">
        <v>Bachelor</v>
      </c>
      <c r="AL340" t="str">
        <f t="shared" si="5"/>
        <v>Sales</v>
      </c>
    </row>
    <row r="341" spans="1:38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K341" t="str">
        <v>Master</v>
      </c>
      <c r="AL341" t="str">
        <f t="shared" si="5"/>
        <v>Sales</v>
      </c>
    </row>
    <row r="342" spans="1:38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K342" t="str">
        <v>College</v>
      </c>
      <c r="AL342" t="str">
        <f t="shared" si="5"/>
        <v>Research &amp; Development</v>
      </c>
    </row>
    <row r="343" spans="1:38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K343" t="str">
        <v>College</v>
      </c>
      <c r="AL343" t="str">
        <f t="shared" si="5"/>
        <v>Research &amp; Development</v>
      </c>
    </row>
    <row r="344" spans="1:38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K344" t="str">
        <v>Master</v>
      </c>
      <c r="AL344" t="str">
        <f t="shared" si="5"/>
        <v>Research &amp; Development</v>
      </c>
    </row>
    <row r="345" spans="1:38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K345" t="str">
        <v>Bellow college</v>
      </c>
      <c r="AL345" t="str">
        <f t="shared" si="5"/>
        <v>Sales</v>
      </c>
    </row>
    <row r="346" spans="1:38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K346" t="str">
        <v>Master</v>
      </c>
      <c r="AL346" t="str">
        <f t="shared" si="5"/>
        <v>Research &amp; Development</v>
      </c>
    </row>
    <row r="347" spans="1:38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K347" t="str">
        <v>Bellow college</v>
      </c>
      <c r="AL347" t="str">
        <f t="shared" si="5"/>
        <v>Research &amp; Development</v>
      </c>
    </row>
    <row r="348" spans="1:38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K348" t="str">
        <v>Bachelor</v>
      </c>
      <c r="AL348" t="str">
        <f t="shared" si="5"/>
        <v>Research &amp; Development</v>
      </c>
    </row>
    <row r="349" spans="1:38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K349" t="str">
        <v>Bellow college</v>
      </c>
      <c r="AL349" t="str">
        <f t="shared" si="5"/>
        <v>Sales</v>
      </c>
    </row>
    <row r="350" spans="1:38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K350" t="str">
        <v>Doctor</v>
      </c>
      <c r="AL350" t="str">
        <f t="shared" si="5"/>
        <v>Research &amp; Development</v>
      </c>
    </row>
    <row r="351" spans="1:38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K351" t="str">
        <v>Bachelor</v>
      </c>
      <c r="AL351" t="str">
        <f t="shared" si="5"/>
        <v>Sales</v>
      </c>
    </row>
    <row r="352" spans="1:38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K352" t="str">
        <v>Bellow college</v>
      </c>
      <c r="AL352" t="str">
        <f t="shared" si="5"/>
        <v>Human Resources</v>
      </c>
    </row>
    <row r="353" spans="1:38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K353" t="str">
        <v>Bachelor</v>
      </c>
      <c r="AL353" t="str">
        <f t="shared" si="5"/>
        <v>Research &amp; Development</v>
      </c>
    </row>
    <row r="354" spans="1:38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K354" t="str">
        <v>Bellow college</v>
      </c>
      <c r="AL354" t="str">
        <f t="shared" si="5"/>
        <v>Sales</v>
      </c>
    </row>
    <row r="355" spans="1:38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K355" t="str">
        <v>Bachelor</v>
      </c>
      <c r="AL355" t="str">
        <f t="shared" si="5"/>
        <v>Research &amp; Development</v>
      </c>
    </row>
    <row r="356" spans="1:38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K356" t="str">
        <v>College</v>
      </c>
      <c r="AL356" t="str">
        <f t="shared" si="5"/>
        <v>Sales</v>
      </c>
    </row>
    <row r="357" spans="1:38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K357" t="str">
        <v>Bachelor</v>
      </c>
      <c r="AL357" t="str">
        <f t="shared" si="5"/>
        <v>Sales</v>
      </c>
    </row>
    <row r="358" spans="1:38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K358" t="str">
        <v>Master</v>
      </c>
      <c r="AL358" t="str">
        <f t="shared" si="5"/>
        <v>Research &amp; Development</v>
      </c>
    </row>
    <row r="359" spans="1:38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K359" t="str">
        <v>Bellow college</v>
      </c>
      <c r="AL359" t="str">
        <f t="shared" si="5"/>
        <v>Sales</v>
      </c>
    </row>
    <row r="360" spans="1:38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K360" t="str">
        <v>Doctor</v>
      </c>
      <c r="AL360" t="str">
        <f t="shared" si="5"/>
        <v>Sales</v>
      </c>
    </row>
    <row r="361" spans="1:38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K361" t="str">
        <v>Master</v>
      </c>
      <c r="AL361" t="str">
        <f t="shared" si="5"/>
        <v>Sales</v>
      </c>
    </row>
    <row r="362" spans="1:38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K362" t="str">
        <v>Master</v>
      </c>
      <c r="AL362" t="str">
        <f t="shared" si="5"/>
        <v>Research &amp; Development</v>
      </c>
    </row>
    <row r="363" spans="1:38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K363" t="str">
        <v>Master</v>
      </c>
      <c r="AL363" t="str">
        <f t="shared" si="5"/>
        <v>Research &amp; Development</v>
      </c>
    </row>
    <row r="364" spans="1:38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K364" t="str">
        <v>College</v>
      </c>
      <c r="AL364" t="str">
        <f t="shared" si="5"/>
        <v>Sales</v>
      </c>
    </row>
    <row r="365" spans="1:38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K365" t="str">
        <v>Bachelor</v>
      </c>
      <c r="AL365" t="str">
        <f t="shared" si="5"/>
        <v>Sales</v>
      </c>
    </row>
    <row r="366" spans="1:38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K366" t="str">
        <v>Bachelor</v>
      </c>
      <c r="AL366" t="str">
        <f t="shared" si="5"/>
        <v>Research &amp; Development</v>
      </c>
    </row>
    <row r="367" spans="1:38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K367" t="str">
        <v>Master</v>
      </c>
      <c r="AL367" t="str">
        <f t="shared" si="5"/>
        <v>Research &amp; Development</v>
      </c>
    </row>
    <row r="368" spans="1:38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K368" t="str">
        <v>Bachelor</v>
      </c>
      <c r="AL368" t="str">
        <f t="shared" si="5"/>
        <v>Sales</v>
      </c>
    </row>
    <row r="369" spans="1:38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K369" t="str">
        <v>Bachelor</v>
      </c>
      <c r="AL369" t="str">
        <f t="shared" si="5"/>
        <v>Research &amp; Development</v>
      </c>
    </row>
    <row r="370" spans="1:38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K370" t="str">
        <v>College</v>
      </c>
      <c r="AL370" t="str">
        <f t="shared" si="5"/>
        <v>Sales</v>
      </c>
    </row>
    <row r="371" spans="1:38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K371" t="str">
        <v>Master</v>
      </c>
      <c r="AL371" t="str">
        <f t="shared" si="5"/>
        <v>Research &amp; Development</v>
      </c>
    </row>
    <row r="372" spans="1:38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K372" t="str">
        <v>Bachelor</v>
      </c>
      <c r="AL372" t="str">
        <f t="shared" si="5"/>
        <v>Sales</v>
      </c>
    </row>
    <row r="373" spans="1:38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K373" t="str">
        <v>Bachelor</v>
      </c>
      <c r="AL373" t="str">
        <f t="shared" si="5"/>
        <v>Research &amp; Development</v>
      </c>
    </row>
    <row r="374" spans="1:38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K374" t="str">
        <v>Master</v>
      </c>
      <c r="AL374" t="str">
        <f t="shared" si="5"/>
        <v>Research &amp; Development</v>
      </c>
    </row>
    <row r="375" spans="1:38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K375" t="str">
        <v>College</v>
      </c>
      <c r="AL375" t="str">
        <f t="shared" si="5"/>
        <v>Research &amp; Development</v>
      </c>
    </row>
    <row r="376" spans="1:38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K376" t="str">
        <v>Master</v>
      </c>
      <c r="AL376" t="str">
        <f t="shared" si="5"/>
        <v>Sales</v>
      </c>
    </row>
    <row r="377" spans="1:38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K377" t="str">
        <v>Bachelor</v>
      </c>
      <c r="AL377" t="str">
        <f t="shared" si="5"/>
        <v>Research &amp; Development</v>
      </c>
    </row>
    <row r="378" spans="1:38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K378" t="str">
        <v>College</v>
      </c>
      <c r="AL378" t="str">
        <f t="shared" si="5"/>
        <v>Sales</v>
      </c>
    </row>
    <row r="379" spans="1:38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K379" t="str">
        <v>Bachelor</v>
      </c>
      <c r="AL379" t="str">
        <f t="shared" si="5"/>
        <v>Research &amp; Development</v>
      </c>
    </row>
    <row r="380" spans="1:38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K380" t="str">
        <v>Bachelor</v>
      </c>
      <c r="AL380" t="str">
        <f t="shared" si="5"/>
        <v>Sales</v>
      </c>
    </row>
    <row r="381" spans="1:38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K381" t="str">
        <v>Bachelor</v>
      </c>
      <c r="AL381" t="str">
        <f t="shared" si="5"/>
        <v>Research &amp; Development</v>
      </c>
    </row>
    <row r="382" spans="1:38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K382" t="str">
        <v>Master</v>
      </c>
      <c r="AL382" t="str">
        <f t="shared" si="5"/>
        <v>Sales</v>
      </c>
    </row>
    <row r="383" spans="1:38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K383" t="str">
        <v>Bellow college</v>
      </c>
      <c r="AL383" t="str">
        <f t="shared" si="5"/>
        <v>Sales</v>
      </c>
    </row>
    <row r="384" spans="1:38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K384" t="str">
        <v>Bellow college</v>
      </c>
      <c r="AL384" t="str">
        <f t="shared" si="5"/>
        <v>Research &amp; Development</v>
      </c>
    </row>
    <row r="385" spans="1:38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K385" t="str">
        <v>Bachelor</v>
      </c>
      <c r="AL385" t="str">
        <f t="shared" si="5"/>
        <v>Research &amp; Development</v>
      </c>
    </row>
    <row r="386" spans="1:38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K386" t="str">
        <v>College</v>
      </c>
      <c r="AL386" t="str">
        <f t="shared" si="5"/>
        <v>Sales</v>
      </c>
    </row>
    <row r="387" spans="1:38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K387" t="str">
        <v>Bachelor</v>
      </c>
      <c r="AL387" t="str">
        <f t="shared" ref="AL387:AL450" si="6">TRIM(CLEAN(E387))</f>
        <v>Research &amp; Development</v>
      </c>
    </row>
    <row r="388" spans="1:38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K388" t="str">
        <v>Bachelor</v>
      </c>
      <c r="AL388" t="str">
        <f t="shared" si="6"/>
        <v>Research &amp; Development</v>
      </c>
    </row>
    <row r="389" spans="1:38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K389" t="str">
        <v>College</v>
      </c>
      <c r="AL389" t="str">
        <f t="shared" si="6"/>
        <v>Sales</v>
      </c>
    </row>
    <row r="390" spans="1:38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K390" t="str">
        <v>Master</v>
      </c>
      <c r="AL390" t="str">
        <f t="shared" si="6"/>
        <v>Research &amp; Development</v>
      </c>
    </row>
    <row r="391" spans="1:38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K391" t="str">
        <v>Master</v>
      </c>
      <c r="AL391" t="str">
        <f t="shared" si="6"/>
        <v>Research &amp; Development</v>
      </c>
    </row>
    <row r="392" spans="1:38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K392" t="str">
        <v>Bachelor</v>
      </c>
      <c r="AL392" t="str">
        <f t="shared" si="6"/>
        <v>Research &amp; Development</v>
      </c>
    </row>
    <row r="393" spans="1:38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K393" t="str">
        <v>Bachelor</v>
      </c>
      <c r="AL393" t="str">
        <f t="shared" si="6"/>
        <v>Research &amp; Development</v>
      </c>
    </row>
    <row r="394" spans="1:38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K394" t="str">
        <v>College</v>
      </c>
      <c r="AL394" t="str">
        <f t="shared" si="6"/>
        <v>Research &amp; Development</v>
      </c>
    </row>
    <row r="395" spans="1:38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K395" t="str">
        <v>Master</v>
      </c>
      <c r="AL395" t="str">
        <f t="shared" si="6"/>
        <v>Sales</v>
      </c>
    </row>
    <row r="396" spans="1:38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K396" t="str">
        <v>College</v>
      </c>
      <c r="AL396" t="str">
        <f t="shared" si="6"/>
        <v>Research &amp; Development</v>
      </c>
    </row>
    <row r="397" spans="1:38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K397" t="str">
        <v>Bachelor</v>
      </c>
      <c r="AL397" t="str">
        <f t="shared" si="6"/>
        <v>Research &amp; Development</v>
      </c>
    </row>
    <row r="398" spans="1:38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K398" t="str">
        <v>Master</v>
      </c>
      <c r="AL398" t="str">
        <f t="shared" si="6"/>
        <v>Research &amp; Development</v>
      </c>
    </row>
    <row r="399" spans="1:38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K399" t="str">
        <v>College</v>
      </c>
      <c r="AL399" t="str">
        <f t="shared" si="6"/>
        <v>Sales</v>
      </c>
    </row>
    <row r="400" spans="1:38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K400" t="str">
        <v>Doctor</v>
      </c>
      <c r="AL400" t="str">
        <f t="shared" si="6"/>
        <v>Research &amp; Development</v>
      </c>
    </row>
    <row r="401" spans="1:38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K401" t="str">
        <v>College</v>
      </c>
      <c r="AL401" t="str">
        <f t="shared" si="6"/>
        <v>Research &amp; Development</v>
      </c>
    </row>
    <row r="402" spans="1:38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K402" t="str">
        <v>Bellow college</v>
      </c>
      <c r="AL402" t="str">
        <f t="shared" si="6"/>
        <v>Research &amp; Development</v>
      </c>
    </row>
    <row r="403" spans="1:38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K403" t="str">
        <v>Bachelor</v>
      </c>
      <c r="AL403" t="str">
        <f t="shared" si="6"/>
        <v>Sales</v>
      </c>
    </row>
    <row r="404" spans="1:38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K404" t="str">
        <v>Bachelor</v>
      </c>
      <c r="AL404" t="str">
        <f t="shared" si="6"/>
        <v>Sales</v>
      </c>
    </row>
    <row r="405" spans="1:38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K405" t="str">
        <v>Bachelor</v>
      </c>
      <c r="AL405" t="str">
        <f t="shared" si="6"/>
        <v>Sales</v>
      </c>
    </row>
    <row r="406" spans="1:38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K406" t="str">
        <v>College</v>
      </c>
      <c r="AL406" t="str">
        <f t="shared" si="6"/>
        <v>Research &amp; Development</v>
      </c>
    </row>
    <row r="407" spans="1:38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K407" t="str">
        <v>Bachelor</v>
      </c>
      <c r="AL407" t="str">
        <f t="shared" si="6"/>
        <v>Research &amp; Development</v>
      </c>
    </row>
    <row r="408" spans="1:38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K408" t="str">
        <v>Bachelor</v>
      </c>
      <c r="AL408" t="str">
        <f t="shared" si="6"/>
        <v>Research &amp; Development</v>
      </c>
    </row>
    <row r="409" spans="1:38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K409" t="str">
        <v>College</v>
      </c>
      <c r="AL409" t="str">
        <f t="shared" si="6"/>
        <v>Research &amp; Development</v>
      </c>
    </row>
    <row r="410" spans="1:38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K410" t="str">
        <v>College</v>
      </c>
      <c r="AL410" t="str">
        <f t="shared" si="6"/>
        <v>Research &amp; Development</v>
      </c>
    </row>
    <row r="411" spans="1:38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K411" t="str">
        <v>College</v>
      </c>
      <c r="AL411" t="str">
        <f t="shared" si="6"/>
        <v>Research &amp; Development</v>
      </c>
    </row>
    <row r="412" spans="1:38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K412" t="str">
        <v>Bachelor</v>
      </c>
      <c r="AL412" t="str">
        <f t="shared" si="6"/>
        <v>Research &amp; Development</v>
      </c>
    </row>
    <row r="413" spans="1:38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K413" t="str">
        <v>Bachelor</v>
      </c>
      <c r="AL413" t="str">
        <f t="shared" si="6"/>
        <v>Research &amp; Development</v>
      </c>
    </row>
    <row r="414" spans="1:38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K414" t="str">
        <v>Bachelor</v>
      </c>
      <c r="AL414" t="str">
        <f t="shared" si="6"/>
        <v>Research &amp; Development</v>
      </c>
    </row>
    <row r="415" spans="1:38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K415" t="str">
        <v>Master</v>
      </c>
      <c r="AL415" t="str">
        <f t="shared" si="6"/>
        <v>Research &amp; Development</v>
      </c>
    </row>
    <row r="416" spans="1:38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K416" t="str">
        <v>Bellow college</v>
      </c>
      <c r="AL416" t="str">
        <f t="shared" si="6"/>
        <v>Sales</v>
      </c>
    </row>
    <row r="417" spans="1:38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K417" t="str">
        <v>College</v>
      </c>
      <c r="AL417" t="str">
        <f t="shared" si="6"/>
        <v>Sales</v>
      </c>
    </row>
    <row r="418" spans="1:38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K418" t="str">
        <v>College</v>
      </c>
      <c r="AL418" t="str">
        <f t="shared" si="6"/>
        <v>Research &amp; Development</v>
      </c>
    </row>
    <row r="419" spans="1:38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K419" t="str">
        <v>Master</v>
      </c>
      <c r="AL419" t="str">
        <f t="shared" si="6"/>
        <v>Sales</v>
      </c>
    </row>
    <row r="420" spans="1:38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K420" t="str">
        <v>Bachelor</v>
      </c>
      <c r="AL420" t="str">
        <f t="shared" si="6"/>
        <v>Research &amp; Development</v>
      </c>
    </row>
    <row r="421" spans="1:38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K421" t="str">
        <v>Bachelor</v>
      </c>
      <c r="AL421" t="str">
        <f t="shared" si="6"/>
        <v>Research &amp; Development</v>
      </c>
    </row>
    <row r="422" spans="1:38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K422" t="str">
        <v>Master</v>
      </c>
      <c r="AL422" t="str">
        <f t="shared" si="6"/>
        <v>Research &amp; Development</v>
      </c>
    </row>
    <row r="423" spans="1:38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K423" t="str">
        <v>Doctor</v>
      </c>
      <c r="AL423" t="str">
        <f t="shared" si="6"/>
        <v>Research &amp; Development</v>
      </c>
    </row>
    <row r="424" spans="1:38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K424" t="str">
        <v>College</v>
      </c>
      <c r="AL424" t="str">
        <f t="shared" si="6"/>
        <v>Human Resources</v>
      </c>
    </row>
    <row r="425" spans="1:38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K425" t="str">
        <v>Master</v>
      </c>
      <c r="AL425" t="str">
        <f t="shared" si="6"/>
        <v>Sales</v>
      </c>
    </row>
    <row r="426" spans="1:38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K426" t="str">
        <v>Bachelor</v>
      </c>
      <c r="AL426" t="str">
        <f t="shared" si="6"/>
        <v>Sales</v>
      </c>
    </row>
    <row r="427" spans="1:38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K427" t="str">
        <v>Master</v>
      </c>
      <c r="AL427" t="str">
        <f t="shared" si="6"/>
        <v>Research &amp; Development</v>
      </c>
    </row>
    <row r="428" spans="1:38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K428" t="str">
        <v>Bachelor</v>
      </c>
      <c r="AL428" t="str">
        <f t="shared" si="6"/>
        <v>Research &amp; Development</v>
      </c>
    </row>
    <row r="429" spans="1:38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K429" t="str">
        <v>Bachelor</v>
      </c>
      <c r="AL429" t="str">
        <f t="shared" si="6"/>
        <v>Sales</v>
      </c>
    </row>
    <row r="430" spans="1:38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K430" t="str">
        <v>College</v>
      </c>
      <c r="AL430" t="str">
        <f t="shared" si="6"/>
        <v>Research &amp; Development</v>
      </c>
    </row>
    <row r="431" spans="1:38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K431" t="str">
        <v>Bachelor</v>
      </c>
      <c r="AL431" t="str">
        <f t="shared" si="6"/>
        <v>Research &amp; Development</v>
      </c>
    </row>
    <row r="432" spans="1:38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K432" t="str">
        <v>Bachelor</v>
      </c>
      <c r="AL432" t="str">
        <f t="shared" si="6"/>
        <v>Research &amp; Development</v>
      </c>
    </row>
    <row r="433" spans="1:38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K433" t="str">
        <v>Master</v>
      </c>
      <c r="AL433" t="str">
        <f t="shared" si="6"/>
        <v>Research &amp; Development</v>
      </c>
    </row>
    <row r="434" spans="1:38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K434" t="str">
        <v>Master</v>
      </c>
      <c r="AL434" t="str">
        <f t="shared" si="6"/>
        <v>Research &amp; Development</v>
      </c>
    </row>
    <row r="435" spans="1:38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K435" t="str">
        <v>Bachelor</v>
      </c>
      <c r="AL435" t="str">
        <f t="shared" si="6"/>
        <v>Sales</v>
      </c>
    </row>
    <row r="436" spans="1:38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K436" t="str">
        <v>Bellow college</v>
      </c>
      <c r="AL436" t="str">
        <f t="shared" si="6"/>
        <v>Research &amp; Development</v>
      </c>
    </row>
    <row r="437" spans="1:38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K437" t="str">
        <v>Bellow college</v>
      </c>
      <c r="AL437" t="str">
        <f t="shared" si="6"/>
        <v>Research &amp; Development</v>
      </c>
    </row>
    <row r="438" spans="1:38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K438" t="str">
        <v>Bellow college</v>
      </c>
      <c r="AL438" t="str">
        <f t="shared" si="6"/>
        <v>Research &amp; Development</v>
      </c>
    </row>
    <row r="439" spans="1:38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K439" t="str">
        <v>Bellow college</v>
      </c>
      <c r="AL439" t="str">
        <f t="shared" si="6"/>
        <v>Sales</v>
      </c>
    </row>
    <row r="440" spans="1:38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K440" t="str">
        <v>Bachelor</v>
      </c>
      <c r="AL440" t="str">
        <f t="shared" si="6"/>
        <v>Research &amp; Development</v>
      </c>
    </row>
    <row r="441" spans="1:38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K441" t="str">
        <v>Bachelor</v>
      </c>
      <c r="AL441" t="str">
        <f t="shared" si="6"/>
        <v>Research &amp; Development</v>
      </c>
    </row>
    <row r="442" spans="1:38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K442" t="str">
        <v>Bachelor</v>
      </c>
      <c r="AL442" t="str">
        <f t="shared" si="6"/>
        <v>Human Resources</v>
      </c>
    </row>
    <row r="443" spans="1:38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K443" t="str">
        <v>College</v>
      </c>
      <c r="AL443" t="str">
        <f t="shared" si="6"/>
        <v>Research &amp; Development</v>
      </c>
    </row>
    <row r="444" spans="1:38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K444" t="str">
        <v>Master</v>
      </c>
      <c r="AL444" t="str">
        <f t="shared" si="6"/>
        <v>Sales</v>
      </c>
    </row>
    <row r="445" spans="1:38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K445" t="str">
        <v>Bellow college</v>
      </c>
      <c r="AL445" t="str">
        <f t="shared" si="6"/>
        <v>Research &amp; Development</v>
      </c>
    </row>
    <row r="446" spans="1:38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K446" t="str">
        <v>Doctor</v>
      </c>
      <c r="AL446" t="str">
        <f t="shared" si="6"/>
        <v>Sales</v>
      </c>
    </row>
    <row r="447" spans="1:38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K447" t="str">
        <v>Doctor</v>
      </c>
      <c r="AL447" t="str">
        <f t="shared" si="6"/>
        <v>Sales</v>
      </c>
    </row>
    <row r="448" spans="1:38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K448" t="str">
        <v>College</v>
      </c>
      <c r="AL448" t="str">
        <f t="shared" si="6"/>
        <v>Sales</v>
      </c>
    </row>
    <row r="449" spans="1:38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K449" t="str">
        <v>Bachelor</v>
      </c>
      <c r="AL449" t="str">
        <f t="shared" si="6"/>
        <v>Sales</v>
      </c>
    </row>
    <row r="450" spans="1:38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K450" t="str">
        <v>Bachelor</v>
      </c>
      <c r="AL450" t="str">
        <f t="shared" si="6"/>
        <v>Research &amp; Development</v>
      </c>
    </row>
    <row r="451" spans="1:38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K451" t="str">
        <v>Bellow college</v>
      </c>
      <c r="AL451" t="str">
        <f t="shared" ref="AL451:AL514" si="7">TRIM(CLEAN(E451))</f>
        <v>Research &amp; Development</v>
      </c>
    </row>
    <row r="452" spans="1:38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K452" t="str">
        <v>Bellow college</v>
      </c>
      <c r="AL452" t="str">
        <f t="shared" si="7"/>
        <v>Sales</v>
      </c>
    </row>
    <row r="453" spans="1:38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K453" t="str">
        <v>Bachelor</v>
      </c>
      <c r="AL453" t="str">
        <f t="shared" si="7"/>
        <v>Research &amp; Development</v>
      </c>
    </row>
    <row r="454" spans="1:38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K454" t="str">
        <v>Bachelor</v>
      </c>
      <c r="AL454" t="str">
        <f t="shared" si="7"/>
        <v>Sales</v>
      </c>
    </row>
    <row r="455" spans="1:38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K455" t="str">
        <v>Master</v>
      </c>
      <c r="AL455" t="str">
        <f t="shared" si="7"/>
        <v>Human Resources</v>
      </c>
    </row>
    <row r="456" spans="1:38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K456" t="str">
        <v>Bachelor</v>
      </c>
      <c r="AL456" t="str">
        <f t="shared" si="7"/>
        <v>Research &amp; Development</v>
      </c>
    </row>
    <row r="457" spans="1:38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K457" t="str">
        <v>Doctor</v>
      </c>
      <c r="AL457" t="str">
        <f t="shared" si="7"/>
        <v>Research &amp; Development</v>
      </c>
    </row>
    <row r="458" spans="1:38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K458" t="str">
        <v>Bachelor</v>
      </c>
      <c r="AL458" t="str">
        <f t="shared" si="7"/>
        <v>Sales</v>
      </c>
    </row>
    <row r="459" spans="1:38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K459" t="str">
        <v>Bachelor</v>
      </c>
      <c r="AL459" t="str">
        <f t="shared" si="7"/>
        <v>Sales</v>
      </c>
    </row>
    <row r="460" spans="1:38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K460" t="str">
        <v>Bachelor</v>
      </c>
      <c r="AL460" t="str">
        <f t="shared" si="7"/>
        <v>Sales</v>
      </c>
    </row>
    <row r="461" spans="1:38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K461" t="str">
        <v>Master</v>
      </c>
      <c r="AL461" t="str">
        <f t="shared" si="7"/>
        <v>Research &amp; Development</v>
      </c>
    </row>
    <row r="462" spans="1:38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K462" t="str">
        <v>College</v>
      </c>
      <c r="AL462" t="str">
        <f t="shared" si="7"/>
        <v>Sales</v>
      </c>
    </row>
    <row r="463" spans="1:38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K463" t="str">
        <v>Bachelor</v>
      </c>
      <c r="AL463" t="str">
        <f t="shared" si="7"/>
        <v>Sales</v>
      </c>
    </row>
    <row r="464" spans="1:38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K464" t="str">
        <v>Master</v>
      </c>
      <c r="AL464" t="str">
        <f t="shared" si="7"/>
        <v>Sales</v>
      </c>
    </row>
    <row r="465" spans="1:38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K465" t="str">
        <v>Bachelor</v>
      </c>
      <c r="AL465" t="str">
        <f t="shared" si="7"/>
        <v>Research &amp; Development</v>
      </c>
    </row>
    <row r="466" spans="1:38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K466" t="str">
        <v>Bachelor</v>
      </c>
      <c r="AL466" t="str">
        <f t="shared" si="7"/>
        <v>Research &amp; Development</v>
      </c>
    </row>
    <row r="467" spans="1:38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K467" t="str">
        <v>Bellow college</v>
      </c>
      <c r="AL467" t="str">
        <f t="shared" si="7"/>
        <v>Research &amp; Development</v>
      </c>
    </row>
    <row r="468" spans="1:38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K468" t="str">
        <v>Doctor</v>
      </c>
      <c r="AL468" t="str">
        <f t="shared" si="7"/>
        <v>Sales</v>
      </c>
    </row>
    <row r="469" spans="1:38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K469" t="str">
        <v>Master</v>
      </c>
      <c r="AL469" t="str">
        <f t="shared" si="7"/>
        <v>Sales</v>
      </c>
    </row>
    <row r="470" spans="1:38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K470" t="str">
        <v>College</v>
      </c>
      <c r="AL470" t="str">
        <f t="shared" si="7"/>
        <v>Research &amp; Development</v>
      </c>
    </row>
    <row r="471" spans="1:38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K471" t="str">
        <v>Master</v>
      </c>
      <c r="AL471" t="str">
        <f t="shared" si="7"/>
        <v>Sales</v>
      </c>
    </row>
    <row r="472" spans="1:38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K472" t="str">
        <v>Bachelor</v>
      </c>
      <c r="AL472" t="str">
        <f t="shared" si="7"/>
        <v>Sales</v>
      </c>
    </row>
    <row r="473" spans="1:38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K473" t="str">
        <v>Bachelor</v>
      </c>
      <c r="AL473" t="str">
        <f t="shared" si="7"/>
        <v>Research &amp; Development</v>
      </c>
    </row>
    <row r="474" spans="1:38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K474" t="str">
        <v>Master</v>
      </c>
      <c r="AL474" t="str">
        <f t="shared" si="7"/>
        <v>Research &amp; Development</v>
      </c>
    </row>
    <row r="475" spans="1:38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K475" t="str">
        <v>Master</v>
      </c>
      <c r="AL475" t="str">
        <f t="shared" si="7"/>
        <v>Research &amp; Development</v>
      </c>
    </row>
    <row r="476" spans="1:38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K476" t="str">
        <v>Bachelor</v>
      </c>
      <c r="AL476" t="str">
        <f t="shared" si="7"/>
        <v>Research &amp; Development</v>
      </c>
    </row>
    <row r="477" spans="1:38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K477" t="str">
        <v>College</v>
      </c>
      <c r="AL477" t="str">
        <f t="shared" si="7"/>
        <v>Sales</v>
      </c>
    </row>
    <row r="478" spans="1:38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K478" t="str">
        <v>College</v>
      </c>
      <c r="AL478" t="str">
        <f t="shared" si="7"/>
        <v>Research &amp; Development</v>
      </c>
    </row>
    <row r="479" spans="1:38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K479" t="str">
        <v>Bachelor</v>
      </c>
      <c r="AL479" t="str">
        <f t="shared" si="7"/>
        <v>Human Resources</v>
      </c>
    </row>
    <row r="480" spans="1:38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K480" t="str">
        <v>Bellow college</v>
      </c>
      <c r="AL480" t="str">
        <f t="shared" si="7"/>
        <v>Sales</v>
      </c>
    </row>
    <row r="481" spans="1:38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K481" t="str">
        <v>Bachelor</v>
      </c>
      <c r="AL481" t="str">
        <f t="shared" si="7"/>
        <v>Research &amp; Development</v>
      </c>
    </row>
    <row r="482" spans="1:38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K482" t="str">
        <v>Master</v>
      </c>
      <c r="AL482" t="str">
        <f t="shared" si="7"/>
        <v>Sales</v>
      </c>
    </row>
    <row r="483" spans="1:38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K483" t="str">
        <v>College</v>
      </c>
      <c r="AL483" t="str">
        <f t="shared" si="7"/>
        <v>Research &amp; Development</v>
      </c>
    </row>
    <row r="484" spans="1:38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K484" t="str">
        <v>Master</v>
      </c>
      <c r="AL484" t="str">
        <f t="shared" si="7"/>
        <v>Sales</v>
      </c>
    </row>
    <row r="485" spans="1:38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K485" t="str">
        <v>College</v>
      </c>
      <c r="AL485" t="str">
        <f t="shared" si="7"/>
        <v>Research &amp; Development</v>
      </c>
    </row>
    <row r="486" spans="1:38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K486" t="str">
        <v>Master</v>
      </c>
      <c r="AL486" t="str">
        <f t="shared" si="7"/>
        <v>Sales</v>
      </c>
    </row>
    <row r="487" spans="1:38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K487" t="str">
        <v>Master</v>
      </c>
      <c r="AL487" t="str">
        <f t="shared" si="7"/>
        <v>Research &amp; Development</v>
      </c>
    </row>
    <row r="488" spans="1:38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K488" t="str">
        <v>Bachelor</v>
      </c>
      <c r="AL488" t="str">
        <f t="shared" si="7"/>
        <v>Sales</v>
      </c>
    </row>
    <row r="489" spans="1:38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K489" t="str">
        <v>Bachelor</v>
      </c>
      <c r="AL489" t="str">
        <f t="shared" si="7"/>
        <v>Research &amp; Development</v>
      </c>
    </row>
    <row r="490" spans="1:38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K490" t="str">
        <v>Master</v>
      </c>
      <c r="AL490" t="str">
        <f t="shared" si="7"/>
        <v>Research &amp; Development</v>
      </c>
    </row>
    <row r="491" spans="1:38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K491" t="str">
        <v>Master</v>
      </c>
      <c r="AL491" t="str">
        <f t="shared" si="7"/>
        <v>Research &amp; Development</v>
      </c>
    </row>
    <row r="492" spans="1:38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K492" t="str">
        <v>Bellow college</v>
      </c>
      <c r="AL492" t="str">
        <f t="shared" si="7"/>
        <v>Research &amp; Development</v>
      </c>
    </row>
    <row r="493" spans="1:38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K493" t="str">
        <v>Doctor</v>
      </c>
      <c r="AL493" t="str">
        <f t="shared" si="7"/>
        <v>Research &amp; Development</v>
      </c>
    </row>
    <row r="494" spans="1:38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K494" t="str">
        <v>Master</v>
      </c>
      <c r="AL494" t="str">
        <f t="shared" si="7"/>
        <v>Research &amp; Development</v>
      </c>
    </row>
    <row r="495" spans="1:38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K495" t="str">
        <v>Master</v>
      </c>
      <c r="AL495" t="str">
        <f t="shared" si="7"/>
        <v>Human Resources</v>
      </c>
    </row>
    <row r="496" spans="1:38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K496" t="str">
        <v>Bachelor</v>
      </c>
      <c r="AL496" t="str">
        <f t="shared" si="7"/>
        <v>Sales</v>
      </c>
    </row>
    <row r="497" spans="1:38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K497" t="str">
        <v>Bellow college</v>
      </c>
      <c r="AL497" t="str">
        <f t="shared" si="7"/>
        <v>Sales</v>
      </c>
    </row>
    <row r="498" spans="1:38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K498" t="str">
        <v>Bellow college</v>
      </c>
      <c r="AL498" t="str">
        <f t="shared" si="7"/>
        <v>Sales</v>
      </c>
    </row>
    <row r="499" spans="1:38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K499" t="str">
        <v>Master</v>
      </c>
      <c r="AL499" t="str">
        <f t="shared" si="7"/>
        <v>Research &amp; Development</v>
      </c>
    </row>
    <row r="500" spans="1:38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K500" t="str">
        <v>Bellow college</v>
      </c>
      <c r="AL500" t="str">
        <f t="shared" si="7"/>
        <v>Research &amp; Development</v>
      </c>
    </row>
    <row r="501" spans="1:38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K501" t="str">
        <v>Master</v>
      </c>
      <c r="AL501" t="str">
        <f t="shared" si="7"/>
        <v>Sales</v>
      </c>
    </row>
    <row r="502" spans="1:38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K502" t="str">
        <v>Master</v>
      </c>
      <c r="AL502" t="str">
        <f t="shared" si="7"/>
        <v>Research &amp; Development</v>
      </c>
    </row>
    <row r="503" spans="1:38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K503" t="str">
        <v>Bachelor</v>
      </c>
      <c r="AL503" t="str">
        <f t="shared" si="7"/>
        <v>Research &amp; Development</v>
      </c>
    </row>
    <row r="504" spans="1:38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K504" t="str">
        <v>Bellow college</v>
      </c>
      <c r="AL504" t="str">
        <f t="shared" si="7"/>
        <v>Sales</v>
      </c>
    </row>
    <row r="505" spans="1:38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K505" t="str">
        <v>Doctor</v>
      </c>
      <c r="AL505" t="str">
        <f t="shared" si="7"/>
        <v>Research &amp; Development</v>
      </c>
    </row>
    <row r="506" spans="1:38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K506" t="str">
        <v>Master</v>
      </c>
      <c r="AL506" t="str">
        <f t="shared" si="7"/>
        <v>Sales</v>
      </c>
    </row>
    <row r="507" spans="1:38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K507" t="str">
        <v>Bachelor</v>
      </c>
      <c r="AL507" t="str">
        <f t="shared" si="7"/>
        <v>Research &amp; Development</v>
      </c>
    </row>
    <row r="508" spans="1:38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K508" t="str">
        <v>Bachelor</v>
      </c>
      <c r="AL508" t="str">
        <f t="shared" si="7"/>
        <v>Research &amp; Development</v>
      </c>
    </row>
    <row r="509" spans="1:38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K509" t="str">
        <v>College</v>
      </c>
      <c r="AL509" t="str">
        <f t="shared" si="7"/>
        <v>Sales</v>
      </c>
    </row>
    <row r="510" spans="1:38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K510" t="str">
        <v>Master</v>
      </c>
      <c r="AL510" t="str">
        <f t="shared" si="7"/>
        <v>Research &amp; Development</v>
      </c>
    </row>
    <row r="511" spans="1:38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K511" t="str">
        <v>Bachelor</v>
      </c>
      <c r="AL511" t="str">
        <f t="shared" si="7"/>
        <v>Research &amp; Development</v>
      </c>
    </row>
    <row r="512" spans="1:38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K512" t="str">
        <v>Master</v>
      </c>
      <c r="AL512" t="str">
        <f t="shared" si="7"/>
        <v>Human Resources</v>
      </c>
    </row>
    <row r="513" spans="1:38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K513" t="str">
        <v>College</v>
      </c>
      <c r="AL513" t="str">
        <f t="shared" si="7"/>
        <v>Research &amp; Development</v>
      </c>
    </row>
    <row r="514" spans="1:38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K514" t="str">
        <v>Master</v>
      </c>
      <c r="AL514" t="str">
        <f t="shared" si="7"/>
        <v>Research &amp; Development</v>
      </c>
    </row>
    <row r="515" spans="1:38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K515" t="str">
        <v>Bellow college</v>
      </c>
      <c r="AL515" t="str">
        <f t="shared" ref="AL515:AL578" si="8">TRIM(CLEAN(E515))</f>
        <v>Research &amp; Development</v>
      </c>
    </row>
    <row r="516" spans="1:38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K516" t="str">
        <v>Bachelor</v>
      </c>
      <c r="AL516" t="str">
        <f t="shared" si="8"/>
        <v>Research &amp; Development</v>
      </c>
    </row>
    <row r="517" spans="1:38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K517" t="str">
        <v>Bachelor</v>
      </c>
      <c r="AL517" t="str">
        <f t="shared" si="8"/>
        <v>Research &amp; Development</v>
      </c>
    </row>
    <row r="518" spans="1:38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K518" t="str">
        <v>Bachelor</v>
      </c>
      <c r="AL518" t="str">
        <f t="shared" si="8"/>
        <v>Research &amp; Development</v>
      </c>
    </row>
    <row r="519" spans="1:38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K519" t="str">
        <v>Bachelor</v>
      </c>
      <c r="AL519" t="str">
        <f t="shared" si="8"/>
        <v>Sales</v>
      </c>
    </row>
    <row r="520" spans="1:38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K520" t="str">
        <v>Master</v>
      </c>
      <c r="AL520" t="str">
        <f t="shared" si="8"/>
        <v>Sales</v>
      </c>
    </row>
    <row r="521" spans="1:38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K521" t="str">
        <v>Master</v>
      </c>
      <c r="AL521" t="str">
        <f t="shared" si="8"/>
        <v>Research &amp; Development</v>
      </c>
    </row>
    <row r="522" spans="1:38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K522" t="str">
        <v>Bellow college</v>
      </c>
      <c r="AL522" t="str">
        <f t="shared" si="8"/>
        <v>Sales</v>
      </c>
    </row>
    <row r="523" spans="1:38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K523" t="str">
        <v>Bellow college</v>
      </c>
      <c r="AL523" t="str">
        <f t="shared" si="8"/>
        <v>Sales</v>
      </c>
    </row>
    <row r="524" spans="1:38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K524" t="str">
        <v>College</v>
      </c>
      <c r="AL524" t="str">
        <f t="shared" si="8"/>
        <v>Research &amp; Development</v>
      </c>
    </row>
    <row r="525" spans="1:38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K525" t="str">
        <v>Bellow college</v>
      </c>
      <c r="AL525" t="str">
        <f t="shared" si="8"/>
        <v>Research &amp; Development</v>
      </c>
    </row>
    <row r="526" spans="1:38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K526" t="str">
        <v>Bachelor</v>
      </c>
      <c r="AL526" t="str">
        <f t="shared" si="8"/>
        <v>Research &amp; Development</v>
      </c>
    </row>
    <row r="527" spans="1:38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K527" t="str">
        <v>College</v>
      </c>
      <c r="AL527" t="str">
        <f t="shared" si="8"/>
        <v>Sales</v>
      </c>
    </row>
    <row r="528" spans="1:38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K528" t="str">
        <v>Master</v>
      </c>
      <c r="AL528" t="str">
        <f t="shared" si="8"/>
        <v>Research &amp; Development</v>
      </c>
    </row>
    <row r="529" spans="1:38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K529" t="str">
        <v>Bachelor</v>
      </c>
      <c r="AL529" t="str">
        <f t="shared" si="8"/>
        <v>Sales</v>
      </c>
    </row>
    <row r="530" spans="1:38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K530" t="str">
        <v>College</v>
      </c>
      <c r="AL530" t="str">
        <f t="shared" si="8"/>
        <v>Sales</v>
      </c>
    </row>
    <row r="531" spans="1:38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K531" t="str">
        <v>Master</v>
      </c>
      <c r="AL531" t="str">
        <f t="shared" si="8"/>
        <v>Research &amp; Development</v>
      </c>
    </row>
    <row r="532" spans="1:38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K532" t="str">
        <v>College</v>
      </c>
      <c r="AL532" t="str">
        <f t="shared" si="8"/>
        <v>Research &amp; Development</v>
      </c>
    </row>
    <row r="533" spans="1:38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K533" t="str">
        <v>College</v>
      </c>
      <c r="AL533" t="str">
        <f t="shared" si="8"/>
        <v>Research &amp; Development</v>
      </c>
    </row>
    <row r="534" spans="1:38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K534" t="str">
        <v>Master</v>
      </c>
      <c r="AL534" t="str">
        <f t="shared" si="8"/>
        <v>Sales</v>
      </c>
    </row>
    <row r="535" spans="1:38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K535" t="str">
        <v>Master</v>
      </c>
      <c r="AL535" t="str">
        <f t="shared" si="8"/>
        <v>Sales</v>
      </c>
    </row>
    <row r="536" spans="1:38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K536" t="str">
        <v>Bachelor</v>
      </c>
      <c r="AL536" t="str">
        <f t="shared" si="8"/>
        <v>Research &amp; Development</v>
      </c>
    </row>
    <row r="537" spans="1:38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K537" t="str">
        <v>Master</v>
      </c>
      <c r="AL537" t="str">
        <f t="shared" si="8"/>
        <v>Human Resources</v>
      </c>
    </row>
    <row r="538" spans="1:38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K538" t="str">
        <v>Master</v>
      </c>
      <c r="AL538" t="str">
        <f t="shared" si="8"/>
        <v>Sales</v>
      </c>
    </row>
    <row r="539" spans="1:38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K539" t="str">
        <v>College</v>
      </c>
      <c r="AL539" t="str">
        <f t="shared" si="8"/>
        <v>Research &amp; Development</v>
      </c>
    </row>
    <row r="540" spans="1:38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K540" t="str">
        <v>Bachelor</v>
      </c>
      <c r="AL540" t="str">
        <f t="shared" si="8"/>
        <v>Human Resources</v>
      </c>
    </row>
    <row r="541" spans="1:38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K541" t="str">
        <v>Master</v>
      </c>
      <c r="AL541" t="str">
        <f t="shared" si="8"/>
        <v>Sales</v>
      </c>
    </row>
    <row r="542" spans="1:38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K542" t="str">
        <v>College</v>
      </c>
      <c r="AL542" t="str">
        <f t="shared" si="8"/>
        <v>Research &amp; Development</v>
      </c>
    </row>
    <row r="543" spans="1:38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K543" t="str">
        <v>Bachelor</v>
      </c>
      <c r="AL543" t="str">
        <f t="shared" si="8"/>
        <v>Research &amp; Development</v>
      </c>
    </row>
    <row r="544" spans="1:38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K544" t="str">
        <v>Bachelor</v>
      </c>
      <c r="AL544" t="str">
        <f t="shared" si="8"/>
        <v>Research &amp; Development</v>
      </c>
    </row>
    <row r="545" spans="1:38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K545" t="str">
        <v>Bachelor</v>
      </c>
      <c r="AL545" t="str">
        <f t="shared" si="8"/>
        <v>Research &amp; Development</v>
      </c>
    </row>
    <row r="546" spans="1:38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K546" t="str">
        <v>Bachelor</v>
      </c>
      <c r="AL546" t="str">
        <f t="shared" si="8"/>
        <v>Sales</v>
      </c>
    </row>
    <row r="547" spans="1:38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K547" t="str">
        <v>Doctor</v>
      </c>
      <c r="AL547" t="str">
        <f t="shared" si="8"/>
        <v>Sales</v>
      </c>
    </row>
    <row r="548" spans="1:38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K548" t="str">
        <v>Bachelor</v>
      </c>
      <c r="AL548" t="str">
        <f t="shared" si="8"/>
        <v>Sales</v>
      </c>
    </row>
    <row r="549" spans="1:38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K549" t="str">
        <v>Bachelor</v>
      </c>
      <c r="AL549" t="str">
        <f t="shared" si="8"/>
        <v>Research &amp; Development</v>
      </c>
    </row>
    <row r="550" spans="1:38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K550" t="str">
        <v>Bachelor</v>
      </c>
      <c r="AL550" t="str">
        <f t="shared" si="8"/>
        <v>Sales</v>
      </c>
    </row>
    <row r="551" spans="1:38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K551" t="str">
        <v>College</v>
      </c>
      <c r="AL551" t="str">
        <f t="shared" si="8"/>
        <v>Research &amp; Development</v>
      </c>
    </row>
    <row r="552" spans="1:38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K552" t="str">
        <v>Bellow college</v>
      </c>
      <c r="AL552" t="str">
        <f t="shared" si="8"/>
        <v>Research &amp; Development</v>
      </c>
    </row>
    <row r="553" spans="1:38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K553" t="str">
        <v>Bachelor</v>
      </c>
      <c r="AL553" t="str">
        <f t="shared" si="8"/>
        <v>Human Resources</v>
      </c>
    </row>
    <row r="554" spans="1:38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K554" t="str">
        <v>Bachelor</v>
      </c>
      <c r="AL554" t="str">
        <f t="shared" si="8"/>
        <v>Research &amp; Development</v>
      </c>
    </row>
    <row r="555" spans="1:38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K555" t="str">
        <v>Bellow college</v>
      </c>
      <c r="AL555" t="str">
        <f t="shared" si="8"/>
        <v>Research &amp; Development</v>
      </c>
    </row>
    <row r="556" spans="1:38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K556" t="str">
        <v>Bachelor</v>
      </c>
      <c r="AL556" t="str">
        <f t="shared" si="8"/>
        <v>Research &amp; Development</v>
      </c>
    </row>
    <row r="557" spans="1:38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K557" t="str">
        <v>Bachelor</v>
      </c>
      <c r="AL557" t="str">
        <f t="shared" si="8"/>
        <v>Sales</v>
      </c>
    </row>
    <row r="558" spans="1:38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K558" t="str">
        <v>Bachelor</v>
      </c>
      <c r="AL558" t="str">
        <f t="shared" si="8"/>
        <v>Research &amp; Development</v>
      </c>
    </row>
    <row r="559" spans="1:38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K559" t="str">
        <v>Master</v>
      </c>
      <c r="AL559" t="str">
        <f t="shared" si="8"/>
        <v>Research &amp; Development</v>
      </c>
    </row>
    <row r="560" spans="1:38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K560" t="str">
        <v>Master</v>
      </c>
      <c r="AL560" t="str">
        <f t="shared" si="8"/>
        <v>Research &amp; Development</v>
      </c>
    </row>
    <row r="561" spans="1:38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K561" t="str">
        <v>Doctor</v>
      </c>
      <c r="AL561" t="str">
        <f t="shared" si="8"/>
        <v>Research &amp; Development</v>
      </c>
    </row>
    <row r="562" spans="1:38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K562" t="str">
        <v>Doctor</v>
      </c>
      <c r="AL562" t="str">
        <f t="shared" si="8"/>
        <v>Research &amp; Development</v>
      </c>
    </row>
    <row r="563" spans="1:38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K563" t="str">
        <v>Master</v>
      </c>
      <c r="AL563" t="str">
        <f t="shared" si="8"/>
        <v>Sales</v>
      </c>
    </row>
    <row r="564" spans="1:38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K564" t="str">
        <v>Master</v>
      </c>
      <c r="AL564" t="str">
        <f t="shared" si="8"/>
        <v>Research &amp; Development</v>
      </c>
    </row>
    <row r="565" spans="1:38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K565" t="str">
        <v>Bellow college</v>
      </c>
      <c r="AL565" t="str">
        <f t="shared" si="8"/>
        <v>Sales</v>
      </c>
    </row>
    <row r="566" spans="1:38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K566" t="str">
        <v>College</v>
      </c>
      <c r="AL566" t="str">
        <f t="shared" si="8"/>
        <v>Sales</v>
      </c>
    </row>
    <row r="567" spans="1:38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K567" t="str">
        <v>Bellow college</v>
      </c>
      <c r="AL567" t="str">
        <f t="shared" si="8"/>
        <v>Research &amp; Development</v>
      </c>
    </row>
    <row r="568" spans="1:38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K568" t="str">
        <v>College</v>
      </c>
      <c r="AL568" t="str">
        <f t="shared" si="8"/>
        <v>Sales</v>
      </c>
    </row>
    <row r="569" spans="1:38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K569" t="str">
        <v>Bachelor</v>
      </c>
      <c r="AL569" t="str">
        <f t="shared" si="8"/>
        <v>Sales</v>
      </c>
    </row>
    <row r="570" spans="1:38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K570" t="str">
        <v>Bachelor</v>
      </c>
      <c r="AL570" t="str">
        <f t="shared" si="8"/>
        <v>Research &amp; Development</v>
      </c>
    </row>
    <row r="571" spans="1:38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K571" t="str">
        <v>Master</v>
      </c>
      <c r="AL571" t="str">
        <f t="shared" si="8"/>
        <v>Sales</v>
      </c>
    </row>
    <row r="572" spans="1:38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K572" t="str">
        <v>Master</v>
      </c>
      <c r="AL572" t="str">
        <f t="shared" si="8"/>
        <v>Research &amp; Development</v>
      </c>
    </row>
    <row r="573" spans="1:38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K573" t="str">
        <v>College</v>
      </c>
      <c r="AL573" t="str">
        <f t="shared" si="8"/>
        <v>Research &amp; Development</v>
      </c>
    </row>
    <row r="574" spans="1:38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K574" t="str">
        <v>Bachelor</v>
      </c>
      <c r="AL574" t="str">
        <f t="shared" si="8"/>
        <v>Research &amp; Development</v>
      </c>
    </row>
    <row r="575" spans="1:38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K575" t="str">
        <v>Bachelor</v>
      </c>
      <c r="AL575" t="str">
        <f t="shared" si="8"/>
        <v>Sales</v>
      </c>
    </row>
    <row r="576" spans="1:38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K576" t="str">
        <v>Master</v>
      </c>
      <c r="AL576" t="str">
        <f t="shared" si="8"/>
        <v>Research &amp; Development</v>
      </c>
    </row>
    <row r="577" spans="1:38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K577" t="str">
        <v>Master</v>
      </c>
      <c r="AL577" t="str">
        <f t="shared" si="8"/>
        <v>Research &amp; Development</v>
      </c>
    </row>
    <row r="578" spans="1:38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K578" t="str">
        <v>Bellow college</v>
      </c>
      <c r="AL578" t="str">
        <f t="shared" si="8"/>
        <v>Sales</v>
      </c>
    </row>
    <row r="579" spans="1:38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K579" t="str">
        <v>Bellow college</v>
      </c>
      <c r="AL579" t="str">
        <f t="shared" ref="AL579:AL642" si="9">TRIM(CLEAN(E579))</f>
        <v>Research &amp; Development</v>
      </c>
    </row>
    <row r="580" spans="1:38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K580" t="str">
        <v>Master</v>
      </c>
      <c r="AL580" t="str">
        <f t="shared" si="9"/>
        <v>Research &amp; Development</v>
      </c>
    </row>
    <row r="581" spans="1:38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K581" t="str">
        <v>Master</v>
      </c>
      <c r="AL581" t="str">
        <f t="shared" si="9"/>
        <v>Research &amp; Development</v>
      </c>
    </row>
    <row r="582" spans="1:38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K582" t="str">
        <v>Master</v>
      </c>
      <c r="AL582" t="str">
        <f t="shared" si="9"/>
        <v>Sales</v>
      </c>
    </row>
    <row r="583" spans="1:38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K583" t="str">
        <v>Bachelor</v>
      </c>
      <c r="AL583" t="str">
        <f t="shared" si="9"/>
        <v>Research &amp; Development</v>
      </c>
    </row>
    <row r="584" spans="1:38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K584" t="str">
        <v>College</v>
      </c>
      <c r="AL584" t="str">
        <f t="shared" si="9"/>
        <v>Research &amp; Development</v>
      </c>
    </row>
    <row r="585" spans="1:38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K585" t="str">
        <v>College</v>
      </c>
      <c r="AL585" t="str">
        <f t="shared" si="9"/>
        <v>Sales</v>
      </c>
    </row>
    <row r="586" spans="1:38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K586" t="str">
        <v>Bachelor</v>
      </c>
      <c r="AL586" t="str">
        <f t="shared" si="9"/>
        <v>Research &amp; Development</v>
      </c>
    </row>
    <row r="587" spans="1:38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K587" t="str">
        <v>Bachelor</v>
      </c>
      <c r="AL587" t="str">
        <f t="shared" si="9"/>
        <v>Research &amp; Development</v>
      </c>
    </row>
    <row r="588" spans="1:38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K588" t="str">
        <v>Bachelor</v>
      </c>
      <c r="AL588" t="str">
        <f t="shared" si="9"/>
        <v>Research &amp; Development</v>
      </c>
    </row>
    <row r="589" spans="1:38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K589" t="str">
        <v>Master</v>
      </c>
      <c r="AL589" t="str">
        <f t="shared" si="9"/>
        <v>Research &amp; Development</v>
      </c>
    </row>
    <row r="590" spans="1:38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K590" t="str">
        <v>Bachelor</v>
      </c>
      <c r="AL590" t="str">
        <f t="shared" si="9"/>
        <v>Research &amp; Development</v>
      </c>
    </row>
    <row r="591" spans="1:38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K591" t="str">
        <v>College</v>
      </c>
      <c r="AL591" t="str">
        <f t="shared" si="9"/>
        <v>Research &amp; Development</v>
      </c>
    </row>
    <row r="592" spans="1:38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K592" t="str">
        <v>Bachelor</v>
      </c>
      <c r="AL592" t="str">
        <f t="shared" si="9"/>
        <v>Research &amp; Development</v>
      </c>
    </row>
    <row r="593" spans="1:38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K593" t="str">
        <v>Bachelor</v>
      </c>
      <c r="AL593" t="str">
        <f t="shared" si="9"/>
        <v>Sales</v>
      </c>
    </row>
    <row r="594" spans="1:38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K594" t="str">
        <v>College</v>
      </c>
      <c r="AL594" t="str">
        <f t="shared" si="9"/>
        <v>Research &amp; Development</v>
      </c>
    </row>
    <row r="595" spans="1:38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K595" t="str">
        <v>Bachelor</v>
      </c>
      <c r="AL595" t="str">
        <f t="shared" si="9"/>
        <v>Research &amp; Development</v>
      </c>
    </row>
    <row r="596" spans="1:38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K596" t="str">
        <v>College</v>
      </c>
      <c r="AL596" t="str">
        <f t="shared" si="9"/>
        <v>Research &amp; Development</v>
      </c>
    </row>
    <row r="597" spans="1:38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K597" t="str">
        <v>Master</v>
      </c>
      <c r="AL597" t="str">
        <f t="shared" si="9"/>
        <v>Research &amp; Development</v>
      </c>
    </row>
    <row r="598" spans="1:38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K598" t="str">
        <v>Master</v>
      </c>
      <c r="AL598" t="str">
        <f t="shared" si="9"/>
        <v>Research &amp; Development</v>
      </c>
    </row>
    <row r="599" spans="1:38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K599" t="str">
        <v>College</v>
      </c>
      <c r="AL599" t="str">
        <f t="shared" si="9"/>
        <v>Research &amp; Development</v>
      </c>
    </row>
    <row r="600" spans="1:38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K600" t="str">
        <v>Master</v>
      </c>
      <c r="AL600" t="str">
        <f t="shared" si="9"/>
        <v>Research &amp; Development</v>
      </c>
    </row>
    <row r="601" spans="1:38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K601" t="str">
        <v>Bachelor</v>
      </c>
      <c r="AL601" t="str">
        <f t="shared" si="9"/>
        <v>Human Resources</v>
      </c>
    </row>
    <row r="602" spans="1:38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K602" t="str">
        <v>Bachelor</v>
      </c>
      <c r="AL602" t="str">
        <f t="shared" si="9"/>
        <v>Research &amp; Development</v>
      </c>
    </row>
    <row r="603" spans="1:38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K603" t="str">
        <v>Master</v>
      </c>
      <c r="AL603" t="str">
        <f t="shared" si="9"/>
        <v>Research &amp; Development</v>
      </c>
    </row>
    <row r="604" spans="1:38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K604" t="str">
        <v>Bachelor</v>
      </c>
      <c r="AL604" t="str">
        <f t="shared" si="9"/>
        <v>Research &amp; Development</v>
      </c>
    </row>
    <row r="605" spans="1:38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K605" t="str">
        <v>Bachelor</v>
      </c>
      <c r="AL605" t="str">
        <f t="shared" si="9"/>
        <v>Research &amp; Development</v>
      </c>
    </row>
    <row r="606" spans="1:38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K606" t="str">
        <v>Bachelor</v>
      </c>
      <c r="AL606" t="str">
        <f t="shared" si="9"/>
        <v>Research &amp; Development</v>
      </c>
    </row>
    <row r="607" spans="1:38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K607" t="str">
        <v>Bachelor</v>
      </c>
      <c r="AL607" t="str">
        <f t="shared" si="9"/>
        <v>Research &amp; Development</v>
      </c>
    </row>
    <row r="608" spans="1:38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K608" t="str">
        <v>Master</v>
      </c>
      <c r="AL608" t="str">
        <f t="shared" si="9"/>
        <v>Research &amp; Development</v>
      </c>
    </row>
    <row r="609" spans="1:38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K609" t="str">
        <v>Bachelor</v>
      </c>
      <c r="AL609" t="str">
        <f t="shared" si="9"/>
        <v>Sales</v>
      </c>
    </row>
    <row r="610" spans="1:38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K610" t="str">
        <v>Bellow college</v>
      </c>
      <c r="AL610" t="str">
        <f t="shared" si="9"/>
        <v>Sales</v>
      </c>
    </row>
    <row r="611" spans="1:38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K611" t="str">
        <v>College</v>
      </c>
      <c r="AL611" t="str">
        <f t="shared" si="9"/>
        <v>Research &amp; Development</v>
      </c>
    </row>
    <row r="612" spans="1:38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K612" t="str">
        <v>Bellow college</v>
      </c>
      <c r="AL612" t="str">
        <f t="shared" si="9"/>
        <v>Research &amp; Development</v>
      </c>
    </row>
    <row r="613" spans="1:38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K613" t="str">
        <v>Bachelor</v>
      </c>
      <c r="AL613" t="str">
        <f t="shared" si="9"/>
        <v>Research &amp; Development</v>
      </c>
    </row>
    <row r="614" spans="1:38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K614" t="str">
        <v>Master</v>
      </c>
      <c r="AL614" t="str">
        <f t="shared" si="9"/>
        <v>Sales</v>
      </c>
    </row>
    <row r="615" spans="1:38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K615" t="str">
        <v>College</v>
      </c>
      <c r="AL615" t="str">
        <f t="shared" si="9"/>
        <v>Human Resources</v>
      </c>
    </row>
    <row r="616" spans="1:38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K616" t="str">
        <v>College</v>
      </c>
      <c r="AL616" t="str">
        <f t="shared" si="9"/>
        <v>Research &amp; Development</v>
      </c>
    </row>
    <row r="617" spans="1:38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K617" t="str">
        <v>Bachelor</v>
      </c>
      <c r="AL617" t="str">
        <f t="shared" si="9"/>
        <v>Research &amp; Development</v>
      </c>
    </row>
    <row r="618" spans="1:38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K618" t="str">
        <v>Master</v>
      </c>
      <c r="AL618" t="str">
        <f t="shared" si="9"/>
        <v>Sales</v>
      </c>
    </row>
    <row r="619" spans="1:38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K619" t="str">
        <v>Bachelor</v>
      </c>
      <c r="AL619" t="str">
        <f t="shared" si="9"/>
        <v>Research &amp; Development</v>
      </c>
    </row>
    <row r="620" spans="1:38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K620" t="str">
        <v>Bellow college</v>
      </c>
      <c r="AL620" t="str">
        <f t="shared" si="9"/>
        <v>Research &amp; Development</v>
      </c>
    </row>
    <row r="621" spans="1:38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K621" t="str">
        <v>Bachelor</v>
      </c>
      <c r="AL621" t="str">
        <f t="shared" si="9"/>
        <v>Sales</v>
      </c>
    </row>
    <row r="622" spans="1:38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K622" t="str">
        <v>Bellow college</v>
      </c>
      <c r="AL622" t="str">
        <f t="shared" si="9"/>
        <v>Research &amp; Development</v>
      </c>
    </row>
    <row r="623" spans="1:38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K623" t="str">
        <v>College</v>
      </c>
      <c r="AL623" t="str">
        <f t="shared" si="9"/>
        <v>Sales</v>
      </c>
    </row>
    <row r="624" spans="1:38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K624" t="str">
        <v>Master</v>
      </c>
      <c r="AL624" t="str">
        <f t="shared" si="9"/>
        <v>Sales</v>
      </c>
    </row>
    <row r="625" spans="1:38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K625" t="str">
        <v>Master</v>
      </c>
      <c r="AL625" t="str">
        <f t="shared" si="9"/>
        <v>Research &amp; Development</v>
      </c>
    </row>
    <row r="626" spans="1:38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K626" t="str">
        <v>College</v>
      </c>
      <c r="AL626" t="str">
        <f t="shared" si="9"/>
        <v>Sales</v>
      </c>
    </row>
    <row r="627" spans="1:38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K627" t="str">
        <v>Bachelor</v>
      </c>
      <c r="AL627" t="str">
        <f t="shared" si="9"/>
        <v>Sales</v>
      </c>
    </row>
    <row r="628" spans="1:38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K628" t="str">
        <v>College</v>
      </c>
      <c r="AL628" t="str">
        <f t="shared" si="9"/>
        <v>Research &amp; Development</v>
      </c>
    </row>
    <row r="629" spans="1:38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K629" t="str">
        <v>Master</v>
      </c>
      <c r="AL629" t="str">
        <f t="shared" si="9"/>
        <v>Research &amp; Development</v>
      </c>
    </row>
    <row r="630" spans="1:38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K630" t="str">
        <v>Master</v>
      </c>
      <c r="AL630" t="str">
        <f t="shared" si="9"/>
        <v>Sales</v>
      </c>
    </row>
    <row r="631" spans="1:38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K631" t="str">
        <v>College</v>
      </c>
      <c r="AL631" t="str">
        <f t="shared" si="9"/>
        <v>Human Resources</v>
      </c>
    </row>
    <row r="632" spans="1:38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K632" t="str">
        <v>College</v>
      </c>
      <c r="AL632" t="str">
        <f t="shared" si="9"/>
        <v>Research &amp; Development</v>
      </c>
    </row>
    <row r="633" spans="1:38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K633" t="str">
        <v>Master</v>
      </c>
      <c r="AL633" t="str">
        <f t="shared" si="9"/>
        <v>Research &amp; Development</v>
      </c>
    </row>
    <row r="634" spans="1:38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K634" t="str">
        <v>Bellow college</v>
      </c>
      <c r="AL634" t="str">
        <f t="shared" si="9"/>
        <v>Research &amp; Development</v>
      </c>
    </row>
    <row r="635" spans="1:38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K635" t="str">
        <v>Bachelor</v>
      </c>
      <c r="AL635" t="str">
        <f t="shared" si="9"/>
        <v>Human Resources</v>
      </c>
    </row>
    <row r="636" spans="1:38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K636" t="str">
        <v>Bellow college</v>
      </c>
      <c r="AL636" t="str">
        <f t="shared" si="9"/>
        <v>Sales</v>
      </c>
    </row>
    <row r="637" spans="1:38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K637" t="str">
        <v>Bachelor</v>
      </c>
      <c r="AL637" t="str">
        <f t="shared" si="9"/>
        <v>Research &amp; Development</v>
      </c>
    </row>
    <row r="638" spans="1:38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K638" t="str">
        <v>Master</v>
      </c>
      <c r="AL638" t="str">
        <f t="shared" si="9"/>
        <v>Research &amp; Development</v>
      </c>
    </row>
    <row r="639" spans="1:38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K639" t="str">
        <v>Bachelor</v>
      </c>
      <c r="AL639" t="str">
        <f t="shared" si="9"/>
        <v>Research &amp; Development</v>
      </c>
    </row>
    <row r="640" spans="1:38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K640" t="str">
        <v>Bellow college</v>
      </c>
      <c r="AL640" t="str">
        <f t="shared" si="9"/>
        <v>Sales</v>
      </c>
    </row>
    <row r="641" spans="1:38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K641" t="str">
        <v>Bachelor</v>
      </c>
      <c r="AL641" t="str">
        <f t="shared" si="9"/>
        <v>Research &amp; Development</v>
      </c>
    </row>
    <row r="642" spans="1:38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K642" t="str">
        <v>Bellow college</v>
      </c>
      <c r="AL642" t="str">
        <f t="shared" si="9"/>
        <v>Research &amp; Development</v>
      </c>
    </row>
    <row r="643" spans="1:38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K643" t="str">
        <v>College</v>
      </c>
      <c r="AL643" t="str">
        <f t="shared" ref="AL643:AL706" si="10">TRIM(CLEAN(E643))</f>
        <v>Sales</v>
      </c>
    </row>
    <row r="644" spans="1:38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K644" t="str">
        <v>Bachelor</v>
      </c>
      <c r="AL644" t="str">
        <f t="shared" si="10"/>
        <v>Sales</v>
      </c>
    </row>
    <row r="645" spans="1:38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K645" t="str">
        <v>Bachelor</v>
      </c>
      <c r="AL645" t="str">
        <f t="shared" si="10"/>
        <v>Research &amp; Development</v>
      </c>
    </row>
    <row r="646" spans="1:38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K646" t="str">
        <v>Master</v>
      </c>
      <c r="AL646" t="str">
        <f t="shared" si="10"/>
        <v>Research &amp; Development</v>
      </c>
    </row>
    <row r="647" spans="1:38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K647" t="str">
        <v>Bachelor</v>
      </c>
      <c r="AL647" t="str">
        <f t="shared" si="10"/>
        <v>Sales</v>
      </c>
    </row>
    <row r="648" spans="1:38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K648" t="str">
        <v>Bachelor</v>
      </c>
      <c r="AL648" t="str">
        <f t="shared" si="10"/>
        <v>Sales</v>
      </c>
    </row>
    <row r="649" spans="1:38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K649" t="str">
        <v>Bachelor</v>
      </c>
      <c r="AL649" t="str">
        <f t="shared" si="10"/>
        <v>Research &amp; Development</v>
      </c>
    </row>
    <row r="650" spans="1:38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K650" t="str">
        <v>College</v>
      </c>
      <c r="AL650" t="str">
        <f t="shared" si="10"/>
        <v>Sales</v>
      </c>
    </row>
    <row r="651" spans="1:38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K651" t="str">
        <v>Master</v>
      </c>
      <c r="AL651" t="str">
        <f t="shared" si="10"/>
        <v>Research &amp; Development</v>
      </c>
    </row>
    <row r="652" spans="1:38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K652" t="str">
        <v>Bachelor</v>
      </c>
      <c r="AL652" t="str">
        <f t="shared" si="10"/>
        <v>Research &amp; Development</v>
      </c>
    </row>
    <row r="653" spans="1:38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K653" t="str">
        <v>College</v>
      </c>
      <c r="AL653" t="str">
        <f t="shared" si="10"/>
        <v>Sales</v>
      </c>
    </row>
    <row r="654" spans="1:38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K654" t="str">
        <v>College</v>
      </c>
      <c r="AL654" t="str">
        <f t="shared" si="10"/>
        <v>Sales</v>
      </c>
    </row>
    <row r="655" spans="1:38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K655" t="str">
        <v>Master</v>
      </c>
      <c r="AL655" t="str">
        <f t="shared" si="10"/>
        <v>Research &amp; Development</v>
      </c>
    </row>
    <row r="656" spans="1:38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K656" t="str">
        <v>Bachelor</v>
      </c>
      <c r="AL656" t="str">
        <f t="shared" si="10"/>
        <v>Human Resources</v>
      </c>
    </row>
    <row r="657" spans="1:38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K657" t="str">
        <v>College</v>
      </c>
      <c r="AL657" t="str">
        <f t="shared" si="10"/>
        <v>Human Resources</v>
      </c>
    </row>
    <row r="658" spans="1:38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K658" t="str">
        <v>Master</v>
      </c>
      <c r="AL658" t="str">
        <f t="shared" si="10"/>
        <v>Research &amp; Development</v>
      </c>
    </row>
    <row r="659" spans="1:38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K659" t="str">
        <v>Bellow college</v>
      </c>
      <c r="AL659" t="str">
        <f t="shared" si="10"/>
        <v>Research &amp; Development</v>
      </c>
    </row>
    <row r="660" spans="1:38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K660" t="str">
        <v>College</v>
      </c>
      <c r="AL660" t="str">
        <f t="shared" si="10"/>
        <v>Research &amp; Development</v>
      </c>
    </row>
    <row r="661" spans="1:38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K661" t="str">
        <v>Master</v>
      </c>
      <c r="AL661" t="str">
        <f t="shared" si="10"/>
        <v>Sales</v>
      </c>
    </row>
    <row r="662" spans="1:38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K662" t="str">
        <v>Bellow college</v>
      </c>
      <c r="AL662" t="str">
        <f t="shared" si="10"/>
        <v>Research &amp; Development</v>
      </c>
    </row>
    <row r="663" spans="1:38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K663" t="str">
        <v>Bachelor</v>
      </c>
      <c r="AL663" t="str">
        <f t="shared" si="10"/>
        <v>Research &amp; Development</v>
      </c>
    </row>
    <row r="664" spans="1:38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K664" t="str">
        <v>Bachelor</v>
      </c>
      <c r="AL664" t="str">
        <f t="shared" si="10"/>
        <v>Sales</v>
      </c>
    </row>
    <row r="665" spans="1:38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K665" t="str">
        <v>Bellow college</v>
      </c>
      <c r="AL665" t="str">
        <f t="shared" si="10"/>
        <v>Research &amp; Development</v>
      </c>
    </row>
    <row r="666" spans="1:38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K666" t="str">
        <v>Bellow college</v>
      </c>
      <c r="AL666" t="str">
        <f t="shared" si="10"/>
        <v>Research &amp; Development</v>
      </c>
    </row>
    <row r="667" spans="1:38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K667" t="str">
        <v>Master</v>
      </c>
      <c r="AL667" t="str">
        <f t="shared" si="10"/>
        <v>Sales</v>
      </c>
    </row>
    <row r="668" spans="1:38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K668" t="str">
        <v>Bellow college</v>
      </c>
      <c r="AL668" t="str">
        <f t="shared" si="10"/>
        <v>Research &amp; Development</v>
      </c>
    </row>
    <row r="669" spans="1:38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K669" t="str">
        <v>Master</v>
      </c>
      <c r="AL669" t="str">
        <f t="shared" si="10"/>
        <v>Research &amp; Development</v>
      </c>
    </row>
    <row r="670" spans="1:38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K670" t="str">
        <v>Bachelor</v>
      </c>
      <c r="AL670" t="str">
        <f t="shared" si="10"/>
        <v>Research &amp; Development</v>
      </c>
    </row>
    <row r="671" spans="1:38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K671" t="str">
        <v>Bachelor</v>
      </c>
      <c r="AL671" t="str">
        <f t="shared" si="10"/>
        <v>Research &amp; Development</v>
      </c>
    </row>
    <row r="672" spans="1:38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K672" t="str">
        <v>Bachelor</v>
      </c>
      <c r="AL672" t="str">
        <f t="shared" si="10"/>
        <v>Research &amp; Development</v>
      </c>
    </row>
    <row r="673" spans="1:38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K673" t="str">
        <v>Bachelor</v>
      </c>
      <c r="AL673" t="str">
        <f t="shared" si="10"/>
        <v>Research &amp; Development</v>
      </c>
    </row>
    <row r="674" spans="1:38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K674" t="str">
        <v>College</v>
      </c>
      <c r="AL674" t="str">
        <f t="shared" si="10"/>
        <v>Sales</v>
      </c>
    </row>
    <row r="675" spans="1:38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K675" t="str">
        <v>Master</v>
      </c>
      <c r="AL675" t="str">
        <f t="shared" si="10"/>
        <v>Research &amp; Development</v>
      </c>
    </row>
    <row r="676" spans="1:38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K676" t="str">
        <v>Bachelor</v>
      </c>
      <c r="AL676" t="str">
        <f t="shared" si="10"/>
        <v>Research &amp; Development</v>
      </c>
    </row>
    <row r="677" spans="1:38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K677" t="str">
        <v>Master</v>
      </c>
      <c r="AL677" t="str">
        <f t="shared" si="10"/>
        <v>Sales</v>
      </c>
    </row>
    <row r="678" spans="1:38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K678" t="str">
        <v>Bellow college</v>
      </c>
      <c r="AL678" t="str">
        <f t="shared" si="10"/>
        <v>Research &amp; Development</v>
      </c>
    </row>
    <row r="679" spans="1:38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K679" t="str">
        <v>College</v>
      </c>
      <c r="AL679" t="str">
        <f t="shared" si="10"/>
        <v>Research &amp; Development</v>
      </c>
    </row>
    <row r="680" spans="1:38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K680" t="str">
        <v>Master</v>
      </c>
      <c r="AL680" t="str">
        <f t="shared" si="10"/>
        <v>Research &amp; Development</v>
      </c>
    </row>
    <row r="681" spans="1:38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K681" t="str">
        <v>College</v>
      </c>
      <c r="AL681" t="str">
        <f t="shared" si="10"/>
        <v>Sales</v>
      </c>
    </row>
    <row r="682" spans="1:38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K682" t="str">
        <v>Master</v>
      </c>
      <c r="AL682" t="str">
        <f t="shared" si="10"/>
        <v>Research &amp; Development</v>
      </c>
    </row>
    <row r="683" spans="1:38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K683" t="str">
        <v>Bachelor</v>
      </c>
      <c r="AL683" t="str">
        <f t="shared" si="10"/>
        <v>Research &amp; Development</v>
      </c>
    </row>
    <row r="684" spans="1:38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K684" t="str">
        <v>Bachelor</v>
      </c>
      <c r="AL684" t="str">
        <f t="shared" si="10"/>
        <v>Research &amp; Development</v>
      </c>
    </row>
    <row r="685" spans="1:38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K685" t="str">
        <v>College</v>
      </c>
      <c r="AL685" t="str">
        <f t="shared" si="10"/>
        <v>Sales</v>
      </c>
    </row>
    <row r="686" spans="1:38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K686" t="str">
        <v>Master</v>
      </c>
      <c r="AL686" t="str">
        <f t="shared" si="10"/>
        <v>Sales</v>
      </c>
    </row>
    <row r="687" spans="1:38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K687" t="str">
        <v>Bachelor</v>
      </c>
      <c r="AL687" t="str">
        <f t="shared" si="10"/>
        <v>Sales</v>
      </c>
    </row>
    <row r="688" spans="1:38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K688" t="str">
        <v>Bachelor</v>
      </c>
      <c r="AL688" t="str">
        <f t="shared" si="10"/>
        <v>Research &amp; Development</v>
      </c>
    </row>
    <row r="689" spans="1:38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K689" t="str">
        <v>Master</v>
      </c>
      <c r="AL689" t="str">
        <f t="shared" si="10"/>
        <v>Research &amp; Development</v>
      </c>
    </row>
    <row r="690" spans="1:38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K690" t="str">
        <v>Bachelor</v>
      </c>
      <c r="AL690" t="str">
        <f t="shared" si="10"/>
        <v>Sales</v>
      </c>
    </row>
    <row r="691" spans="1:38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K691" t="str">
        <v>Bachelor</v>
      </c>
      <c r="AL691" t="str">
        <f t="shared" si="10"/>
        <v>Research &amp; Development</v>
      </c>
    </row>
    <row r="692" spans="1:38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K692" t="str">
        <v>Bachelor</v>
      </c>
      <c r="AL692" t="str">
        <f t="shared" si="10"/>
        <v>Research &amp; Development</v>
      </c>
    </row>
    <row r="693" spans="1:38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K693" t="str">
        <v>Master</v>
      </c>
      <c r="AL693" t="str">
        <f t="shared" si="10"/>
        <v>Research &amp; Development</v>
      </c>
    </row>
    <row r="694" spans="1:38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K694" t="str">
        <v>Master</v>
      </c>
      <c r="AL694" t="str">
        <f t="shared" si="10"/>
        <v>Research &amp; Development</v>
      </c>
    </row>
    <row r="695" spans="1:38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K695" t="str">
        <v>Bellow college</v>
      </c>
      <c r="AL695" t="str">
        <f t="shared" si="10"/>
        <v>Sales</v>
      </c>
    </row>
    <row r="696" spans="1:38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K696" t="str">
        <v>Bachelor</v>
      </c>
      <c r="AL696" t="str">
        <f t="shared" si="10"/>
        <v>Research &amp; Development</v>
      </c>
    </row>
    <row r="697" spans="1:38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K697" t="str">
        <v>Master</v>
      </c>
      <c r="AL697" t="str">
        <f t="shared" si="10"/>
        <v>Sales</v>
      </c>
    </row>
    <row r="698" spans="1:38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K698" t="str">
        <v>College</v>
      </c>
      <c r="AL698" t="str">
        <f t="shared" si="10"/>
        <v>Research &amp; Development</v>
      </c>
    </row>
    <row r="699" spans="1:38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K699" t="str">
        <v>Bachelor</v>
      </c>
      <c r="AL699" t="str">
        <f t="shared" si="10"/>
        <v>Sales</v>
      </c>
    </row>
    <row r="700" spans="1:38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K700" t="str">
        <v>Bachelor</v>
      </c>
      <c r="AL700" t="str">
        <f t="shared" si="10"/>
        <v>Sales</v>
      </c>
    </row>
    <row r="701" spans="1:38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K701" t="str">
        <v>College</v>
      </c>
      <c r="AL701" t="str">
        <f t="shared" si="10"/>
        <v>Research &amp; Development</v>
      </c>
    </row>
    <row r="702" spans="1:38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K702" t="str">
        <v>Bachelor</v>
      </c>
      <c r="AL702" t="str">
        <f t="shared" si="10"/>
        <v>Research &amp; Development</v>
      </c>
    </row>
    <row r="703" spans="1:38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K703" t="str">
        <v>College</v>
      </c>
      <c r="AL703" t="str">
        <f t="shared" si="10"/>
        <v>Sales</v>
      </c>
    </row>
    <row r="704" spans="1:38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K704" t="str">
        <v>College</v>
      </c>
      <c r="AL704" t="str">
        <f t="shared" si="10"/>
        <v>Sales</v>
      </c>
    </row>
    <row r="705" spans="1:38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K705" t="str">
        <v>Bachelor</v>
      </c>
      <c r="AL705" t="str">
        <f t="shared" si="10"/>
        <v>Sales</v>
      </c>
    </row>
    <row r="706" spans="1:38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K706" t="str">
        <v>Master</v>
      </c>
      <c r="AL706" t="str">
        <f t="shared" si="10"/>
        <v>Sales</v>
      </c>
    </row>
    <row r="707" spans="1:38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K707" t="str">
        <v>Doctor</v>
      </c>
      <c r="AL707" t="str">
        <f t="shared" ref="AL707:AL770" si="11">TRIM(CLEAN(E707))</f>
        <v>Sales</v>
      </c>
    </row>
    <row r="708" spans="1:38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K708" t="str">
        <v>Bachelor</v>
      </c>
      <c r="AL708" t="str">
        <f t="shared" si="11"/>
        <v>Sales</v>
      </c>
    </row>
    <row r="709" spans="1:38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K709" t="str">
        <v>Master</v>
      </c>
      <c r="AL709" t="str">
        <f t="shared" si="11"/>
        <v>Research &amp; Development</v>
      </c>
    </row>
    <row r="710" spans="1:38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K710" t="str">
        <v>Master</v>
      </c>
      <c r="AL710" t="str">
        <f t="shared" si="11"/>
        <v>Sales</v>
      </c>
    </row>
    <row r="711" spans="1:38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K711" t="str">
        <v>College</v>
      </c>
      <c r="AL711" t="str">
        <f t="shared" si="11"/>
        <v>Research &amp; Development</v>
      </c>
    </row>
    <row r="712" spans="1:38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K712" t="str">
        <v>Bachelor</v>
      </c>
      <c r="AL712" t="str">
        <f t="shared" si="11"/>
        <v>Sales</v>
      </c>
    </row>
    <row r="713" spans="1:38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K713" t="str">
        <v>Bachelor</v>
      </c>
      <c r="AL713" t="str">
        <f t="shared" si="11"/>
        <v>Research &amp; Development</v>
      </c>
    </row>
    <row r="714" spans="1:38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K714" t="str">
        <v>Bellow college</v>
      </c>
      <c r="AL714" t="str">
        <f t="shared" si="11"/>
        <v>Research &amp; Development</v>
      </c>
    </row>
    <row r="715" spans="1:38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K715" t="str">
        <v>Master</v>
      </c>
      <c r="AL715" t="str">
        <f t="shared" si="11"/>
        <v>Research &amp; Development</v>
      </c>
    </row>
    <row r="716" spans="1:38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K716" t="str">
        <v>College</v>
      </c>
      <c r="AL716" t="str">
        <f t="shared" si="11"/>
        <v>Research &amp; Development</v>
      </c>
    </row>
    <row r="717" spans="1:38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K717" t="str">
        <v>Master</v>
      </c>
      <c r="AL717" t="str">
        <f t="shared" si="11"/>
        <v>Research &amp; Development</v>
      </c>
    </row>
    <row r="718" spans="1:38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K718" t="str">
        <v>Bachelor</v>
      </c>
      <c r="AL718" t="str">
        <f t="shared" si="11"/>
        <v>Research &amp; Development</v>
      </c>
    </row>
    <row r="719" spans="1:38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K719" t="str">
        <v>Master</v>
      </c>
      <c r="AL719" t="str">
        <f t="shared" si="11"/>
        <v>Research &amp; Development</v>
      </c>
    </row>
    <row r="720" spans="1:38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K720" t="str">
        <v>College</v>
      </c>
      <c r="AL720" t="str">
        <f t="shared" si="11"/>
        <v>Research &amp; Development</v>
      </c>
    </row>
    <row r="721" spans="1:38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K721" t="str">
        <v>College</v>
      </c>
      <c r="AL721" t="str">
        <f t="shared" si="11"/>
        <v>Sales</v>
      </c>
    </row>
    <row r="722" spans="1:38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K722" t="str">
        <v>Bachelor</v>
      </c>
      <c r="AL722" t="str">
        <f t="shared" si="11"/>
        <v>Research &amp; Development</v>
      </c>
    </row>
    <row r="723" spans="1:38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K723" t="str">
        <v>Bachelor</v>
      </c>
      <c r="AL723" t="str">
        <f t="shared" si="11"/>
        <v>Research &amp; Development</v>
      </c>
    </row>
    <row r="724" spans="1:38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K724" t="str">
        <v>Bellow college</v>
      </c>
      <c r="AL724" t="str">
        <f t="shared" si="11"/>
        <v>Research &amp; Development</v>
      </c>
    </row>
    <row r="725" spans="1:38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K725" t="str">
        <v>College</v>
      </c>
      <c r="AL725" t="str">
        <f t="shared" si="11"/>
        <v>Research &amp; Development</v>
      </c>
    </row>
    <row r="726" spans="1:38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K726" t="str">
        <v>Bellow college</v>
      </c>
      <c r="AL726" t="str">
        <f t="shared" si="11"/>
        <v>Research &amp; Development</v>
      </c>
    </row>
    <row r="727" spans="1:38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K727" t="str">
        <v>Master</v>
      </c>
      <c r="AL727" t="str">
        <f t="shared" si="11"/>
        <v>Research &amp; Development</v>
      </c>
    </row>
    <row r="728" spans="1:38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K728" t="str">
        <v>Bellow college</v>
      </c>
      <c r="AL728" t="str">
        <f t="shared" si="11"/>
        <v>Research &amp; Development</v>
      </c>
    </row>
    <row r="729" spans="1:38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K729" t="str">
        <v>College</v>
      </c>
      <c r="AL729" t="str">
        <f t="shared" si="11"/>
        <v>Research &amp; Development</v>
      </c>
    </row>
    <row r="730" spans="1:38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K730" t="str">
        <v>Bachelor</v>
      </c>
      <c r="AL730" t="str">
        <f t="shared" si="11"/>
        <v>Research &amp; Development</v>
      </c>
    </row>
    <row r="731" spans="1:38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K731" t="str">
        <v>Master</v>
      </c>
      <c r="AL731" t="str">
        <f t="shared" si="11"/>
        <v>Research &amp; Development</v>
      </c>
    </row>
    <row r="732" spans="1:38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K732" t="str">
        <v>College</v>
      </c>
      <c r="AL732" t="str">
        <f t="shared" si="11"/>
        <v>Research &amp; Development</v>
      </c>
    </row>
    <row r="733" spans="1:38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K733" t="str">
        <v>Bachelor</v>
      </c>
      <c r="AL733" t="str">
        <f t="shared" si="11"/>
        <v>Research &amp; Development</v>
      </c>
    </row>
    <row r="734" spans="1:38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K734" t="str">
        <v>Bachelor</v>
      </c>
      <c r="AL734" t="str">
        <f t="shared" si="11"/>
        <v>Research &amp; Development</v>
      </c>
    </row>
    <row r="735" spans="1:38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K735" t="str">
        <v>College</v>
      </c>
      <c r="AL735" t="str">
        <f t="shared" si="11"/>
        <v>Research &amp; Development</v>
      </c>
    </row>
    <row r="736" spans="1:38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K736" t="str">
        <v>Bellow college</v>
      </c>
      <c r="AL736" t="str">
        <f t="shared" si="11"/>
        <v>Research &amp; Development</v>
      </c>
    </row>
    <row r="737" spans="1:38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K737" t="str">
        <v>Bachelor</v>
      </c>
      <c r="AL737" t="str">
        <f t="shared" si="11"/>
        <v>Research &amp; Development</v>
      </c>
    </row>
    <row r="738" spans="1:38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K738" t="str">
        <v>Master</v>
      </c>
      <c r="AL738" t="str">
        <f t="shared" si="11"/>
        <v>Research &amp; Development</v>
      </c>
    </row>
    <row r="739" spans="1:38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K739" t="str">
        <v>College</v>
      </c>
      <c r="AL739" t="str">
        <f t="shared" si="11"/>
        <v>Research &amp; Development</v>
      </c>
    </row>
    <row r="740" spans="1:38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K740" t="str">
        <v>Bellow college</v>
      </c>
      <c r="AL740" t="str">
        <f t="shared" si="11"/>
        <v>Research &amp; Development</v>
      </c>
    </row>
    <row r="741" spans="1:38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K741" t="str">
        <v>Master</v>
      </c>
      <c r="AL741" t="str">
        <f t="shared" si="11"/>
        <v>Research &amp; Development</v>
      </c>
    </row>
    <row r="742" spans="1:38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K742" t="str">
        <v>Bachelor</v>
      </c>
      <c r="AL742" t="str">
        <f t="shared" si="11"/>
        <v>Research &amp; Development</v>
      </c>
    </row>
    <row r="743" spans="1:38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K743" t="str">
        <v>College</v>
      </c>
      <c r="AL743" t="str">
        <f t="shared" si="11"/>
        <v>Sales</v>
      </c>
    </row>
    <row r="744" spans="1:38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K744" t="str">
        <v>Bachelor</v>
      </c>
      <c r="AL744" t="str">
        <f t="shared" si="11"/>
        <v>Research &amp; Development</v>
      </c>
    </row>
    <row r="745" spans="1:38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K745" t="str">
        <v>Bachelor</v>
      </c>
      <c r="AL745" t="str">
        <f t="shared" si="11"/>
        <v>Research &amp; Development</v>
      </c>
    </row>
    <row r="746" spans="1:38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K746" t="str">
        <v>College</v>
      </c>
      <c r="AL746" t="str">
        <f t="shared" si="11"/>
        <v>Research &amp; Development</v>
      </c>
    </row>
    <row r="747" spans="1:38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K747" t="str">
        <v>Master</v>
      </c>
      <c r="AL747" t="str">
        <f t="shared" si="11"/>
        <v>Research &amp; Development</v>
      </c>
    </row>
    <row r="748" spans="1:38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K748" t="str">
        <v>Bellow college</v>
      </c>
      <c r="AL748" t="str">
        <f t="shared" si="11"/>
        <v>Research &amp; Development</v>
      </c>
    </row>
    <row r="749" spans="1:38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K749" t="str">
        <v>Master</v>
      </c>
      <c r="AL749" t="str">
        <f t="shared" si="11"/>
        <v>Sales</v>
      </c>
    </row>
    <row r="750" spans="1:38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K750" t="str">
        <v>College</v>
      </c>
      <c r="AL750" t="str">
        <f t="shared" si="11"/>
        <v>Sales</v>
      </c>
    </row>
    <row r="751" spans="1:38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K751" t="str">
        <v>Bellow college</v>
      </c>
      <c r="AL751" t="str">
        <f t="shared" si="11"/>
        <v>Sales</v>
      </c>
    </row>
    <row r="752" spans="1:38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K752" t="str">
        <v>Bachelor</v>
      </c>
      <c r="AL752" t="str">
        <f t="shared" si="11"/>
        <v>Sales</v>
      </c>
    </row>
    <row r="753" spans="1:38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K753" t="str">
        <v>Bachelor</v>
      </c>
      <c r="AL753" t="str">
        <f t="shared" si="11"/>
        <v>Sales</v>
      </c>
    </row>
    <row r="754" spans="1:38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K754" t="str">
        <v>Master</v>
      </c>
      <c r="AL754" t="str">
        <f t="shared" si="11"/>
        <v>Research &amp; Development</v>
      </c>
    </row>
    <row r="755" spans="1:38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K755" t="str">
        <v>Bachelor</v>
      </c>
      <c r="AL755" t="str">
        <f t="shared" si="11"/>
        <v>Research &amp; Development</v>
      </c>
    </row>
    <row r="756" spans="1:38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K756" t="str">
        <v>Bellow college</v>
      </c>
      <c r="AL756" t="str">
        <f t="shared" si="11"/>
        <v>Sales</v>
      </c>
    </row>
    <row r="757" spans="1:38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K757" t="str">
        <v>College</v>
      </c>
      <c r="AL757" t="str">
        <f t="shared" si="11"/>
        <v>Sales</v>
      </c>
    </row>
    <row r="758" spans="1:38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K758" t="str">
        <v>Master</v>
      </c>
      <c r="AL758" t="str">
        <f t="shared" si="11"/>
        <v>Research &amp; Development</v>
      </c>
    </row>
    <row r="759" spans="1:38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K759" t="str">
        <v>Master</v>
      </c>
      <c r="AL759" t="str">
        <f t="shared" si="11"/>
        <v>Sales</v>
      </c>
    </row>
    <row r="760" spans="1:38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K760" t="str">
        <v>College</v>
      </c>
      <c r="AL760" t="str">
        <f t="shared" si="11"/>
        <v>Sales</v>
      </c>
    </row>
    <row r="761" spans="1:38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K761" t="str">
        <v>Master</v>
      </c>
      <c r="AL761" t="str">
        <f t="shared" si="11"/>
        <v>Human Resources</v>
      </c>
    </row>
    <row r="762" spans="1:38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K762" t="str">
        <v>Bachelor</v>
      </c>
      <c r="AL762" t="str">
        <f t="shared" si="11"/>
        <v>Sales</v>
      </c>
    </row>
    <row r="763" spans="1:38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K763" t="str">
        <v>Bachelor</v>
      </c>
      <c r="AL763" t="str">
        <f t="shared" si="11"/>
        <v>Research &amp; Development</v>
      </c>
    </row>
    <row r="764" spans="1:38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K764" t="str">
        <v>Bachelor</v>
      </c>
      <c r="AL764" t="str">
        <f t="shared" si="11"/>
        <v>Research &amp; Development</v>
      </c>
    </row>
    <row r="765" spans="1:38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K765" t="str">
        <v>Master</v>
      </c>
      <c r="AL765" t="str">
        <f t="shared" si="11"/>
        <v>Sales</v>
      </c>
    </row>
    <row r="766" spans="1:38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K766" t="str">
        <v>Bellow college</v>
      </c>
      <c r="AL766" t="str">
        <f t="shared" si="11"/>
        <v>Sales</v>
      </c>
    </row>
    <row r="767" spans="1:38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K767" t="str">
        <v>Master</v>
      </c>
      <c r="AL767" t="str">
        <f t="shared" si="11"/>
        <v>Research &amp; Development</v>
      </c>
    </row>
    <row r="768" spans="1:38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K768" t="str">
        <v>Master</v>
      </c>
      <c r="AL768" t="str">
        <f t="shared" si="11"/>
        <v>Research &amp; Development</v>
      </c>
    </row>
    <row r="769" spans="1:38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K769" t="str">
        <v>Bachelor</v>
      </c>
      <c r="AL769" t="str">
        <f t="shared" si="11"/>
        <v>Research &amp; Development</v>
      </c>
    </row>
    <row r="770" spans="1:38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K770" t="str">
        <v>Bachelor</v>
      </c>
      <c r="AL770" t="str">
        <f t="shared" si="11"/>
        <v>Sales</v>
      </c>
    </row>
    <row r="771" spans="1:38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K771" t="str">
        <v>Bellow college</v>
      </c>
      <c r="AL771" t="str">
        <f t="shared" ref="AL771:AL834" si="12">TRIM(CLEAN(E771))</f>
        <v>Research &amp; Development</v>
      </c>
    </row>
    <row r="772" spans="1:38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K772" t="str">
        <v>Master</v>
      </c>
      <c r="AL772" t="str">
        <f t="shared" si="12"/>
        <v>Research &amp; Development</v>
      </c>
    </row>
    <row r="773" spans="1:38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K773" t="str">
        <v>Master</v>
      </c>
      <c r="AL773" t="str">
        <f t="shared" si="12"/>
        <v>Sales</v>
      </c>
    </row>
    <row r="774" spans="1:38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K774" t="str">
        <v>Bachelor</v>
      </c>
      <c r="AL774" t="str">
        <f t="shared" si="12"/>
        <v>Research &amp; Development</v>
      </c>
    </row>
    <row r="775" spans="1:38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K775" t="str">
        <v>Doctor</v>
      </c>
      <c r="AL775" t="str">
        <f t="shared" si="12"/>
        <v>Research &amp; Development</v>
      </c>
    </row>
    <row r="776" spans="1:38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K776" t="str">
        <v>Bellow college</v>
      </c>
      <c r="AL776" t="str">
        <f t="shared" si="12"/>
        <v>Research &amp; Development</v>
      </c>
    </row>
    <row r="777" spans="1:38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K777" t="str">
        <v>Bachelor</v>
      </c>
      <c r="AL777" t="str">
        <f t="shared" si="12"/>
        <v>Sales</v>
      </c>
    </row>
    <row r="778" spans="1:38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K778" t="str">
        <v>Bachelor</v>
      </c>
      <c r="AL778" t="str">
        <f t="shared" si="12"/>
        <v>Sales</v>
      </c>
    </row>
    <row r="779" spans="1:38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K779" t="str">
        <v>Bachelor</v>
      </c>
      <c r="AL779" t="str">
        <f t="shared" si="12"/>
        <v>Research &amp; Development</v>
      </c>
    </row>
    <row r="780" spans="1:38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K780" t="str">
        <v>Master</v>
      </c>
      <c r="AL780" t="str">
        <f t="shared" si="12"/>
        <v>Research &amp; Development</v>
      </c>
    </row>
    <row r="781" spans="1:38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K781" t="str">
        <v>Master</v>
      </c>
      <c r="AL781" t="str">
        <f t="shared" si="12"/>
        <v>Research &amp; Development</v>
      </c>
    </row>
    <row r="782" spans="1:38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K782" t="str">
        <v>College</v>
      </c>
      <c r="AL782" t="str">
        <f t="shared" si="12"/>
        <v>Research &amp; Development</v>
      </c>
    </row>
    <row r="783" spans="1:38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K783" t="str">
        <v>College</v>
      </c>
      <c r="AL783" t="str">
        <f t="shared" si="12"/>
        <v>Research &amp; Development</v>
      </c>
    </row>
    <row r="784" spans="1:38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K784" t="str">
        <v>Bachelor</v>
      </c>
      <c r="AL784" t="str">
        <f t="shared" si="12"/>
        <v>Research &amp; Development</v>
      </c>
    </row>
    <row r="785" spans="1:38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K785" t="str">
        <v>College</v>
      </c>
      <c r="AL785" t="str">
        <f t="shared" si="12"/>
        <v>Research &amp; Development</v>
      </c>
    </row>
    <row r="786" spans="1:38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K786" t="str">
        <v>Bellow college</v>
      </c>
      <c r="AL786" t="str">
        <f t="shared" si="12"/>
        <v>Research &amp; Development</v>
      </c>
    </row>
    <row r="787" spans="1:38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K787" t="str">
        <v>Master</v>
      </c>
      <c r="AL787" t="str">
        <f t="shared" si="12"/>
        <v>Research &amp; Development</v>
      </c>
    </row>
    <row r="788" spans="1:38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K788" t="str">
        <v>Doctor</v>
      </c>
      <c r="AL788" t="str">
        <f t="shared" si="12"/>
        <v>Research &amp; Development</v>
      </c>
    </row>
    <row r="789" spans="1:38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K789" t="str">
        <v>Bellow college</v>
      </c>
      <c r="AL789" t="str">
        <f t="shared" si="12"/>
        <v>Research &amp; Development</v>
      </c>
    </row>
    <row r="790" spans="1:38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K790" t="str">
        <v>Bachelor</v>
      </c>
      <c r="AL790" t="str">
        <f t="shared" si="12"/>
        <v>Research &amp; Development</v>
      </c>
    </row>
    <row r="791" spans="1:38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K791" t="str">
        <v>College</v>
      </c>
      <c r="AL791" t="str">
        <f t="shared" si="12"/>
        <v>Human Resources</v>
      </c>
    </row>
    <row r="792" spans="1:38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K792" t="str">
        <v>Bachelor</v>
      </c>
      <c r="AL792" t="str">
        <f t="shared" si="12"/>
        <v>Research &amp; Development</v>
      </c>
    </row>
    <row r="793" spans="1:38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K793" t="str">
        <v>Bachelor</v>
      </c>
      <c r="AL793" t="str">
        <f t="shared" si="12"/>
        <v>Sales</v>
      </c>
    </row>
    <row r="794" spans="1:38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K794" t="str">
        <v>Master</v>
      </c>
      <c r="AL794" t="str">
        <f t="shared" si="12"/>
        <v>Research &amp; Development</v>
      </c>
    </row>
    <row r="795" spans="1:38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K795" t="str">
        <v>College</v>
      </c>
      <c r="AL795" t="str">
        <f t="shared" si="12"/>
        <v>Research &amp; Development</v>
      </c>
    </row>
    <row r="796" spans="1:38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K796" t="str">
        <v>Bellow college</v>
      </c>
      <c r="AL796" t="str">
        <f t="shared" si="12"/>
        <v>Research &amp; Development</v>
      </c>
    </row>
    <row r="797" spans="1:38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K797" t="str">
        <v>Master</v>
      </c>
      <c r="AL797" t="str">
        <f t="shared" si="12"/>
        <v>Sales</v>
      </c>
    </row>
    <row r="798" spans="1:38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K798" t="str">
        <v>Bellow college</v>
      </c>
      <c r="AL798" t="str">
        <f t="shared" si="12"/>
        <v>Research &amp; Development</v>
      </c>
    </row>
    <row r="799" spans="1:38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K799" t="str">
        <v>Bachelor</v>
      </c>
      <c r="AL799" t="str">
        <f t="shared" si="12"/>
        <v>Research &amp; Development</v>
      </c>
    </row>
    <row r="800" spans="1:38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K800" t="str">
        <v>Bachelor</v>
      </c>
      <c r="AL800" t="str">
        <f t="shared" si="12"/>
        <v>Research &amp; Development</v>
      </c>
    </row>
    <row r="801" spans="1:38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K801" t="str">
        <v>College</v>
      </c>
      <c r="AL801" t="str">
        <f t="shared" si="12"/>
        <v>Research &amp; Development</v>
      </c>
    </row>
    <row r="802" spans="1:38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K802" t="str">
        <v>Bachelor</v>
      </c>
      <c r="AL802" t="str">
        <f t="shared" si="12"/>
        <v>Research &amp; Development</v>
      </c>
    </row>
    <row r="803" spans="1:38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K803" t="str">
        <v>Master</v>
      </c>
      <c r="AL803" t="str">
        <f t="shared" si="12"/>
        <v>Sales</v>
      </c>
    </row>
    <row r="804" spans="1:38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K804" t="str">
        <v>Bachelor</v>
      </c>
      <c r="AL804" t="str">
        <f t="shared" si="12"/>
        <v>Sales</v>
      </c>
    </row>
    <row r="805" spans="1:38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K805" t="str">
        <v>Master</v>
      </c>
      <c r="AL805" t="str">
        <f t="shared" si="12"/>
        <v>Research &amp; Development</v>
      </c>
    </row>
    <row r="806" spans="1:38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K806" t="str">
        <v>Master</v>
      </c>
      <c r="AL806" t="str">
        <f t="shared" si="12"/>
        <v>Research &amp; Development</v>
      </c>
    </row>
    <row r="807" spans="1:38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K807" t="str">
        <v>Master</v>
      </c>
      <c r="AL807" t="str">
        <f t="shared" si="12"/>
        <v>Sales</v>
      </c>
    </row>
    <row r="808" spans="1:38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K808" t="str">
        <v>Master</v>
      </c>
      <c r="AL808" t="str">
        <f t="shared" si="12"/>
        <v>Research &amp; Development</v>
      </c>
    </row>
    <row r="809" spans="1:38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K809" t="str">
        <v>Master</v>
      </c>
      <c r="AL809" t="str">
        <f t="shared" si="12"/>
        <v>Sales</v>
      </c>
    </row>
    <row r="810" spans="1:38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K810" t="str">
        <v>Master</v>
      </c>
      <c r="AL810" t="str">
        <f t="shared" si="12"/>
        <v>Research &amp; Development</v>
      </c>
    </row>
    <row r="811" spans="1:38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K811" t="str">
        <v>Bachelor</v>
      </c>
      <c r="AL811" t="str">
        <f t="shared" si="12"/>
        <v>Research &amp; Development</v>
      </c>
    </row>
    <row r="812" spans="1:38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K812" t="str">
        <v>Bellow college</v>
      </c>
      <c r="AL812" t="str">
        <f t="shared" si="12"/>
        <v>Sales</v>
      </c>
    </row>
    <row r="813" spans="1:38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K813" t="str">
        <v>College</v>
      </c>
      <c r="AL813" t="str">
        <f t="shared" si="12"/>
        <v>Sales</v>
      </c>
    </row>
    <row r="814" spans="1:38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K814" t="str">
        <v>Bachelor</v>
      </c>
      <c r="AL814" t="str">
        <f t="shared" si="12"/>
        <v>Research &amp; Development</v>
      </c>
    </row>
    <row r="815" spans="1:38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K815" t="str">
        <v>Bachelor</v>
      </c>
      <c r="AL815" t="str">
        <f t="shared" si="12"/>
        <v>Research &amp; Development</v>
      </c>
    </row>
    <row r="816" spans="1:38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K816" t="str">
        <v>Bachelor</v>
      </c>
      <c r="AL816" t="str">
        <f t="shared" si="12"/>
        <v>Research &amp; Development</v>
      </c>
    </row>
    <row r="817" spans="1:38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K817" t="str">
        <v>Bellow college</v>
      </c>
      <c r="AL817" t="str">
        <f t="shared" si="12"/>
        <v>Research &amp; Development</v>
      </c>
    </row>
    <row r="818" spans="1:38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K818" t="str">
        <v>Bachelor</v>
      </c>
      <c r="AL818" t="str">
        <f t="shared" si="12"/>
        <v>Research &amp; Development</v>
      </c>
    </row>
    <row r="819" spans="1:38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K819" t="str">
        <v>Master</v>
      </c>
      <c r="AL819" t="str">
        <f t="shared" si="12"/>
        <v>Research &amp; Development</v>
      </c>
    </row>
    <row r="820" spans="1:38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K820" t="str">
        <v>Bachelor</v>
      </c>
      <c r="AL820" t="str">
        <f t="shared" si="12"/>
        <v>Sales</v>
      </c>
    </row>
    <row r="821" spans="1:38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K821" t="str">
        <v>Bellow college</v>
      </c>
      <c r="AL821" t="str">
        <f t="shared" si="12"/>
        <v>Research &amp; Development</v>
      </c>
    </row>
    <row r="822" spans="1:38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K822" t="str">
        <v>College</v>
      </c>
      <c r="AL822" t="str">
        <f t="shared" si="12"/>
        <v>Sales</v>
      </c>
    </row>
    <row r="823" spans="1:38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K823" t="str">
        <v>Master</v>
      </c>
      <c r="AL823" t="str">
        <f t="shared" si="12"/>
        <v>Sales</v>
      </c>
    </row>
    <row r="824" spans="1:38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K824" t="str">
        <v>College</v>
      </c>
      <c r="AL824" t="str">
        <f t="shared" si="12"/>
        <v>Research &amp; Development</v>
      </c>
    </row>
    <row r="825" spans="1:38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K825" t="str">
        <v>Bachelor</v>
      </c>
      <c r="AL825" t="str">
        <f t="shared" si="12"/>
        <v>Research &amp; Development</v>
      </c>
    </row>
    <row r="826" spans="1:38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K826" t="str">
        <v>Bachelor</v>
      </c>
      <c r="AL826" t="str">
        <f t="shared" si="12"/>
        <v>Research &amp; Development</v>
      </c>
    </row>
    <row r="827" spans="1:38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K827" t="str">
        <v>Bellow college</v>
      </c>
      <c r="AL827" t="str">
        <f t="shared" si="12"/>
        <v>Research &amp; Development</v>
      </c>
    </row>
    <row r="828" spans="1:38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K828" t="str">
        <v>Bachelor</v>
      </c>
      <c r="AL828" t="str">
        <f t="shared" si="12"/>
        <v>Human Resources</v>
      </c>
    </row>
    <row r="829" spans="1:38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K829" t="str">
        <v>Bachelor</v>
      </c>
      <c r="AL829" t="str">
        <f t="shared" si="12"/>
        <v>Research &amp; Development</v>
      </c>
    </row>
    <row r="830" spans="1:38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K830" t="str">
        <v>Bellow college</v>
      </c>
      <c r="AL830" t="str">
        <f t="shared" si="12"/>
        <v>Research &amp; Development</v>
      </c>
    </row>
    <row r="831" spans="1:38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K831" t="str">
        <v>Master</v>
      </c>
      <c r="AL831" t="str">
        <f t="shared" si="12"/>
        <v>Sales</v>
      </c>
    </row>
    <row r="832" spans="1:38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K832" t="str">
        <v>Master</v>
      </c>
      <c r="AL832" t="str">
        <f t="shared" si="12"/>
        <v>Research &amp; Development</v>
      </c>
    </row>
    <row r="833" spans="1:38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K833" t="str">
        <v>Bachelor</v>
      </c>
      <c r="AL833" t="str">
        <f t="shared" si="12"/>
        <v>Research &amp; Development</v>
      </c>
    </row>
    <row r="834" spans="1:38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K834" t="str">
        <v>College</v>
      </c>
      <c r="AL834" t="str">
        <f t="shared" si="12"/>
        <v>Research &amp; Development</v>
      </c>
    </row>
    <row r="835" spans="1:38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K835" t="str">
        <v>Bachelor</v>
      </c>
      <c r="AL835" t="str">
        <f t="shared" ref="AL835:AL898" si="13">TRIM(CLEAN(E835))</f>
        <v>Research &amp; Development</v>
      </c>
    </row>
    <row r="836" spans="1:38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K836" t="str">
        <v>Bellow college</v>
      </c>
      <c r="AL836" t="str">
        <f t="shared" si="13"/>
        <v>Sales</v>
      </c>
    </row>
    <row r="837" spans="1:38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K837" t="str">
        <v>Master</v>
      </c>
      <c r="AL837" t="str">
        <f t="shared" si="13"/>
        <v>Human Resources</v>
      </c>
    </row>
    <row r="838" spans="1:38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K838" t="str">
        <v>Bellow college</v>
      </c>
      <c r="AL838" t="str">
        <f t="shared" si="13"/>
        <v>Sales</v>
      </c>
    </row>
    <row r="839" spans="1:38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K839" t="str">
        <v>Master</v>
      </c>
      <c r="AL839" t="str">
        <f t="shared" si="13"/>
        <v>Research &amp; Development</v>
      </c>
    </row>
    <row r="840" spans="1:38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K840" t="str">
        <v>Bachelor</v>
      </c>
      <c r="AL840" t="str">
        <f t="shared" si="13"/>
        <v>Sales</v>
      </c>
    </row>
    <row r="841" spans="1:38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K841" t="str">
        <v>Master</v>
      </c>
      <c r="AL841" t="str">
        <f t="shared" si="13"/>
        <v>Sales</v>
      </c>
    </row>
    <row r="842" spans="1:38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K842" t="str">
        <v>Master</v>
      </c>
      <c r="AL842" t="str">
        <f t="shared" si="13"/>
        <v>Research &amp; Development</v>
      </c>
    </row>
    <row r="843" spans="1:38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K843" t="str">
        <v>Bachelor</v>
      </c>
      <c r="AL843" t="str">
        <f t="shared" si="13"/>
        <v>Research &amp; Development</v>
      </c>
    </row>
    <row r="844" spans="1:38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K844" t="str">
        <v>Bellow college</v>
      </c>
      <c r="AL844" t="str">
        <f t="shared" si="13"/>
        <v>Research &amp; Development</v>
      </c>
    </row>
    <row r="845" spans="1:38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K845" t="str">
        <v>Master</v>
      </c>
      <c r="AL845" t="str">
        <f t="shared" si="13"/>
        <v>Research &amp; Development</v>
      </c>
    </row>
    <row r="846" spans="1:38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K846" t="str">
        <v>Bachelor</v>
      </c>
      <c r="AL846" t="str">
        <f t="shared" si="13"/>
        <v>Sales</v>
      </c>
    </row>
    <row r="847" spans="1:38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K847" t="str">
        <v>College</v>
      </c>
      <c r="AL847" t="str">
        <f t="shared" si="13"/>
        <v>Research &amp; Development</v>
      </c>
    </row>
    <row r="848" spans="1:38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K848" t="str">
        <v>Bachelor</v>
      </c>
      <c r="AL848" t="str">
        <f t="shared" si="13"/>
        <v>Research &amp; Development</v>
      </c>
    </row>
    <row r="849" spans="1:38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K849" t="str">
        <v>Bachelor</v>
      </c>
      <c r="AL849" t="str">
        <f t="shared" si="13"/>
        <v>Research &amp; Development</v>
      </c>
    </row>
    <row r="850" spans="1:38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K850" t="str">
        <v>Master</v>
      </c>
      <c r="AL850" t="str">
        <f t="shared" si="13"/>
        <v>Research &amp; Development</v>
      </c>
    </row>
    <row r="851" spans="1:38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K851" t="str">
        <v>Bachelor</v>
      </c>
      <c r="AL851" t="str">
        <f t="shared" si="13"/>
        <v>Sales</v>
      </c>
    </row>
    <row r="852" spans="1:38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K852" t="str">
        <v>Bellow college</v>
      </c>
      <c r="AL852" t="str">
        <f t="shared" si="13"/>
        <v>Sales</v>
      </c>
    </row>
    <row r="853" spans="1:38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K853" t="str">
        <v>Master</v>
      </c>
      <c r="AL853" t="str">
        <f t="shared" si="13"/>
        <v>Research &amp; Development</v>
      </c>
    </row>
    <row r="854" spans="1:38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K854" t="str">
        <v>Bellow college</v>
      </c>
      <c r="AL854" t="str">
        <f t="shared" si="13"/>
        <v>Research &amp; Development</v>
      </c>
    </row>
    <row r="855" spans="1:38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K855" t="str">
        <v>College</v>
      </c>
      <c r="AL855" t="str">
        <f t="shared" si="13"/>
        <v>Research &amp; Development</v>
      </c>
    </row>
    <row r="856" spans="1:38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K856" t="str">
        <v>Bachelor</v>
      </c>
      <c r="AL856" t="str">
        <f t="shared" si="13"/>
        <v>Research &amp; Development</v>
      </c>
    </row>
    <row r="857" spans="1:38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K857" t="str">
        <v>Bachelor</v>
      </c>
      <c r="AL857" t="str">
        <f t="shared" si="13"/>
        <v>Research &amp; Development</v>
      </c>
    </row>
    <row r="858" spans="1:38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K858" t="str">
        <v>Bachelor</v>
      </c>
      <c r="AL858" t="str">
        <f t="shared" si="13"/>
        <v>Research &amp; Development</v>
      </c>
    </row>
    <row r="859" spans="1:38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K859" t="str">
        <v>Master</v>
      </c>
      <c r="AL859" t="str">
        <f t="shared" si="13"/>
        <v>Research &amp; Development</v>
      </c>
    </row>
    <row r="860" spans="1:38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K860" t="str">
        <v>College</v>
      </c>
      <c r="AL860" t="str">
        <f t="shared" si="13"/>
        <v>Research &amp; Development</v>
      </c>
    </row>
    <row r="861" spans="1:38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K861" t="str">
        <v>Bellow college</v>
      </c>
      <c r="AL861" t="str">
        <f t="shared" si="13"/>
        <v>Research &amp; Development</v>
      </c>
    </row>
    <row r="862" spans="1:38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K862" t="str">
        <v>Master</v>
      </c>
      <c r="AL862" t="str">
        <f t="shared" si="13"/>
        <v>Research &amp; Development</v>
      </c>
    </row>
    <row r="863" spans="1:38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K863" t="str">
        <v>Bachelor</v>
      </c>
      <c r="AL863" t="str">
        <f t="shared" si="13"/>
        <v>Sales</v>
      </c>
    </row>
    <row r="864" spans="1:38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K864" t="str">
        <v>Bachelor</v>
      </c>
      <c r="AL864" t="str">
        <f t="shared" si="13"/>
        <v>Research &amp; Development</v>
      </c>
    </row>
    <row r="865" spans="1:38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K865" t="str">
        <v>Bachelor</v>
      </c>
      <c r="AL865" t="str">
        <f t="shared" si="13"/>
        <v>Human Resources</v>
      </c>
    </row>
    <row r="866" spans="1:38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K866" t="str">
        <v>College</v>
      </c>
      <c r="AL866" t="str">
        <f t="shared" si="13"/>
        <v>Research &amp; Development</v>
      </c>
    </row>
    <row r="867" spans="1:38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K867" t="str">
        <v>Master</v>
      </c>
      <c r="AL867" t="str">
        <f t="shared" si="13"/>
        <v>Sales</v>
      </c>
    </row>
    <row r="868" spans="1:38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K868" t="str">
        <v>Master</v>
      </c>
      <c r="AL868" t="str">
        <f t="shared" si="13"/>
        <v>Sales</v>
      </c>
    </row>
    <row r="869" spans="1:38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K869" t="str">
        <v>Bachelor</v>
      </c>
      <c r="AL869" t="str">
        <f t="shared" si="13"/>
        <v>Research &amp; Development</v>
      </c>
    </row>
    <row r="870" spans="1:38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K870" t="str">
        <v>Master</v>
      </c>
      <c r="AL870" t="str">
        <f t="shared" si="13"/>
        <v>Research &amp; Development</v>
      </c>
    </row>
    <row r="871" spans="1:38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K871" t="str">
        <v>College</v>
      </c>
      <c r="AL871" t="str">
        <f t="shared" si="13"/>
        <v>Research &amp; Development</v>
      </c>
    </row>
    <row r="872" spans="1:38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K872" t="str">
        <v>Master</v>
      </c>
      <c r="AL872" t="str">
        <f t="shared" si="13"/>
        <v>Sales</v>
      </c>
    </row>
    <row r="873" spans="1:38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K873" t="str">
        <v>College</v>
      </c>
      <c r="AL873" t="str">
        <f t="shared" si="13"/>
        <v>Research &amp; Development</v>
      </c>
    </row>
    <row r="874" spans="1:38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K874" t="str">
        <v>Bachelor</v>
      </c>
      <c r="AL874" t="str">
        <f t="shared" si="13"/>
        <v>Sales</v>
      </c>
    </row>
    <row r="875" spans="1:38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K875" t="str">
        <v>Master</v>
      </c>
      <c r="AL875" t="str">
        <f t="shared" si="13"/>
        <v>Research &amp; Development</v>
      </c>
    </row>
    <row r="876" spans="1:38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K876" t="str">
        <v>Master</v>
      </c>
      <c r="AL876" t="str">
        <f t="shared" si="13"/>
        <v>Research &amp; Development</v>
      </c>
    </row>
    <row r="877" spans="1:38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K877" t="str">
        <v>Master</v>
      </c>
      <c r="AL877" t="str">
        <f t="shared" si="13"/>
        <v>Research &amp; Development</v>
      </c>
    </row>
    <row r="878" spans="1:38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K878" t="str">
        <v>Bachelor</v>
      </c>
      <c r="AL878" t="str">
        <f t="shared" si="13"/>
        <v>Sales</v>
      </c>
    </row>
    <row r="879" spans="1:38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K879" t="str">
        <v>Master</v>
      </c>
      <c r="AL879" t="str">
        <f t="shared" si="13"/>
        <v>Research &amp; Development</v>
      </c>
    </row>
    <row r="880" spans="1:38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K880" t="str">
        <v>Doctor</v>
      </c>
      <c r="AL880" t="str">
        <f t="shared" si="13"/>
        <v>Human Resources</v>
      </c>
    </row>
    <row r="881" spans="1:38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K881" t="str">
        <v>Master</v>
      </c>
      <c r="AL881" t="str">
        <f t="shared" si="13"/>
        <v>Sales</v>
      </c>
    </row>
    <row r="882" spans="1:38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K882" t="str">
        <v>Bachelor</v>
      </c>
      <c r="AL882" t="str">
        <f t="shared" si="13"/>
        <v>Research &amp; Development</v>
      </c>
    </row>
    <row r="883" spans="1:38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K883" t="str">
        <v>College</v>
      </c>
      <c r="AL883" t="str">
        <f t="shared" si="13"/>
        <v>Research &amp; Development</v>
      </c>
    </row>
    <row r="884" spans="1:38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K884" t="str">
        <v>Bachelor</v>
      </c>
      <c r="AL884" t="str">
        <f t="shared" si="13"/>
        <v>Research &amp; Development</v>
      </c>
    </row>
    <row r="885" spans="1:38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K885" t="str">
        <v>Bachelor</v>
      </c>
      <c r="AL885" t="str">
        <f t="shared" si="13"/>
        <v>Research &amp; Development</v>
      </c>
    </row>
    <row r="886" spans="1:38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K886" t="str">
        <v>Bachelor</v>
      </c>
      <c r="AL886" t="str">
        <f t="shared" si="13"/>
        <v>Sales</v>
      </c>
    </row>
    <row r="887" spans="1:38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K887" t="str">
        <v>Master</v>
      </c>
      <c r="AL887" t="str">
        <f t="shared" si="13"/>
        <v>Sales</v>
      </c>
    </row>
    <row r="888" spans="1:38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K888" t="str">
        <v>Bachelor</v>
      </c>
      <c r="AL888" t="str">
        <f t="shared" si="13"/>
        <v>Research &amp; Development</v>
      </c>
    </row>
    <row r="889" spans="1:38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K889" t="str">
        <v>Doctor</v>
      </c>
      <c r="AL889" t="str">
        <f t="shared" si="13"/>
        <v>Research &amp; Development</v>
      </c>
    </row>
    <row r="890" spans="1:38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K890" t="str">
        <v>College</v>
      </c>
      <c r="AL890" t="str">
        <f t="shared" si="13"/>
        <v>Sales</v>
      </c>
    </row>
    <row r="891" spans="1:38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K891" t="str">
        <v>Bachelor</v>
      </c>
      <c r="AL891" t="str">
        <f t="shared" si="13"/>
        <v>Research &amp; Development</v>
      </c>
    </row>
    <row r="892" spans="1:38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K892" t="str">
        <v>Master</v>
      </c>
      <c r="AL892" t="str">
        <f t="shared" si="13"/>
        <v>Research &amp; Development</v>
      </c>
    </row>
    <row r="893" spans="1:38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K893" t="str">
        <v>Bellow college</v>
      </c>
      <c r="AL893" t="str">
        <f t="shared" si="13"/>
        <v>Research &amp; Development</v>
      </c>
    </row>
    <row r="894" spans="1:38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K894" t="str">
        <v>Bachelor</v>
      </c>
      <c r="AL894" t="str">
        <f t="shared" si="13"/>
        <v>Research &amp; Development</v>
      </c>
    </row>
    <row r="895" spans="1:38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K895" t="str">
        <v>Bachelor</v>
      </c>
      <c r="AL895" t="str">
        <f t="shared" si="13"/>
        <v>Research &amp; Development</v>
      </c>
    </row>
    <row r="896" spans="1:38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K896" t="str">
        <v>Bachelor</v>
      </c>
      <c r="AL896" t="str">
        <f t="shared" si="13"/>
        <v>Research &amp; Development</v>
      </c>
    </row>
    <row r="897" spans="1:38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K897" t="str">
        <v>College</v>
      </c>
      <c r="AL897" t="str">
        <f t="shared" si="13"/>
        <v>Research &amp; Development</v>
      </c>
    </row>
    <row r="898" spans="1:38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K898" t="str">
        <v>Bachelor</v>
      </c>
      <c r="AL898" t="str">
        <f t="shared" si="13"/>
        <v>Research &amp; Development</v>
      </c>
    </row>
    <row r="899" spans="1:38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K899" t="str">
        <v>Bachelor</v>
      </c>
      <c r="AL899" t="str">
        <f t="shared" ref="AL899:AL962" si="14">TRIM(CLEAN(E899))</f>
        <v>Sales</v>
      </c>
    </row>
    <row r="900" spans="1:38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K900" t="str">
        <v>Bachelor</v>
      </c>
      <c r="AL900" t="str">
        <f t="shared" si="14"/>
        <v>Research &amp; Development</v>
      </c>
    </row>
    <row r="901" spans="1:38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K901" t="str">
        <v>College</v>
      </c>
      <c r="AL901" t="str">
        <f t="shared" si="14"/>
        <v>Research &amp; Development</v>
      </c>
    </row>
    <row r="902" spans="1:38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K902" t="str">
        <v>Bachelor</v>
      </c>
      <c r="AL902" t="str">
        <f t="shared" si="14"/>
        <v>Research &amp; Development</v>
      </c>
    </row>
    <row r="903" spans="1:38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K903" t="str">
        <v>College</v>
      </c>
      <c r="AL903" t="str">
        <f t="shared" si="14"/>
        <v>Research &amp; Development</v>
      </c>
    </row>
    <row r="904" spans="1:38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K904" t="str">
        <v>College</v>
      </c>
      <c r="AL904" t="str">
        <f t="shared" si="14"/>
        <v>Research &amp; Development</v>
      </c>
    </row>
    <row r="905" spans="1:38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K905" t="str">
        <v>Bachelor</v>
      </c>
      <c r="AL905" t="str">
        <f t="shared" si="14"/>
        <v>Research &amp; Development</v>
      </c>
    </row>
    <row r="906" spans="1:38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K906" t="str">
        <v>Bachelor</v>
      </c>
      <c r="AL906" t="str">
        <f t="shared" si="14"/>
        <v>Research &amp; Development</v>
      </c>
    </row>
    <row r="907" spans="1:38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K907" t="str">
        <v>Bachelor</v>
      </c>
      <c r="AL907" t="str">
        <f t="shared" si="14"/>
        <v>Research &amp; Development</v>
      </c>
    </row>
    <row r="908" spans="1:38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K908" t="str">
        <v>Bachelor</v>
      </c>
      <c r="AL908" t="str">
        <f t="shared" si="14"/>
        <v>Research &amp; Development</v>
      </c>
    </row>
    <row r="909" spans="1:38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K909" t="str">
        <v>Bachelor</v>
      </c>
      <c r="AL909" t="str">
        <f t="shared" si="14"/>
        <v>Sales</v>
      </c>
    </row>
    <row r="910" spans="1:38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K910" t="str">
        <v>Doctor</v>
      </c>
      <c r="AL910" t="str">
        <f t="shared" si="14"/>
        <v>Sales</v>
      </c>
    </row>
    <row r="911" spans="1:38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K911" t="str">
        <v>Bachelor</v>
      </c>
      <c r="AL911" t="str">
        <f t="shared" si="14"/>
        <v>Research &amp; Development</v>
      </c>
    </row>
    <row r="912" spans="1:38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K912" t="str">
        <v>College</v>
      </c>
      <c r="AL912" t="str">
        <f t="shared" si="14"/>
        <v>Research &amp; Development</v>
      </c>
    </row>
    <row r="913" spans="1:38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K913" t="str">
        <v>Bellow college</v>
      </c>
      <c r="AL913" t="str">
        <f t="shared" si="14"/>
        <v>Sales</v>
      </c>
    </row>
    <row r="914" spans="1:38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K914" t="str">
        <v>College</v>
      </c>
      <c r="AL914" t="str">
        <f t="shared" si="14"/>
        <v>Research &amp; Development</v>
      </c>
    </row>
    <row r="915" spans="1:38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K915" t="str">
        <v>Bachelor</v>
      </c>
      <c r="AL915" t="str">
        <f t="shared" si="14"/>
        <v>Sales</v>
      </c>
    </row>
    <row r="916" spans="1:38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K916" t="str">
        <v>Bellow college</v>
      </c>
      <c r="AL916" t="str">
        <f t="shared" si="14"/>
        <v>Research &amp; Development</v>
      </c>
    </row>
    <row r="917" spans="1:38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K917" t="str">
        <v>College</v>
      </c>
      <c r="AL917" t="str">
        <f t="shared" si="14"/>
        <v>Research &amp; Development</v>
      </c>
    </row>
    <row r="918" spans="1:38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K918" t="str">
        <v>College</v>
      </c>
      <c r="AL918" t="str">
        <f t="shared" si="14"/>
        <v>Sales</v>
      </c>
    </row>
    <row r="919" spans="1:38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K919" t="str">
        <v>Bachelor</v>
      </c>
      <c r="AL919" t="str">
        <f t="shared" si="14"/>
        <v>Sales</v>
      </c>
    </row>
    <row r="920" spans="1:38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K920" t="str">
        <v>Bachelor</v>
      </c>
      <c r="AL920" t="str">
        <f t="shared" si="14"/>
        <v>Sales</v>
      </c>
    </row>
    <row r="921" spans="1:38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K921" t="str">
        <v>Master</v>
      </c>
      <c r="AL921" t="str">
        <f t="shared" si="14"/>
        <v>Research &amp; Development</v>
      </c>
    </row>
    <row r="922" spans="1:38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K922" t="str">
        <v>Bachelor</v>
      </c>
      <c r="AL922" t="str">
        <f t="shared" si="14"/>
        <v>Research &amp; Development</v>
      </c>
    </row>
    <row r="923" spans="1:38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K923" t="str">
        <v>Master</v>
      </c>
      <c r="AL923" t="str">
        <f t="shared" si="14"/>
        <v>Research &amp; Development</v>
      </c>
    </row>
    <row r="924" spans="1:38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K924" t="str">
        <v>College</v>
      </c>
      <c r="AL924" t="str">
        <f t="shared" si="14"/>
        <v>Research &amp; Development</v>
      </c>
    </row>
    <row r="925" spans="1:38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K925" t="str">
        <v>Bachelor</v>
      </c>
      <c r="AL925" t="str">
        <f t="shared" si="14"/>
        <v>Human Resources</v>
      </c>
    </row>
    <row r="926" spans="1:38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K926" t="str">
        <v>Bellow college</v>
      </c>
      <c r="AL926" t="str">
        <f t="shared" si="14"/>
        <v>Research &amp; Development</v>
      </c>
    </row>
    <row r="927" spans="1:38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K927" t="str">
        <v>Master</v>
      </c>
      <c r="AL927" t="str">
        <f t="shared" si="14"/>
        <v>Research &amp; Development</v>
      </c>
    </row>
    <row r="928" spans="1:38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K928" t="str">
        <v>Master</v>
      </c>
      <c r="AL928" t="str">
        <f t="shared" si="14"/>
        <v>Sales</v>
      </c>
    </row>
    <row r="929" spans="1:38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K929" t="str">
        <v>Master</v>
      </c>
      <c r="AL929" t="str">
        <f t="shared" si="14"/>
        <v>Research &amp; Development</v>
      </c>
    </row>
    <row r="930" spans="1:38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K930" t="str">
        <v>Bachelor</v>
      </c>
      <c r="AL930" t="str">
        <f t="shared" si="14"/>
        <v>Research &amp; Development</v>
      </c>
    </row>
    <row r="931" spans="1:38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K931" t="str">
        <v>Bachelor</v>
      </c>
      <c r="AL931" t="str">
        <f t="shared" si="14"/>
        <v>Research &amp; Development</v>
      </c>
    </row>
    <row r="932" spans="1:38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K932" t="str">
        <v>College</v>
      </c>
      <c r="AL932" t="str">
        <f t="shared" si="14"/>
        <v>Research &amp; Development</v>
      </c>
    </row>
    <row r="933" spans="1:38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K933" t="str">
        <v>College</v>
      </c>
      <c r="AL933" t="str">
        <f t="shared" si="14"/>
        <v>Research &amp; Development</v>
      </c>
    </row>
    <row r="934" spans="1:38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K934" t="str">
        <v>Bachelor</v>
      </c>
      <c r="AL934" t="str">
        <f t="shared" si="14"/>
        <v>Research &amp; Development</v>
      </c>
    </row>
    <row r="935" spans="1:38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K935" t="str">
        <v>Bachelor</v>
      </c>
      <c r="AL935" t="str">
        <f t="shared" si="14"/>
        <v>Research &amp; Development</v>
      </c>
    </row>
    <row r="936" spans="1:38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K936" t="str">
        <v>Bachelor</v>
      </c>
      <c r="AL936" t="str">
        <f t="shared" si="14"/>
        <v>Research &amp; Development</v>
      </c>
    </row>
    <row r="937" spans="1:38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K937" t="str">
        <v>Bachelor</v>
      </c>
      <c r="AL937" t="str">
        <f t="shared" si="14"/>
        <v>Sales</v>
      </c>
    </row>
    <row r="938" spans="1:38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K938" t="str">
        <v>Bachelor</v>
      </c>
      <c r="AL938" t="str">
        <f t="shared" si="14"/>
        <v>Research &amp; Development</v>
      </c>
    </row>
    <row r="939" spans="1:38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K939" t="str">
        <v>Master</v>
      </c>
      <c r="AL939" t="str">
        <f t="shared" si="14"/>
        <v>Research &amp; Development</v>
      </c>
    </row>
    <row r="940" spans="1:38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K940" t="str">
        <v>Master</v>
      </c>
      <c r="AL940" t="str">
        <f t="shared" si="14"/>
        <v>Research &amp; Development</v>
      </c>
    </row>
    <row r="941" spans="1:38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K941" t="str">
        <v>College</v>
      </c>
      <c r="AL941" t="str">
        <f t="shared" si="14"/>
        <v>Research &amp; Development</v>
      </c>
    </row>
    <row r="942" spans="1:38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K942" t="str">
        <v>Bachelor</v>
      </c>
      <c r="AL942" t="str">
        <f t="shared" si="14"/>
        <v>Research &amp; Development</v>
      </c>
    </row>
    <row r="943" spans="1:38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K943" t="str">
        <v>Bachelor</v>
      </c>
      <c r="AL943" t="str">
        <f t="shared" si="14"/>
        <v>Research &amp; Development</v>
      </c>
    </row>
    <row r="944" spans="1:38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K944" t="str">
        <v>Master</v>
      </c>
      <c r="AL944" t="str">
        <f t="shared" si="14"/>
        <v>Research &amp; Development</v>
      </c>
    </row>
    <row r="945" spans="1:38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K945" t="str">
        <v>College</v>
      </c>
      <c r="AL945" t="str">
        <f t="shared" si="14"/>
        <v>Human Resources</v>
      </c>
    </row>
    <row r="946" spans="1:38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K946" t="str">
        <v>Bachelor</v>
      </c>
      <c r="AL946" t="str">
        <f t="shared" si="14"/>
        <v>Research &amp; Development</v>
      </c>
    </row>
    <row r="947" spans="1:38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K947" t="str">
        <v>Bachelor</v>
      </c>
      <c r="AL947" t="str">
        <f t="shared" si="14"/>
        <v>Research &amp; Development</v>
      </c>
    </row>
    <row r="948" spans="1:38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K948" t="str">
        <v>Master</v>
      </c>
      <c r="AL948" t="str">
        <f t="shared" si="14"/>
        <v>Sales</v>
      </c>
    </row>
    <row r="949" spans="1:38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K949" t="str">
        <v>Bachelor</v>
      </c>
      <c r="AL949" t="str">
        <f t="shared" si="14"/>
        <v>Sales</v>
      </c>
    </row>
    <row r="950" spans="1:38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K950" t="str">
        <v>Master</v>
      </c>
      <c r="AL950" t="str">
        <f t="shared" si="14"/>
        <v>Research &amp; Development</v>
      </c>
    </row>
    <row r="951" spans="1:38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K951" t="str">
        <v>College</v>
      </c>
      <c r="AL951" t="str">
        <f t="shared" si="14"/>
        <v>Research &amp; Development</v>
      </c>
    </row>
    <row r="952" spans="1:38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K952" t="str">
        <v>Master</v>
      </c>
      <c r="AL952" t="str">
        <f t="shared" si="14"/>
        <v>Sales</v>
      </c>
    </row>
    <row r="953" spans="1:38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K953" t="str">
        <v>College</v>
      </c>
      <c r="AL953" t="str">
        <f t="shared" si="14"/>
        <v>Sales</v>
      </c>
    </row>
    <row r="954" spans="1:38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K954" t="str">
        <v>Bachelor</v>
      </c>
      <c r="AL954" t="str">
        <f t="shared" si="14"/>
        <v>Sales</v>
      </c>
    </row>
    <row r="955" spans="1:38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K955" t="str">
        <v>Bachelor</v>
      </c>
      <c r="AL955" t="str">
        <f t="shared" si="14"/>
        <v>Research &amp; Development</v>
      </c>
    </row>
    <row r="956" spans="1:38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K956" t="str">
        <v>Bellow college</v>
      </c>
      <c r="AL956" t="str">
        <f t="shared" si="14"/>
        <v>Research &amp; Development</v>
      </c>
    </row>
    <row r="957" spans="1:38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K957" t="str">
        <v>College</v>
      </c>
      <c r="AL957" t="str">
        <f t="shared" si="14"/>
        <v>Research &amp; Development</v>
      </c>
    </row>
    <row r="958" spans="1:38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K958" t="str">
        <v>Master</v>
      </c>
      <c r="AL958" t="str">
        <f t="shared" si="14"/>
        <v>Human Resources</v>
      </c>
    </row>
    <row r="959" spans="1:38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K959" t="str">
        <v>College</v>
      </c>
      <c r="AL959" t="str">
        <f t="shared" si="14"/>
        <v>Research &amp; Development</v>
      </c>
    </row>
    <row r="960" spans="1:38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K960" t="str">
        <v>Bachelor</v>
      </c>
      <c r="AL960" t="str">
        <f t="shared" si="14"/>
        <v>Research &amp; Development</v>
      </c>
    </row>
    <row r="961" spans="1:38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K961" t="str">
        <v>Bachelor</v>
      </c>
      <c r="AL961" t="str">
        <f t="shared" si="14"/>
        <v>Research &amp; Development</v>
      </c>
    </row>
    <row r="962" spans="1:38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K962" t="str">
        <v>Bachelor</v>
      </c>
      <c r="AL962" t="str">
        <f t="shared" si="14"/>
        <v>Sales</v>
      </c>
    </row>
    <row r="963" spans="1:38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K963" t="str">
        <v>Master</v>
      </c>
      <c r="AL963" t="str">
        <f t="shared" ref="AL963:AL1026" si="15">TRIM(CLEAN(E963))</f>
        <v>Research &amp; Development</v>
      </c>
    </row>
    <row r="964" spans="1:38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K964" t="str">
        <v>Bachelor</v>
      </c>
      <c r="AL964" t="str">
        <f t="shared" si="15"/>
        <v>Human Resources</v>
      </c>
    </row>
    <row r="965" spans="1:38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K965" t="str">
        <v>College</v>
      </c>
      <c r="AL965" t="str">
        <f t="shared" si="15"/>
        <v>Sales</v>
      </c>
    </row>
    <row r="966" spans="1:38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K966" t="str">
        <v>College</v>
      </c>
      <c r="AL966" t="str">
        <f t="shared" si="15"/>
        <v>Sales</v>
      </c>
    </row>
    <row r="967" spans="1:38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K967" t="str">
        <v>Bellow college</v>
      </c>
      <c r="AL967" t="str">
        <f t="shared" si="15"/>
        <v>Research &amp; Development</v>
      </c>
    </row>
    <row r="968" spans="1:38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K968" t="str">
        <v>Master</v>
      </c>
      <c r="AL968" t="str">
        <f t="shared" si="15"/>
        <v>Research &amp; Development</v>
      </c>
    </row>
    <row r="969" spans="1:38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K969" t="str">
        <v>Master</v>
      </c>
      <c r="AL969" t="str">
        <f t="shared" si="15"/>
        <v>Research &amp; Development</v>
      </c>
    </row>
    <row r="970" spans="1:38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K970" t="str">
        <v>Bachelor</v>
      </c>
      <c r="AL970" t="str">
        <f t="shared" si="15"/>
        <v>Sales</v>
      </c>
    </row>
    <row r="971" spans="1:38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K971" t="str">
        <v>Bachelor</v>
      </c>
      <c r="AL971" t="str">
        <f t="shared" si="15"/>
        <v>Research &amp; Development</v>
      </c>
    </row>
    <row r="972" spans="1:38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K972" t="str">
        <v>Bachelor</v>
      </c>
      <c r="AL972" t="str">
        <f t="shared" si="15"/>
        <v>Sales</v>
      </c>
    </row>
    <row r="973" spans="1:38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K973" t="str">
        <v>College</v>
      </c>
      <c r="AL973" t="str">
        <f t="shared" si="15"/>
        <v>Research &amp; Development</v>
      </c>
    </row>
    <row r="974" spans="1:38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K974" t="str">
        <v>Bachelor</v>
      </c>
      <c r="AL974" t="str">
        <f t="shared" si="15"/>
        <v>Research &amp; Development</v>
      </c>
    </row>
    <row r="975" spans="1:38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K975" t="str">
        <v>Bachelor</v>
      </c>
      <c r="AL975" t="str">
        <f t="shared" si="15"/>
        <v>Research &amp; Development</v>
      </c>
    </row>
    <row r="976" spans="1:38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K976" t="str">
        <v>Bellow college</v>
      </c>
      <c r="AL976" t="str">
        <f t="shared" si="15"/>
        <v>Sales</v>
      </c>
    </row>
    <row r="977" spans="1:38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K977" t="str">
        <v>Master</v>
      </c>
      <c r="AL977" t="str">
        <f t="shared" si="15"/>
        <v>Sales</v>
      </c>
    </row>
    <row r="978" spans="1:38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K978" t="str">
        <v>Bachelor</v>
      </c>
      <c r="AL978" t="str">
        <f t="shared" si="15"/>
        <v>Research &amp; Development</v>
      </c>
    </row>
    <row r="979" spans="1:38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K979" t="str">
        <v>Bellow college</v>
      </c>
      <c r="AL979" t="str">
        <f t="shared" si="15"/>
        <v>Research &amp; Development</v>
      </c>
    </row>
    <row r="980" spans="1:38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K980" t="str">
        <v>Bellow college</v>
      </c>
      <c r="AL980" t="str">
        <f t="shared" si="15"/>
        <v>Research &amp; Development</v>
      </c>
    </row>
    <row r="981" spans="1:38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K981" t="str">
        <v>Bachelor</v>
      </c>
      <c r="AL981" t="str">
        <f t="shared" si="15"/>
        <v>Research &amp; Development</v>
      </c>
    </row>
    <row r="982" spans="1:38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K982" t="str">
        <v>Bachelor</v>
      </c>
      <c r="AL982" t="str">
        <f t="shared" si="15"/>
        <v>Sales</v>
      </c>
    </row>
    <row r="983" spans="1:38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K983" t="str">
        <v>Master</v>
      </c>
      <c r="AL983" t="str">
        <f t="shared" si="15"/>
        <v>Sales</v>
      </c>
    </row>
    <row r="984" spans="1:38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K984" t="str">
        <v>Bachelor</v>
      </c>
      <c r="AL984" t="str">
        <f t="shared" si="15"/>
        <v>Research &amp; Development</v>
      </c>
    </row>
    <row r="985" spans="1:38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K985" t="str">
        <v>Master</v>
      </c>
      <c r="AL985" t="str">
        <f t="shared" si="15"/>
        <v>Research &amp; Development</v>
      </c>
    </row>
    <row r="986" spans="1:38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K986" t="str">
        <v>Bachelor</v>
      </c>
      <c r="AL986" t="str">
        <f t="shared" si="15"/>
        <v>Sales</v>
      </c>
    </row>
    <row r="987" spans="1:38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K987" t="str">
        <v>Master</v>
      </c>
      <c r="AL987" t="str">
        <f t="shared" si="15"/>
        <v>Research &amp; Development</v>
      </c>
    </row>
    <row r="988" spans="1:38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K988" t="str">
        <v>Master</v>
      </c>
      <c r="AL988" t="str">
        <f t="shared" si="15"/>
        <v>Sales</v>
      </c>
    </row>
    <row r="989" spans="1:38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K989" t="str">
        <v>Bachelor</v>
      </c>
      <c r="AL989" t="str">
        <f t="shared" si="15"/>
        <v>Sales</v>
      </c>
    </row>
    <row r="990" spans="1:38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K990" t="str">
        <v>Bachelor</v>
      </c>
      <c r="AL990" t="str">
        <f t="shared" si="15"/>
        <v>Research &amp; Development</v>
      </c>
    </row>
    <row r="991" spans="1:38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K991" t="str">
        <v>Bellow college</v>
      </c>
      <c r="AL991" t="str">
        <f t="shared" si="15"/>
        <v>Research &amp; Development</v>
      </c>
    </row>
    <row r="992" spans="1:38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K992" t="str">
        <v>Bellow college</v>
      </c>
      <c r="AL992" t="str">
        <f t="shared" si="15"/>
        <v>Sales</v>
      </c>
    </row>
    <row r="993" spans="1:38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K993" t="str">
        <v>Bellow college</v>
      </c>
      <c r="AL993" t="str">
        <f t="shared" si="15"/>
        <v>Sales</v>
      </c>
    </row>
    <row r="994" spans="1:38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K994" t="str">
        <v>College</v>
      </c>
      <c r="AL994" t="str">
        <f t="shared" si="15"/>
        <v>Research &amp; Development</v>
      </c>
    </row>
    <row r="995" spans="1:38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K995" t="str">
        <v>Bellow college</v>
      </c>
      <c r="AL995" t="str">
        <f t="shared" si="15"/>
        <v>Sales</v>
      </c>
    </row>
    <row r="996" spans="1:38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K996" t="str">
        <v>College</v>
      </c>
      <c r="AL996" t="str">
        <f t="shared" si="15"/>
        <v>Research &amp; Development</v>
      </c>
    </row>
    <row r="997" spans="1:38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K997" t="str">
        <v>Bachelor</v>
      </c>
      <c r="AL997" t="str">
        <f t="shared" si="15"/>
        <v>Research &amp; Development</v>
      </c>
    </row>
    <row r="998" spans="1:38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K998" t="str">
        <v>Bachelor</v>
      </c>
      <c r="AL998" t="str">
        <f t="shared" si="15"/>
        <v>Sales</v>
      </c>
    </row>
    <row r="999" spans="1:38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K999" t="str">
        <v>Master</v>
      </c>
      <c r="AL999" t="str">
        <f t="shared" si="15"/>
        <v>Research &amp; Development</v>
      </c>
    </row>
    <row r="1000" spans="1:38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K1000" t="str">
        <v>Bellow college</v>
      </c>
      <c r="AL1000" t="str">
        <f t="shared" si="15"/>
        <v>Research &amp; Development</v>
      </c>
    </row>
    <row r="1001" spans="1:38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K1001" t="str">
        <v>Bachelor</v>
      </c>
      <c r="AL1001" t="str">
        <f t="shared" si="15"/>
        <v>Human Resources</v>
      </c>
    </row>
    <row r="1002" spans="1:38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K1002" t="str">
        <v>Master</v>
      </c>
      <c r="AL1002" t="str">
        <f t="shared" si="15"/>
        <v>Research &amp; Development</v>
      </c>
    </row>
    <row r="1003" spans="1:38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K1003" t="str">
        <v>Bachelor</v>
      </c>
      <c r="AL1003" t="str">
        <f t="shared" si="15"/>
        <v>Research &amp; Development</v>
      </c>
    </row>
    <row r="1004" spans="1:38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K1004" t="str">
        <v>College</v>
      </c>
      <c r="AL1004" t="str">
        <f t="shared" si="15"/>
        <v>Research &amp; Development</v>
      </c>
    </row>
    <row r="1005" spans="1:38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K1005" t="str">
        <v>Bachelor</v>
      </c>
      <c r="AL1005" t="str">
        <f t="shared" si="15"/>
        <v>Research &amp; Development</v>
      </c>
    </row>
    <row r="1006" spans="1:38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K1006" t="str">
        <v>Bachelor</v>
      </c>
      <c r="AL1006" t="str">
        <f t="shared" si="15"/>
        <v>Research &amp; Development</v>
      </c>
    </row>
    <row r="1007" spans="1:38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K1007" t="str">
        <v>Bachelor</v>
      </c>
      <c r="AL1007" t="str">
        <f t="shared" si="15"/>
        <v>Human Resources</v>
      </c>
    </row>
    <row r="1008" spans="1:38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K1008" t="str">
        <v>College</v>
      </c>
      <c r="AL1008" t="str">
        <f t="shared" si="15"/>
        <v>Research &amp; Development</v>
      </c>
    </row>
    <row r="1009" spans="1:38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K1009" t="str">
        <v>Bellow college</v>
      </c>
      <c r="AL1009" t="str">
        <f t="shared" si="15"/>
        <v>Research &amp; Development</v>
      </c>
    </row>
    <row r="1010" spans="1:38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K1010" t="str">
        <v>Bachelor</v>
      </c>
      <c r="AL1010" t="str">
        <f t="shared" si="15"/>
        <v>Research &amp; Development</v>
      </c>
    </row>
    <row r="1011" spans="1:38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K1011" t="str">
        <v>Bachelor</v>
      </c>
      <c r="AL1011" t="str">
        <f t="shared" si="15"/>
        <v>Research &amp; Development</v>
      </c>
    </row>
    <row r="1012" spans="1:38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K1012" t="str">
        <v>Master</v>
      </c>
      <c r="AL1012" t="str">
        <f t="shared" si="15"/>
        <v>Research &amp; Development</v>
      </c>
    </row>
    <row r="1013" spans="1:38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K1013" t="str">
        <v>Master</v>
      </c>
      <c r="AL1013" t="str">
        <f t="shared" si="15"/>
        <v>Sales</v>
      </c>
    </row>
    <row r="1014" spans="1:38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K1014" t="str">
        <v>Master</v>
      </c>
      <c r="AL1014" t="str">
        <f t="shared" si="15"/>
        <v>Sales</v>
      </c>
    </row>
    <row r="1015" spans="1:38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K1015" t="str">
        <v>Master</v>
      </c>
      <c r="AL1015" t="str">
        <f t="shared" si="15"/>
        <v>Sales</v>
      </c>
    </row>
    <row r="1016" spans="1:38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K1016" t="str">
        <v>Doctor</v>
      </c>
      <c r="AL1016" t="str">
        <f t="shared" si="15"/>
        <v>Research &amp; Development</v>
      </c>
    </row>
    <row r="1017" spans="1:38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K1017" t="str">
        <v>Master</v>
      </c>
      <c r="AL1017" t="str">
        <f t="shared" si="15"/>
        <v>Research &amp; Development</v>
      </c>
    </row>
    <row r="1018" spans="1:38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K1018" t="str">
        <v>Bachelor</v>
      </c>
      <c r="AL1018" t="str">
        <f t="shared" si="15"/>
        <v>Research &amp; Development</v>
      </c>
    </row>
    <row r="1019" spans="1:38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K1019" t="str">
        <v>Bellow college</v>
      </c>
      <c r="AL1019" t="str">
        <f t="shared" si="15"/>
        <v>Research &amp; Development</v>
      </c>
    </row>
    <row r="1020" spans="1:38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K1020" t="str">
        <v>Master</v>
      </c>
      <c r="AL1020" t="str">
        <f t="shared" si="15"/>
        <v>Research &amp; Development</v>
      </c>
    </row>
    <row r="1021" spans="1:38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K1021" t="str">
        <v>Master</v>
      </c>
      <c r="AL1021" t="str">
        <f t="shared" si="15"/>
        <v>Sales</v>
      </c>
    </row>
    <row r="1022" spans="1:38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K1022" t="str">
        <v>Bachelor</v>
      </c>
      <c r="AL1022" t="str">
        <f t="shared" si="15"/>
        <v>Research &amp; Development</v>
      </c>
    </row>
    <row r="1023" spans="1:38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K1023" t="str">
        <v>College</v>
      </c>
      <c r="AL1023" t="str">
        <f t="shared" si="15"/>
        <v>Sales</v>
      </c>
    </row>
    <row r="1024" spans="1:38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K1024" t="str">
        <v>College</v>
      </c>
      <c r="AL1024" t="str">
        <f t="shared" si="15"/>
        <v>Research &amp; Development</v>
      </c>
    </row>
    <row r="1025" spans="1:38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K1025" t="str">
        <v>College</v>
      </c>
      <c r="AL1025" t="str">
        <f t="shared" si="15"/>
        <v>Research &amp; Development</v>
      </c>
    </row>
    <row r="1026" spans="1:38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K1026" t="str">
        <v>Master</v>
      </c>
      <c r="AL1026" t="str">
        <f t="shared" si="15"/>
        <v>Research &amp; Development</v>
      </c>
    </row>
    <row r="1027" spans="1:38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K1027" t="str">
        <v>Bellow college</v>
      </c>
      <c r="AL1027" t="str">
        <f t="shared" ref="AL1027:AL1090" si="16">TRIM(CLEAN(E1027))</f>
        <v>Sales</v>
      </c>
    </row>
    <row r="1028" spans="1:38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K1028" t="str">
        <v>Doctor</v>
      </c>
      <c r="AL1028" t="str">
        <f t="shared" si="16"/>
        <v>Sales</v>
      </c>
    </row>
    <row r="1029" spans="1:38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K1029" t="str">
        <v>Bachelor</v>
      </c>
      <c r="AL1029" t="str">
        <f t="shared" si="16"/>
        <v>Research &amp; Development</v>
      </c>
    </row>
    <row r="1030" spans="1:38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K1030" t="str">
        <v>Doctor</v>
      </c>
      <c r="AL1030" t="str">
        <f t="shared" si="16"/>
        <v>Research &amp; Development</v>
      </c>
    </row>
    <row r="1031" spans="1:38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K1031" t="str">
        <v>Master</v>
      </c>
      <c r="AL1031" t="str">
        <f t="shared" si="16"/>
        <v>Research &amp; Development</v>
      </c>
    </row>
    <row r="1032" spans="1:38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K1032" t="str">
        <v>College</v>
      </c>
      <c r="AL1032" t="str">
        <f t="shared" si="16"/>
        <v>Sales</v>
      </c>
    </row>
    <row r="1033" spans="1:38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K1033" t="str">
        <v>Bachelor</v>
      </c>
      <c r="AL1033" t="str">
        <f t="shared" si="16"/>
        <v>Sales</v>
      </c>
    </row>
    <row r="1034" spans="1:38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K1034" t="str">
        <v>Bachelor</v>
      </c>
      <c r="AL1034" t="str">
        <f t="shared" si="16"/>
        <v>Research &amp; Development</v>
      </c>
    </row>
    <row r="1035" spans="1:38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K1035" t="str">
        <v>Doctor</v>
      </c>
      <c r="AL1035" t="str">
        <f t="shared" si="16"/>
        <v>Research &amp; Development</v>
      </c>
    </row>
    <row r="1036" spans="1:38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K1036" t="str">
        <v>Bachelor</v>
      </c>
      <c r="AL1036" t="str">
        <f t="shared" si="16"/>
        <v>Research &amp; Development</v>
      </c>
    </row>
    <row r="1037" spans="1:38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K1037" t="str">
        <v>College</v>
      </c>
      <c r="AL1037" t="str">
        <f t="shared" si="16"/>
        <v>Human Resources</v>
      </c>
    </row>
    <row r="1038" spans="1:38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K1038" t="str">
        <v>Bachelor</v>
      </c>
      <c r="AL1038" t="str">
        <f t="shared" si="16"/>
        <v>Research &amp; Development</v>
      </c>
    </row>
    <row r="1039" spans="1:38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K1039" t="str">
        <v>Bachelor</v>
      </c>
      <c r="AL1039" t="str">
        <f t="shared" si="16"/>
        <v>Research &amp; Development</v>
      </c>
    </row>
    <row r="1040" spans="1:38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K1040" t="str">
        <v>Bachelor</v>
      </c>
      <c r="AL1040" t="str">
        <f t="shared" si="16"/>
        <v>Sales</v>
      </c>
    </row>
    <row r="1041" spans="1:38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K1041" t="str">
        <v>Master</v>
      </c>
      <c r="AL1041" t="str">
        <f t="shared" si="16"/>
        <v>Human Resources</v>
      </c>
    </row>
    <row r="1042" spans="1:38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K1042" t="str">
        <v>Bellow college</v>
      </c>
      <c r="AL1042" t="str">
        <f t="shared" si="16"/>
        <v>Research &amp; Development</v>
      </c>
    </row>
    <row r="1043" spans="1:38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K1043" t="str">
        <v>Bachelor</v>
      </c>
      <c r="AL1043" t="str">
        <f t="shared" si="16"/>
        <v>Sales</v>
      </c>
    </row>
    <row r="1044" spans="1:38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K1044" t="str">
        <v>Bachelor</v>
      </c>
      <c r="AL1044" t="str">
        <f t="shared" si="16"/>
        <v>Research &amp; Development</v>
      </c>
    </row>
    <row r="1045" spans="1:38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K1045" t="str">
        <v>Bachelor</v>
      </c>
      <c r="AL1045" t="str">
        <f t="shared" si="16"/>
        <v>Research &amp; Development</v>
      </c>
    </row>
    <row r="1046" spans="1:38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K1046" t="str">
        <v>Master</v>
      </c>
      <c r="AL1046" t="str">
        <f t="shared" si="16"/>
        <v>Research &amp; Development</v>
      </c>
    </row>
    <row r="1047" spans="1:38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K1047" t="str">
        <v>Bachelor</v>
      </c>
      <c r="AL1047" t="str">
        <f t="shared" si="16"/>
        <v>Research &amp; Development</v>
      </c>
    </row>
    <row r="1048" spans="1:38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K1048" t="str">
        <v>Bachelor</v>
      </c>
      <c r="AL1048" t="str">
        <f t="shared" si="16"/>
        <v>Research &amp; Development</v>
      </c>
    </row>
    <row r="1049" spans="1:38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K1049" t="str">
        <v>Bachelor</v>
      </c>
      <c r="AL1049" t="str">
        <f t="shared" si="16"/>
        <v>Sales</v>
      </c>
    </row>
    <row r="1050" spans="1:38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K1050" t="str">
        <v>Bachelor</v>
      </c>
      <c r="AL1050" t="str">
        <f t="shared" si="16"/>
        <v>Sales</v>
      </c>
    </row>
    <row r="1051" spans="1:38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K1051" t="str">
        <v>Bellow college</v>
      </c>
      <c r="AL1051" t="str">
        <f t="shared" si="16"/>
        <v>Sales</v>
      </c>
    </row>
    <row r="1052" spans="1:38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K1052" t="str">
        <v>College</v>
      </c>
      <c r="AL1052" t="str">
        <f t="shared" si="16"/>
        <v>Research &amp; Development</v>
      </c>
    </row>
    <row r="1053" spans="1:38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K1053" t="str">
        <v>Doctor</v>
      </c>
      <c r="AL1053" t="str">
        <f t="shared" si="16"/>
        <v>Sales</v>
      </c>
    </row>
    <row r="1054" spans="1:38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K1054" t="str">
        <v>Bachelor</v>
      </c>
      <c r="AL1054" t="str">
        <f t="shared" si="16"/>
        <v>Research &amp; Development</v>
      </c>
    </row>
    <row r="1055" spans="1:38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K1055" t="str">
        <v>College</v>
      </c>
      <c r="AL1055" t="str">
        <f t="shared" si="16"/>
        <v>Research &amp; Development</v>
      </c>
    </row>
    <row r="1056" spans="1:38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K1056" t="str">
        <v>Master</v>
      </c>
      <c r="AL1056" t="str">
        <f t="shared" si="16"/>
        <v>Research &amp; Development</v>
      </c>
    </row>
    <row r="1057" spans="1:38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K1057" t="str">
        <v>Bachelor</v>
      </c>
      <c r="AL1057" t="str">
        <f t="shared" si="16"/>
        <v>Research &amp; Development</v>
      </c>
    </row>
    <row r="1058" spans="1:38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K1058" t="str">
        <v>Bachelor</v>
      </c>
      <c r="AL1058" t="str">
        <f t="shared" si="16"/>
        <v>Sales</v>
      </c>
    </row>
    <row r="1059" spans="1:38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K1059" t="str">
        <v>Bachelor</v>
      </c>
      <c r="AL1059" t="str">
        <f t="shared" si="16"/>
        <v>Sales</v>
      </c>
    </row>
    <row r="1060" spans="1:38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K1060" t="str">
        <v>Master</v>
      </c>
      <c r="AL1060" t="str">
        <f t="shared" si="16"/>
        <v>Sales</v>
      </c>
    </row>
    <row r="1061" spans="1:38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K1061" t="str">
        <v>Bellow college</v>
      </c>
      <c r="AL1061" t="str">
        <f t="shared" si="16"/>
        <v>Sales</v>
      </c>
    </row>
    <row r="1062" spans="1:38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K1062" t="str">
        <v>Bachelor</v>
      </c>
      <c r="AL1062" t="str">
        <f t="shared" si="16"/>
        <v>Research &amp; Development</v>
      </c>
    </row>
    <row r="1063" spans="1:38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K1063" t="str">
        <v>College</v>
      </c>
      <c r="AL1063" t="str">
        <f t="shared" si="16"/>
        <v>Sales</v>
      </c>
    </row>
    <row r="1064" spans="1:38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K1064" t="str">
        <v>Bellow college</v>
      </c>
      <c r="AL1064" t="str">
        <f t="shared" si="16"/>
        <v>Research &amp; Development</v>
      </c>
    </row>
    <row r="1065" spans="1:38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K1065" t="str">
        <v>Bachelor</v>
      </c>
      <c r="AL1065" t="str">
        <f t="shared" si="16"/>
        <v>Sales</v>
      </c>
    </row>
    <row r="1066" spans="1:38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K1066" t="str">
        <v>Bachelor</v>
      </c>
      <c r="AL1066" t="str">
        <f t="shared" si="16"/>
        <v>Human Resources</v>
      </c>
    </row>
    <row r="1067" spans="1:38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K1067" t="str">
        <v>Master</v>
      </c>
      <c r="AL1067" t="str">
        <f t="shared" si="16"/>
        <v>Research &amp; Development</v>
      </c>
    </row>
    <row r="1068" spans="1:38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K1068" t="str">
        <v>Master</v>
      </c>
      <c r="AL1068" t="str">
        <f t="shared" si="16"/>
        <v>Research &amp; Development</v>
      </c>
    </row>
    <row r="1069" spans="1:38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K1069" t="str">
        <v>Bachelor</v>
      </c>
      <c r="AL1069" t="str">
        <f t="shared" si="16"/>
        <v>Sales</v>
      </c>
    </row>
    <row r="1070" spans="1:38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K1070" t="str">
        <v>College</v>
      </c>
      <c r="AL1070" t="str">
        <f t="shared" si="16"/>
        <v>Research &amp; Development</v>
      </c>
    </row>
    <row r="1071" spans="1:38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K1071" t="str">
        <v>Bachelor</v>
      </c>
      <c r="AL1071" t="str">
        <f t="shared" si="16"/>
        <v>Research &amp; Development</v>
      </c>
    </row>
    <row r="1072" spans="1:38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K1072" t="str">
        <v>Bachelor</v>
      </c>
      <c r="AL1072" t="str">
        <f t="shared" si="16"/>
        <v>Sales</v>
      </c>
    </row>
    <row r="1073" spans="1:38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K1073" t="str">
        <v>College</v>
      </c>
      <c r="AL1073" t="str">
        <f t="shared" si="16"/>
        <v>Research &amp; Development</v>
      </c>
    </row>
    <row r="1074" spans="1:38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K1074" t="str">
        <v>Bellow college</v>
      </c>
      <c r="AL1074" t="str">
        <f t="shared" si="16"/>
        <v>Research &amp; Development</v>
      </c>
    </row>
    <row r="1075" spans="1:38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K1075" t="str">
        <v>Bellow college</v>
      </c>
      <c r="AL1075" t="str">
        <f t="shared" si="16"/>
        <v>Research &amp; Development</v>
      </c>
    </row>
    <row r="1076" spans="1:38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K1076" t="str">
        <v>Doctor</v>
      </c>
      <c r="AL1076" t="str">
        <f t="shared" si="16"/>
        <v>Research &amp; Development</v>
      </c>
    </row>
    <row r="1077" spans="1:38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K1077" t="str">
        <v>Bachelor</v>
      </c>
      <c r="AL1077" t="str">
        <f t="shared" si="16"/>
        <v>Research &amp; Development</v>
      </c>
    </row>
    <row r="1078" spans="1:38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K1078" t="str">
        <v>Master</v>
      </c>
      <c r="AL1078" t="str">
        <f t="shared" si="16"/>
        <v>Research &amp; Development</v>
      </c>
    </row>
    <row r="1079" spans="1:38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K1079" t="str">
        <v>Master</v>
      </c>
      <c r="AL1079" t="str">
        <f t="shared" si="16"/>
        <v>Research &amp; Development</v>
      </c>
    </row>
    <row r="1080" spans="1:38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K1080" t="str">
        <v>Bachelor</v>
      </c>
      <c r="AL1080" t="str">
        <f t="shared" si="16"/>
        <v>Research &amp; Development</v>
      </c>
    </row>
    <row r="1081" spans="1:38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K1081" t="str">
        <v>Bachelor</v>
      </c>
      <c r="AL1081" t="str">
        <f t="shared" si="16"/>
        <v>Research &amp; Development</v>
      </c>
    </row>
    <row r="1082" spans="1:38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K1082" t="str">
        <v>Bachelor</v>
      </c>
      <c r="AL1082" t="str">
        <f t="shared" si="16"/>
        <v>Sales</v>
      </c>
    </row>
    <row r="1083" spans="1:38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K1083" t="str">
        <v>Bachelor</v>
      </c>
      <c r="AL1083" t="str">
        <f t="shared" si="16"/>
        <v>Research &amp; Development</v>
      </c>
    </row>
    <row r="1084" spans="1:38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K1084" t="str">
        <v>Bellow college</v>
      </c>
      <c r="AL1084" t="str">
        <f t="shared" si="16"/>
        <v>Research &amp; Development</v>
      </c>
    </row>
    <row r="1085" spans="1:38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K1085" t="str">
        <v>Master</v>
      </c>
      <c r="AL1085" t="str">
        <f t="shared" si="16"/>
        <v>Research &amp; Development</v>
      </c>
    </row>
    <row r="1086" spans="1:38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K1086" t="str">
        <v>Bachelor</v>
      </c>
      <c r="AL1086" t="str">
        <f t="shared" si="16"/>
        <v>Sales</v>
      </c>
    </row>
    <row r="1087" spans="1:38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K1087" t="str">
        <v>Bachelor</v>
      </c>
      <c r="AL1087" t="str">
        <f t="shared" si="16"/>
        <v>Research &amp; Development</v>
      </c>
    </row>
    <row r="1088" spans="1:38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K1088" t="str">
        <v>Doctor</v>
      </c>
      <c r="AL1088" t="str">
        <f t="shared" si="16"/>
        <v>Research &amp; Development</v>
      </c>
    </row>
    <row r="1089" spans="1:38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K1089" t="str">
        <v>College</v>
      </c>
      <c r="AL1089" t="str">
        <f t="shared" si="16"/>
        <v>Sales</v>
      </c>
    </row>
    <row r="1090" spans="1:38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K1090" t="str">
        <v>Bachelor</v>
      </c>
      <c r="AL1090" t="str">
        <f t="shared" si="16"/>
        <v>Research &amp; Development</v>
      </c>
    </row>
    <row r="1091" spans="1:38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K1091" t="str">
        <v>Bachelor</v>
      </c>
      <c r="AL1091" t="str">
        <f t="shared" ref="AL1091:AL1154" si="17">TRIM(CLEAN(E1091))</f>
        <v>Research &amp; Development</v>
      </c>
    </row>
    <row r="1092" spans="1:38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K1092" t="str">
        <v>Bellow college</v>
      </c>
      <c r="AL1092" t="str">
        <f t="shared" si="17"/>
        <v>Research &amp; Development</v>
      </c>
    </row>
    <row r="1093" spans="1:38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K1093" t="str">
        <v>Bachelor</v>
      </c>
      <c r="AL1093" t="str">
        <f t="shared" si="17"/>
        <v>Research &amp; Development</v>
      </c>
    </row>
    <row r="1094" spans="1:38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K1094" t="str">
        <v>Bachelor</v>
      </c>
      <c r="AL1094" t="str">
        <f t="shared" si="17"/>
        <v>Research &amp; Development</v>
      </c>
    </row>
    <row r="1095" spans="1:38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K1095" t="str">
        <v>Bachelor</v>
      </c>
      <c r="AL1095" t="str">
        <f t="shared" si="17"/>
        <v>Research &amp; Development</v>
      </c>
    </row>
    <row r="1096" spans="1:38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K1096" t="str">
        <v>College</v>
      </c>
      <c r="AL1096" t="str">
        <f t="shared" si="17"/>
        <v>Sales</v>
      </c>
    </row>
    <row r="1097" spans="1:38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K1097" t="str">
        <v>Master</v>
      </c>
      <c r="AL1097" t="str">
        <f t="shared" si="17"/>
        <v>Research &amp; Development</v>
      </c>
    </row>
    <row r="1098" spans="1:38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K1098" t="str">
        <v>College</v>
      </c>
      <c r="AL1098" t="str">
        <f t="shared" si="17"/>
        <v>Human Resources</v>
      </c>
    </row>
    <row r="1099" spans="1:38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K1099" t="str">
        <v>College</v>
      </c>
      <c r="AL1099" t="str">
        <f t="shared" si="17"/>
        <v>Research &amp; Development</v>
      </c>
    </row>
    <row r="1100" spans="1:38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K1100" t="str">
        <v>College</v>
      </c>
      <c r="AL1100" t="str">
        <f t="shared" si="17"/>
        <v>Research &amp; Development</v>
      </c>
    </row>
    <row r="1101" spans="1:38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K1101" t="str">
        <v>Master</v>
      </c>
      <c r="AL1101" t="str">
        <f t="shared" si="17"/>
        <v>Research &amp; Development</v>
      </c>
    </row>
    <row r="1102" spans="1:38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K1102" t="str">
        <v>Master</v>
      </c>
      <c r="AL1102" t="str">
        <f t="shared" si="17"/>
        <v>Sales</v>
      </c>
    </row>
    <row r="1103" spans="1:38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K1103" t="str">
        <v>College</v>
      </c>
      <c r="AL1103" t="str">
        <f t="shared" si="17"/>
        <v>Research &amp; Development</v>
      </c>
    </row>
    <row r="1104" spans="1:38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K1104" t="str">
        <v>Master</v>
      </c>
      <c r="AL1104" t="str">
        <f t="shared" si="17"/>
        <v>Sales</v>
      </c>
    </row>
    <row r="1105" spans="1:38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K1105" t="str">
        <v>Master</v>
      </c>
      <c r="AL1105" t="str">
        <f t="shared" si="17"/>
        <v>Sales</v>
      </c>
    </row>
    <row r="1106" spans="1:38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K1106" t="str">
        <v>Bachelor</v>
      </c>
      <c r="AL1106" t="str">
        <f t="shared" si="17"/>
        <v>Research &amp; Development</v>
      </c>
    </row>
    <row r="1107" spans="1:38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K1107" t="str">
        <v>Master</v>
      </c>
      <c r="AL1107" t="str">
        <f t="shared" si="17"/>
        <v>Sales</v>
      </c>
    </row>
    <row r="1108" spans="1:38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K1108" t="str">
        <v>Bachelor</v>
      </c>
      <c r="AL1108" t="str">
        <f t="shared" si="17"/>
        <v>Sales</v>
      </c>
    </row>
    <row r="1109" spans="1:38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K1109" t="str">
        <v>Master</v>
      </c>
      <c r="AL1109" t="str">
        <f t="shared" si="17"/>
        <v>Human Resources</v>
      </c>
    </row>
    <row r="1110" spans="1:38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K1110" t="str">
        <v>Bachelor</v>
      </c>
      <c r="AL1110" t="str">
        <f t="shared" si="17"/>
        <v>Research &amp; Development</v>
      </c>
    </row>
    <row r="1111" spans="1:38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K1111" t="str">
        <v>Master</v>
      </c>
      <c r="AL1111" t="str">
        <f t="shared" si="17"/>
        <v>Sales</v>
      </c>
    </row>
    <row r="1112" spans="1:38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K1112" t="str">
        <v>Bachelor</v>
      </c>
      <c r="AL1112" t="str">
        <f t="shared" si="17"/>
        <v>Research &amp; Development</v>
      </c>
    </row>
    <row r="1113" spans="1:38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K1113" t="str">
        <v>Doctor</v>
      </c>
      <c r="AL1113" t="str">
        <f t="shared" si="17"/>
        <v>Research &amp; Development</v>
      </c>
    </row>
    <row r="1114" spans="1:38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K1114" t="str">
        <v>Bachelor</v>
      </c>
      <c r="AL1114" t="str">
        <f t="shared" si="17"/>
        <v>Research &amp; Development</v>
      </c>
    </row>
    <row r="1115" spans="1:38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K1115" t="str">
        <v>Master</v>
      </c>
      <c r="AL1115" t="str">
        <f t="shared" si="17"/>
        <v>Research &amp; Development</v>
      </c>
    </row>
    <row r="1116" spans="1:38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K1116" t="str">
        <v>Master</v>
      </c>
      <c r="AL1116" t="str">
        <f t="shared" si="17"/>
        <v>Research &amp; Development</v>
      </c>
    </row>
    <row r="1117" spans="1:38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K1117" t="str">
        <v>Master</v>
      </c>
      <c r="AL1117" t="str">
        <f t="shared" si="17"/>
        <v>Research &amp; Development</v>
      </c>
    </row>
    <row r="1118" spans="1:38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K1118" t="str">
        <v>Doctor</v>
      </c>
      <c r="AL1118" t="str">
        <f t="shared" si="17"/>
        <v>Sales</v>
      </c>
    </row>
    <row r="1119" spans="1:38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K1119" t="str">
        <v>Master</v>
      </c>
      <c r="AL1119" t="str">
        <f t="shared" si="17"/>
        <v>Research &amp; Development</v>
      </c>
    </row>
    <row r="1120" spans="1:38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K1120" t="str">
        <v>Bachelor</v>
      </c>
      <c r="AL1120" t="str">
        <f t="shared" si="17"/>
        <v>Research &amp; Development</v>
      </c>
    </row>
    <row r="1121" spans="1:38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K1121" t="str">
        <v>Bachelor</v>
      </c>
      <c r="AL1121" t="str">
        <f t="shared" si="17"/>
        <v>Sales</v>
      </c>
    </row>
    <row r="1122" spans="1:38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K1122" t="str">
        <v>Bachelor</v>
      </c>
      <c r="AL1122" t="str">
        <f t="shared" si="17"/>
        <v>Sales</v>
      </c>
    </row>
    <row r="1123" spans="1:38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K1123" t="str">
        <v>Master</v>
      </c>
      <c r="AL1123" t="str">
        <f t="shared" si="17"/>
        <v>Sales</v>
      </c>
    </row>
    <row r="1124" spans="1:38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K1124" t="str">
        <v>Bellow college</v>
      </c>
      <c r="AL1124" t="str">
        <f t="shared" si="17"/>
        <v>Research &amp; Development</v>
      </c>
    </row>
    <row r="1125" spans="1:38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K1125" t="str">
        <v>Master</v>
      </c>
      <c r="AL1125" t="str">
        <f t="shared" si="17"/>
        <v>Research &amp; Development</v>
      </c>
    </row>
    <row r="1126" spans="1:38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K1126" t="str">
        <v>Bachelor</v>
      </c>
      <c r="AL1126" t="str">
        <f t="shared" si="17"/>
        <v>Sales</v>
      </c>
    </row>
    <row r="1127" spans="1:38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K1127" t="str">
        <v>Bellow college</v>
      </c>
      <c r="AL1127" t="str">
        <f t="shared" si="17"/>
        <v>Research &amp; Development</v>
      </c>
    </row>
    <row r="1128" spans="1:38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K1128" t="str">
        <v>Bachelor</v>
      </c>
      <c r="AL1128" t="str">
        <f t="shared" si="17"/>
        <v>Sales</v>
      </c>
    </row>
    <row r="1129" spans="1:38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K1129" t="str">
        <v>Bachelor</v>
      </c>
      <c r="AL1129" t="str">
        <f t="shared" si="17"/>
        <v>Research &amp; Development</v>
      </c>
    </row>
    <row r="1130" spans="1:38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K1130" t="str">
        <v>Master</v>
      </c>
      <c r="AL1130" t="str">
        <f t="shared" si="17"/>
        <v>Research &amp; Development</v>
      </c>
    </row>
    <row r="1131" spans="1:38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K1131" t="str">
        <v>College</v>
      </c>
      <c r="AL1131" t="str">
        <f t="shared" si="17"/>
        <v>Research &amp; Development</v>
      </c>
    </row>
    <row r="1132" spans="1:38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K1132" t="str">
        <v>Bachelor</v>
      </c>
      <c r="AL1132" t="str">
        <f t="shared" si="17"/>
        <v>Research &amp; Development</v>
      </c>
    </row>
    <row r="1133" spans="1:38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K1133" t="str">
        <v>Master</v>
      </c>
      <c r="AL1133" t="str">
        <f t="shared" si="17"/>
        <v>Research &amp; Development</v>
      </c>
    </row>
    <row r="1134" spans="1:38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K1134" t="str">
        <v>College</v>
      </c>
      <c r="AL1134" t="str">
        <f t="shared" si="17"/>
        <v>Sales</v>
      </c>
    </row>
    <row r="1135" spans="1:38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K1135" t="str">
        <v>Bachelor</v>
      </c>
      <c r="AL1135" t="str">
        <f t="shared" si="17"/>
        <v>Research &amp; Development</v>
      </c>
    </row>
    <row r="1136" spans="1:38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K1136" t="str">
        <v>College</v>
      </c>
      <c r="AL1136" t="str">
        <f t="shared" si="17"/>
        <v>Research &amp; Development</v>
      </c>
    </row>
    <row r="1137" spans="1:38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K1137" t="str">
        <v>Master</v>
      </c>
      <c r="AL1137" t="str">
        <f t="shared" si="17"/>
        <v>Sales</v>
      </c>
    </row>
    <row r="1138" spans="1:38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K1138" t="str">
        <v>Bachelor</v>
      </c>
      <c r="AL1138" t="str">
        <f t="shared" si="17"/>
        <v>Research &amp; Development</v>
      </c>
    </row>
    <row r="1139" spans="1:38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K1139" t="str">
        <v>College</v>
      </c>
      <c r="AL1139" t="str">
        <f t="shared" si="17"/>
        <v>Research &amp; Development</v>
      </c>
    </row>
    <row r="1140" spans="1:38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K1140" t="str">
        <v>Doctor</v>
      </c>
      <c r="AL1140" t="str">
        <f t="shared" si="17"/>
        <v>Research &amp; Development</v>
      </c>
    </row>
    <row r="1141" spans="1:38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K1141" t="str">
        <v>Master</v>
      </c>
      <c r="AL1141" t="str">
        <f t="shared" si="17"/>
        <v>Research &amp; Development</v>
      </c>
    </row>
    <row r="1142" spans="1:38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K1142" t="str">
        <v>Bachelor</v>
      </c>
      <c r="AL1142" t="str">
        <f t="shared" si="17"/>
        <v>Research &amp; Development</v>
      </c>
    </row>
    <row r="1143" spans="1:38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K1143" t="str">
        <v>Bachelor</v>
      </c>
      <c r="AL1143" t="str">
        <f t="shared" si="17"/>
        <v>Research &amp; Development</v>
      </c>
    </row>
    <row r="1144" spans="1:38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K1144" t="str">
        <v>Doctor</v>
      </c>
      <c r="AL1144" t="str">
        <f t="shared" si="17"/>
        <v>Research &amp; Development</v>
      </c>
    </row>
    <row r="1145" spans="1:38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K1145" t="str">
        <v>Bachelor</v>
      </c>
      <c r="AL1145" t="str">
        <f t="shared" si="17"/>
        <v>Sales</v>
      </c>
    </row>
    <row r="1146" spans="1:38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K1146" t="str">
        <v>Master</v>
      </c>
      <c r="AL1146" t="str">
        <f t="shared" si="17"/>
        <v>Sales</v>
      </c>
    </row>
    <row r="1147" spans="1:38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K1147" t="str">
        <v>Master</v>
      </c>
      <c r="AL1147" t="str">
        <f t="shared" si="17"/>
        <v>Research &amp; Development</v>
      </c>
    </row>
    <row r="1148" spans="1:38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K1148" t="str">
        <v>Master</v>
      </c>
      <c r="AL1148" t="str">
        <f t="shared" si="17"/>
        <v>Research &amp; Development</v>
      </c>
    </row>
    <row r="1149" spans="1:38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K1149" t="str">
        <v>Master</v>
      </c>
      <c r="AL1149" t="str">
        <f t="shared" si="17"/>
        <v>Research &amp; Development</v>
      </c>
    </row>
    <row r="1150" spans="1:38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K1150" t="str">
        <v>Doctor</v>
      </c>
      <c r="AL1150" t="str">
        <f t="shared" si="17"/>
        <v>Research &amp; Development</v>
      </c>
    </row>
    <row r="1151" spans="1:38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K1151" t="str">
        <v>Bachelor</v>
      </c>
      <c r="AL1151" t="str">
        <f t="shared" si="17"/>
        <v>Research &amp; Development</v>
      </c>
    </row>
    <row r="1152" spans="1:38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K1152" t="str">
        <v>Doctor</v>
      </c>
      <c r="AL1152" t="str">
        <f t="shared" si="17"/>
        <v>Research &amp; Development</v>
      </c>
    </row>
    <row r="1153" spans="1:38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K1153" t="str">
        <v>Bachelor</v>
      </c>
      <c r="AL1153" t="str">
        <f t="shared" si="17"/>
        <v>Research &amp; Development</v>
      </c>
    </row>
    <row r="1154" spans="1:38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K1154" t="str">
        <v>Bellow college</v>
      </c>
      <c r="AL1154" t="str">
        <f t="shared" si="17"/>
        <v>Research &amp; Development</v>
      </c>
    </row>
    <row r="1155" spans="1:38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K1155" t="str">
        <v>College</v>
      </c>
      <c r="AL1155" t="str">
        <f t="shared" ref="AL1155:AL1218" si="18">TRIM(CLEAN(E1155))</f>
        <v>Sales</v>
      </c>
    </row>
    <row r="1156" spans="1:38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K1156" t="str">
        <v>Master</v>
      </c>
      <c r="AL1156" t="str">
        <f t="shared" si="18"/>
        <v>Human Resources</v>
      </c>
    </row>
    <row r="1157" spans="1:38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K1157" t="str">
        <v>College</v>
      </c>
      <c r="AL1157" t="str">
        <f t="shared" si="18"/>
        <v>Research &amp; Development</v>
      </c>
    </row>
    <row r="1158" spans="1:38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K1158" t="str">
        <v>Bachelor</v>
      </c>
      <c r="AL1158" t="str">
        <f t="shared" si="18"/>
        <v>Research &amp; Development</v>
      </c>
    </row>
    <row r="1159" spans="1:38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K1159" t="str">
        <v>Master</v>
      </c>
      <c r="AL1159" t="str">
        <f t="shared" si="18"/>
        <v>Research &amp; Development</v>
      </c>
    </row>
    <row r="1160" spans="1:38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K1160" t="str">
        <v>Bachelor</v>
      </c>
      <c r="AL1160" t="str">
        <f t="shared" si="18"/>
        <v>Research &amp; Development</v>
      </c>
    </row>
    <row r="1161" spans="1:38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K1161" t="str">
        <v>Bachelor</v>
      </c>
      <c r="AL1161" t="str">
        <f t="shared" si="18"/>
        <v>Research &amp; Development</v>
      </c>
    </row>
    <row r="1162" spans="1:38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K1162" t="str">
        <v>College</v>
      </c>
      <c r="AL1162" t="str">
        <f t="shared" si="18"/>
        <v>Research &amp; Development</v>
      </c>
    </row>
    <row r="1163" spans="1:38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K1163" t="str">
        <v>College</v>
      </c>
      <c r="AL1163" t="str">
        <f t="shared" si="18"/>
        <v>Research &amp; Development</v>
      </c>
    </row>
    <row r="1164" spans="1:38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K1164" t="str">
        <v>Bachelor</v>
      </c>
      <c r="AL1164" t="str">
        <f t="shared" si="18"/>
        <v>Sales</v>
      </c>
    </row>
    <row r="1165" spans="1:38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K1165" t="str">
        <v>Bachelor</v>
      </c>
      <c r="AL1165" t="str">
        <f t="shared" si="18"/>
        <v>Research &amp; Development</v>
      </c>
    </row>
    <row r="1166" spans="1:38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K1166" t="str">
        <v>Bachelor</v>
      </c>
      <c r="AL1166" t="str">
        <f t="shared" si="18"/>
        <v>Research &amp; Development</v>
      </c>
    </row>
    <row r="1167" spans="1:38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K1167" t="str">
        <v>Doctor</v>
      </c>
      <c r="AL1167" t="str">
        <f t="shared" si="18"/>
        <v>Human Resources</v>
      </c>
    </row>
    <row r="1168" spans="1:38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K1168" t="str">
        <v>Doctor</v>
      </c>
      <c r="AL1168" t="str">
        <f t="shared" si="18"/>
        <v>Research &amp; Development</v>
      </c>
    </row>
    <row r="1169" spans="1:38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K1169" t="str">
        <v>College</v>
      </c>
      <c r="AL1169" t="str">
        <f t="shared" si="18"/>
        <v>Sales</v>
      </c>
    </row>
    <row r="1170" spans="1:38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K1170" t="str">
        <v>Bellow college</v>
      </c>
      <c r="AL1170" t="str">
        <f t="shared" si="18"/>
        <v>Research &amp; Development</v>
      </c>
    </row>
    <row r="1171" spans="1:38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K1171" t="str">
        <v>Bachelor</v>
      </c>
      <c r="AL1171" t="str">
        <f t="shared" si="18"/>
        <v>Research &amp; Development</v>
      </c>
    </row>
    <row r="1172" spans="1:38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K1172" t="str">
        <v>Bachelor</v>
      </c>
      <c r="AL1172" t="str">
        <f t="shared" si="18"/>
        <v>Research &amp; Development</v>
      </c>
    </row>
    <row r="1173" spans="1:38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K1173" t="str">
        <v>Bachelor</v>
      </c>
      <c r="AL1173" t="str">
        <f t="shared" si="18"/>
        <v>Research &amp; Development</v>
      </c>
    </row>
    <row r="1174" spans="1:38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K1174" t="str">
        <v>Bachelor</v>
      </c>
      <c r="AL1174" t="str">
        <f t="shared" si="18"/>
        <v>Sales</v>
      </c>
    </row>
    <row r="1175" spans="1:38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K1175" t="str">
        <v>Master</v>
      </c>
      <c r="AL1175" t="str">
        <f t="shared" si="18"/>
        <v>Research &amp; Development</v>
      </c>
    </row>
    <row r="1176" spans="1:38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K1176" t="str">
        <v>Bellow college</v>
      </c>
      <c r="AL1176" t="str">
        <f t="shared" si="18"/>
        <v>Research &amp; Development</v>
      </c>
    </row>
    <row r="1177" spans="1:38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K1177" t="str">
        <v>Bachelor</v>
      </c>
      <c r="AL1177" t="str">
        <f t="shared" si="18"/>
        <v>Research &amp; Development</v>
      </c>
    </row>
    <row r="1178" spans="1:38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K1178" t="str">
        <v>Master</v>
      </c>
      <c r="AL1178" t="str">
        <f t="shared" si="18"/>
        <v>Research &amp; Development</v>
      </c>
    </row>
    <row r="1179" spans="1:38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K1179" t="str">
        <v>Doctor</v>
      </c>
      <c r="AL1179" t="str">
        <f t="shared" si="18"/>
        <v>Research &amp; Development</v>
      </c>
    </row>
    <row r="1180" spans="1:38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K1180" t="str">
        <v>Bachelor</v>
      </c>
      <c r="AL1180" t="str">
        <f t="shared" si="18"/>
        <v>Sales</v>
      </c>
    </row>
    <row r="1181" spans="1:38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K1181" t="str">
        <v>Bachelor</v>
      </c>
      <c r="AL1181" t="str">
        <f t="shared" si="18"/>
        <v>Research &amp; Development</v>
      </c>
    </row>
    <row r="1182" spans="1:38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K1182" t="str">
        <v>Bachelor</v>
      </c>
      <c r="AL1182" t="str">
        <f t="shared" si="18"/>
        <v>Research &amp; Development</v>
      </c>
    </row>
    <row r="1183" spans="1:38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K1183" t="str">
        <v>Bellow college</v>
      </c>
      <c r="AL1183" t="str">
        <f t="shared" si="18"/>
        <v>Research &amp; Development</v>
      </c>
    </row>
    <row r="1184" spans="1:38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K1184" t="str">
        <v>Master</v>
      </c>
      <c r="AL1184" t="str">
        <f t="shared" si="18"/>
        <v>Research &amp; Development</v>
      </c>
    </row>
    <row r="1185" spans="1:38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K1185" t="str">
        <v>College</v>
      </c>
      <c r="AL1185" t="str">
        <f t="shared" si="18"/>
        <v>Research &amp; Development</v>
      </c>
    </row>
    <row r="1186" spans="1:38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K1186" t="str">
        <v>Doctor</v>
      </c>
      <c r="AL1186" t="str">
        <f t="shared" si="18"/>
        <v>Research &amp; Development</v>
      </c>
    </row>
    <row r="1187" spans="1:38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K1187" t="str">
        <v>College</v>
      </c>
      <c r="AL1187" t="str">
        <f t="shared" si="18"/>
        <v>Research &amp; Development</v>
      </c>
    </row>
    <row r="1188" spans="1:38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K1188" t="str">
        <v>Master</v>
      </c>
      <c r="AL1188" t="str">
        <f t="shared" si="18"/>
        <v>Sales</v>
      </c>
    </row>
    <row r="1189" spans="1:38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K1189" t="str">
        <v>Bachelor</v>
      </c>
      <c r="AL1189" t="str">
        <f t="shared" si="18"/>
        <v>Research &amp; Development</v>
      </c>
    </row>
    <row r="1190" spans="1:38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K1190" t="str">
        <v>Bachelor</v>
      </c>
      <c r="AL1190" t="str">
        <f t="shared" si="18"/>
        <v>Sales</v>
      </c>
    </row>
    <row r="1191" spans="1:38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K1191" t="str">
        <v>Master</v>
      </c>
      <c r="AL1191" t="str">
        <f t="shared" si="18"/>
        <v>Sales</v>
      </c>
    </row>
    <row r="1192" spans="1:38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K1192" t="str">
        <v>Bachelor</v>
      </c>
      <c r="AL1192" t="str">
        <f t="shared" si="18"/>
        <v>Research &amp; Development</v>
      </c>
    </row>
    <row r="1193" spans="1:38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K1193" t="str">
        <v>Master</v>
      </c>
      <c r="AL1193" t="str">
        <f t="shared" si="18"/>
        <v>Sales</v>
      </c>
    </row>
    <row r="1194" spans="1:38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K1194" t="str">
        <v>Bachelor</v>
      </c>
      <c r="AL1194" t="str">
        <f t="shared" si="18"/>
        <v>Research &amp; Development</v>
      </c>
    </row>
    <row r="1195" spans="1:38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K1195" t="str">
        <v>Bachelor</v>
      </c>
      <c r="AL1195" t="str">
        <f t="shared" si="18"/>
        <v>Research &amp; Development</v>
      </c>
    </row>
    <row r="1196" spans="1:38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K1196" t="str">
        <v>Master</v>
      </c>
      <c r="AL1196" t="str">
        <f t="shared" si="18"/>
        <v>Sales</v>
      </c>
    </row>
    <row r="1197" spans="1:38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K1197" t="str">
        <v>Bachelor</v>
      </c>
      <c r="AL1197" t="str">
        <f t="shared" si="18"/>
        <v>Research &amp; Development</v>
      </c>
    </row>
    <row r="1198" spans="1:38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K1198" t="str">
        <v>College</v>
      </c>
      <c r="AL1198" t="str">
        <f t="shared" si="18"/>
        <v>Sales</v>
      </c>
    </row>
    <row r="1199" spans="1:38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K1199" t="str">
        <v>Bellow college</v>
      </c>
      <c r="AL1199" t="str">
        <f t="shared" si="18"/>
        <v>Sales</v>
      </c>
    </row>
    <row r="1200" spans="1:38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K1200" t="str">
        <v>Bachelor</v>
      </c>
      <c r="AL1200" t="str">
        <f t="shared" si="18"/>
        <v>Sales</v>
      </c>
    </row>
    <row r="1201" spans="1:38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K1201" t="str">
        <v>Master</v>
      </c>
      <c r="AL1201" t="str">
        <f t="shared" si="18"/>
        <v>Research &amp; Development</v>
      </c>
    </row>
    <row r="1202" spans="1:38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K1202" t="str">
        <v>Bachelor</v>
      </c>
      <c r="AL1202" t="str">
        <f t="shared" si="18"/>
        <v>Human Resources</v>
      </c>
    </row>
    <row r="1203" spans="1:38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K1203" t="str">
        <v>Bellow college</v>
      </c>
      <c r="AL1203" t="str">
        <f t="shared" si="18"/>
        <v>Research &amp; Development</v>
      </c>
    </row>
    <row r="1204" spans="1:38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K1204" t="str">
        <v>College</v>
      </c>
      <c r="AL1204" t="str">
        <f t="shared" si="18"/>
        <v>Research &amp; Development</v>
      </c>
    </row>
    <row r="1205" spans="1:38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K1205" t="str">
        <v>Master</v>
      </c>
      <c r="AL1205" t="str">
        <f t="shared" si="18"/>
        <v>Research &amp; Development</v>
      </c>
    </row>
    <row r="1206" spans="1:38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K1206" t="str">
        <v>College</v>
      </c>
      <c r="AL1206" t="str">
        <f t="shared" si="18"/>
        <v>Sales</v>
      </c>
    </row>
    <row r="1207" spans="1:38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K1207" t="str">
        <v>Master</v>
      </c>
      <c r="AL1207" t="str">
        <f t="shared" si="18"/>
        <v>Research &amp; Development</v>
      </c>
    </row>
    <row r="1208" spans="1:38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K1208" t="str">
        <v>Bachelor</v>
      </c>
      <c r="AL1208" t="str">
        <f t="shared" si="18"/>
        <v>Research &amp; Development</v>
      </c>
    </row>
    <row r="1209" spans="1:38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K1209" t="str">
        <v>Bachelor</v>
      </c>
      <c r="AL1209" t="str">
        <f t="shared" si="18"/>
        <v>Research &amp; Development</v>
      </c>
    </row>
    <row r="1210" spans="1:38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K1210" t="str">
        <v>College</v>
      </c>
      <c r="AL1210" t="str">
        <f t="shared" si="18"/>
        <v>Research &amp; Development</v>
      </c>
    </row>
    <row r="1211" spans="1:38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K1211" t="str">
        <v>Master</v>
      </c>
      <c r="AL1211" t="str">
        <f t="shared" si="18"/>
        <v>Research &amp; Development</v>
      </c>
    </row>
    <row r="1212" spans="1:38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K1212" t="str">
        <v>Bachelor</v>
      </c>
      <c r="AL1212" t="str">
        <f t="shared" si="18"/>
        <v>Research &amp; Development</v>
      </c>
    </row>
    <row r="1213" spans="1:38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K1213" t="str">
        <v>Master</v>
      </c>
      <c r="AL1213" t="str">
        <f t="shared" si="18"/>
        <v>Sales</v>
      </c>
    </row>
    <row r="1214" spans="1:38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K1214" t="str">
        <v>Bachelor</v>
      </c>
      <c r="AL1214" t="str">
        <f t="shared" si="18"/>
        <v>Research &amp; Development</v>
      </c>
    </row>
    <row r="1215" spans="1:38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K1215" t="str">
        <v>Bachelor</v>
      </c>
      <c r="AL1215" t="str">
        <f t="shared" si="18"/>
        <v>Sales</v>
      </c>
    </row>
    <row r="1216" spans="1:38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K1216" t="str">
        <v>Bachelor</v>
      </c>
      <c r="AL1216" t="str">
        <f t="shared" si="18"/>
        <v>Research &amp; Development</v>
      </c>
    </row>
    <row r="1217" spans="1:38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K1217" t="str">
        <v>Master</v>
      </c>
      <c r="AL1217" t="str">
        <f t="shared" si="18"/>
        <v>Research &amp; Development</v>
      </c>
    </row>
    <row r="1218" spans="1:38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K1218" t="str">
        <v>Bachelor</v>
      </c>
      <c r="AL1218" t="str">
        <f t="shared" si="18"/>
        <v>Sales</v>
      </c>
    </row>
    <row r="1219" spans="1:38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K1219" t="str">
        <v>Bachelor</v>
      </c>
      <c r="AL1219" t="str">
        <f t="shared" ref="AL1219:AL1282" si="19">TRIM(CLEAN(E1219))</f>
        <v>Research &amp; Development</v>
      </c>
    </row>
    <row r="1220" spans="1:38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K1220" t="str">
        <v>Bachelor</v>
      </c>
      <c r="AL1220" t="str">
        <f t="shared" si="19"/>
        <v>Sales</v>
      </c>
    </row>
    <row r="1221" spans="1:38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K1221" t="str">
        <v>Master</v>
      </c>
      <c r="AL1221" t="str">
        <f t="shared" si="19"/>
        <v>Research &amp; Development</v>
      </c>
    </row>
    <row r="1222" spans="1:38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K1222" t="str">
        <v>Master</v>
      </c>
      <c r="AL1222" t="str">
        <f t="shared" si="19"/>
        <v>Sales</v>
      </c>
    </row>
    <row r="1223" spans="1:38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K1223" t="str">
        <v>Bellow college</v>
      </c>
      <c r="AL1223" t="str">
        <f t="shared" si="19"/>
        <v>Research &amp; Development</v>
      </c>
    </row>
    <row r="1224" spans="1:38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K1224" t="str">
        <v>Bellow college</v>
      </c>
      <c r="AL1224" t="str">
        <f t="shared" si="19"/>
        <v>Human Resources</v>
      </c>
    </row>
    <row r="1225" spans="1:38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K1225" t="str">
        <v>Bachelor</v>
      </c>
      <c r="AL1225" t="str">
        <f t="shared" si="19"/>
        <v>Sales</v>
      </c>
    </row>
    <row r="1226" spans="1:38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K1226" t="str">
        <v>Master</v>
      </c>
      <c r="AL1226" t="str">
        <f t="shared" si="19"/>
        <v>Research &amp; Development</v>
      </c>
    </row>
    <row r="1227" spans="1:38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K1227" t="str">
        <v>College</v>
      </c>
      <c r="AL1227" t="str">
        <f t="shared" si="19"/>
        <v>Research &amp; Development</v>
      </c>
    </row>
    <row r="1228" spans="1:38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K1228" t="str">
        <v>Bachelor</v>
      </c>
      <c r="AL1228" t="str">
        <f t="shared" si="19"/>
        <v>Research &amp; Development</v>
      </c>
    </row>
    <row r="1229" spans="1:38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K1229" t="str">
        <v>Master</v>
      </c>
      <c r="AL1229" t="str">
        <f t="shared" si="19"/>
        <v>Research &amp; Development</v>
      </c>
    </row>
    <row r="1230" spans="1:38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K1230" t="str">
        <v>Bachelor</v>
      </c>
      <c r="AL1230" t="str">
        <f t="shared" si="19"/>
        <v>Human Resources</v>
      </c>
    </row>
    <row r="1231" spans="1:38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K1231" t="str">
        <v>College</v>
      </c>
      <c r="AL1231" t="str">
        <f t="shared" si="19"/>
        <v>Research &amp; Development</v>
      </c>
    </row>
    <row r="1232" spans="1:38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K1232" t="str">
        <v>Bellow college</v>
      </c>
      <c r="AL1232" t="str">
        <f t="shared" si="19"/>
        <v>Research &amp; Development</v>
      </c>
    </row>
    <row r="1233" spans="1:38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K1233" t="str">
        <v>Master</v>
      </c>
      <c r="AL1233" t="str">
        <f t="shared" si="19"/>
        <v>Research &amp; Development</v>
      </c>
    </row>
    <row r="1234" spans="1:38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K1234" t="str">
        <v>Master</v>
      </c>
      <c r="AL1234" t="str">
        <f t="shared" si="19"/>
        <v>Research &amp; Development</v>
      </c>
    </row>
    <row r="1235" spans="1:38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K1235" t="str">
        <v>Bellow college</v>
      </c>
      <c r="AL1235" t="str">
        <f t="shared" si="19"/>
        <v>Research &amp; Development</v>
      </c>
    </row>
    <row r="1236" spans="1:38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K1236" t="str">
        <v>Master</v>
      </c>
      <c r="AL1236" t="str">
        <f t="shared" si="19"/>
        <v>Sales</v>
      </c>
    </row>
    <row r="1237" spans="1:38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K1237" t="str">
        <v>Bachelor</v>
      </c>
      <c r="AL1237" t="str">
        <f t="shared" si="19"/>
        <v>Sales</v>
      </c>
    </row>
    <row r="1238" spans="1:38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K1238" t="str">
        <v>Doctor</v>
      </c>
      <c r="AL1238" t="str">
        <f t="shared" si="19"/>
        <v>Sales</v>
      </c>
    </row>
    <row r="1239" spans="1:38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K1239" t="str">
        <v>College</v>
      </c>
      <c r="AL1239" t="str">
        <f t="shared" si="19"/>
        <v>Sales</v>
      </c>
    </row>
    <row r="1240" spans="1:38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K1240" t="str">
        <v>Bellow college</v>
      </c>
      <c r="AL1240" t="str">
        <f t="shared" si="19"/>
        <v>Research &amp; Development</v>
      </c>
    </row>
    <row r="1241" spans="1:38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K1241" t="str">
        <v>Bellow college</v>
      </c>
      <c r="AL1241" t="str">
        <f t="shared" si="19"/>
        <v>Research &amp; Development</v>
      </c>
    </row>
    <row r="1242" spans="1:38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K1242" t="str">
        <v>Bachelor</v>
      </c>
      <c r="AL1242" t="str">
        <f t="shared" si="19"/>
        <v>Research &amp; Development</v>
      </c>
    </row>
    <row r="1243" spans="1:38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K1243" t="str">
        <v>Bachelor</v>
      </c>
      <c r="AL1243" t="str">
        <f t="shared" si="19"/>
        <v>Sales</v>
      </c>
    </row>
    <row r="1244" spans="1:38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K1244" t="str">
        <v>Master</v>
      </c>
      <c r="AL1244" t="str">
        <f t="shared" si="19"/>
        <v>Sales</v>
      </c>
    </row>
    <row r="1245" spans="1:38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K1245" t="str">
        <v>Bachelor</v>
      </c>
      <c r="AL1245" t="str">
        <f t="shared" si="19"/>
        <v>Human Resources</v>
      </c>
    </row>
    <row r="1246" spans="1:38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K1246" t="str">
        <v>Master</v>
      </c>
      <c r="AL1246" t="str">
        <f t="shared" si="19"/>
        <v>Research &amp; Development</v>
      </c>
    </row>
    <row r="1247" spans="1:38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K1247" t="str">
        <v>Bachelor</v>
      </c>
      <c r="AL1247" t="str">
        <f t="shared" si="19"/>
        <v>Human Resources</v>
      </c>
    </row>
    <row r="1248" spans="1:38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K1248" t="str">
        <v>Bachelor</v>
      </c>
      <c r="AL1248" t="str">
        <f t="shared" si="19"/>
        <v>Human Resources</v>
      </c>
    </row>
    <row r="1249" spans="1:38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K1249" t="str">
        <v>Bachelor</v>
      </c>
      <c r="AL1249" t="str">
        <f t="shared" si="19"/>
        <v>Sales</v>
      </c>
    </row>
    <row r="1250" spans="1:38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K1250" t="str">
        <v>Bachelor</v>
      </c>
      <c r="AL1250" t="str">
        <f t="shared" si="19"/>
        <v>Research &amp; Development</v>
      </c>
    </row>
    <row r="1251" spans="1:38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K1251" t="str">
        <v>Bachelor</v>
      </c>
      <c r="AL1251" t="str">
        <f t="shared" si="19"/>
        <v>Sales</v>
      </c>
    </row>
    <row r="1252" spans="1:38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K1252" t="str">
        <v>Bachelor</v>
      </c>
      <c r="AL1252" t="str">
        <f t="shared" si="19"/>
        <v>Research &amp; Development</v>
      </c>
    </row>
    <row r="1253" spans="1:38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K1253" t="str">
        <v>College</v>
      </c>
      <c r="AL1253" t="str">
        <f t="shared" si="19"/>
        <v>Sales</v>
      </c>
    </row>
    <row r="1254" spans="1:38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K1254" t="str">
        <v>Master</v>
      </c>
      <c r="AL1254" t="str">
        <f t="shared" si="19"/>
        <v>Research &amp; Development</v>
      </c>
    </row>
    <row r="1255" spans="1:38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K1255" t="str">
        <v>Bachelor</v>
      </c>
      <c r="AL1255" t="str">
        <f t="shared" si="19"/>
        <v>Sales</v>
      </c>
    </row>
    <row r="1256" spans="1:38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K1256" t="str">
        <v>Master</v>
      </c>
      <c r="AL1256" t="str">
        <f t="shared" si="19"/>
        <v>Sales</v>
      </c>
    </row>
    <row r="1257" spans="1:38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K1257" t="str">
        <v>Bachelor</v>
      </c>
      <c r="AL1257" t="str">
        <f t="shared" si="19"/>
        <v>Sales</v>
      </c>
    </row>
    <row r="1258" spans="1:38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K1258" t="str">
        <v>College</v>
      </c>
      <c r="AL1258" t="str">
        <f t="shared" si="19"/>
        <v>Research &amp; Development</v>
      </c>
    </row>
    <row r="1259" spans="1:38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K1259" t="str">
        <v>Master</v>
      </c>
      <c r="AL1259" t="str">
        <f t="shared" si="19"/>
        <v>Sales</v>
      </c>
    </row>
    <row r="1260" spans="1:38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K1260" t="str">
        <v>Bachelor</v>
      </c>
      <c r="AL1260" t="str">
        <f t="shared" si="19"/>
        <v>Research &amp; Development</v>
      </c>
    </row>
    <row r="1261" spans="1:38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K1261" t="str">
        <v>Bachelor</v>
      </c>
      <c r="AL1261" t="str">
        <f t="shared" si="19"/>
        <v>Research &amp; Development</v>
      </c>
    </row>
    <row r="1262" spans="1:38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K1262" t="str">
        <v>Master</v>
      </c>
      <c r="AL1262" t="str">
        <f t="shared" si="19"/>
        <v>Research &amp; Development</v>
      </c>
    </row>
    <row r="1263" spans="1:38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K1263" t="str">
        <v>Bachelor</v>
      </c>
      <c r="AL1263" t="str">
        <f t="shared" si="19"/>
        <v>Research &amp; Development</v>
      </c>
    </row>
    <row r="1264" spans="1:38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K1264" t="str">
        <v>Bachelor</v>
      </c>
      <c r="AL1264" t="str">
        <f t="shared" si="19"/>
        <v>Research &amp; Development</v>
      </c>
    </row>
    <row r="1265" spans="1:38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K1265" t="str">
        <v>Bachelor</v>
      </c>
      <c r="AL1265" t="str">
        <f t="shared" si="19"/>
        <v>Research &amp; Development</v>
      </c>
    </row>
    <row r="1266" spans="1:38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K1266" t="str">
        <v>Bachelor</v>
      </c>
      <c r="AL1266" t="str">
        <f t="shared" si="19"/>
        <v>Research &amp; Development</v>
      </c>
    </row>
    <row r="1267" spans="1:38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K1267" t="str">
        <v>Bachelor</v>
      </c>
      <c r="AL1267" t="str">
        <f t="shared" si="19"/>
        <v>Research &amp; Development</v>
      </c>
    </row>
    <row r="1268" spans="1:38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K1268" t="str">
        <v>Master</v>
      </c>
      <c r="AL1268" t="str">
        <f t="shared" si="19"/>
        <v>Research &amp; Development</v>
      </c>
    </row>
    <row r="1269" spans="1:38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K1269" t="str">
        <v>Bachelor</v>
      </c>
      <c r="AL1269" t="str">
        <f t="shared" si="19"/>
        <v>Sales</v>
      </c>
    </row>
    <row r="1270" spans="1:38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K1270" t="str">
        <v>Master</v>
      </c>
      <c r="AL1270" t="str">
        <f t="shared" si="19"/>
        <v>Research &amp; Development</v>
      </c>
    </row>
    <row r="1271" spans="1:38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K1271" t="str">
        <v>Bachelor</v>
      </c>
      <c r="AL1271" t="str">
        <f t="shared" si="19"/>
        <v>Human Resources</v>
      </c>
    </row>
    <row r="1272" spans="1:38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K1272" t="str">
        <v>College</v>
      </c>
      <c r="AL1272" t="str">
        <f t="shared" si="19"/>
        <v>Sales</v>
      </c>
    </row>
    <row r="1273" spans="1:38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K1273" t="str">
        <v>Bellow college</v>
      </c>
      <c r="AL1273" t="str">
        <f t="shared" si="19"/>
        <v>Sales</v>
      </c>
    </row>
    <row r="1274" spans="1:38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K1274" t="str">
        <v>College</v>
      </c>
      <c r="AL1274" t="str">
        <f t="shared" si="19"/>
        <v>Research &amp; Development</v>
      </c>
    </row>
    <row r="1275" spans="1:38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K1275" t="str">
        <v>Bellow college</v>
      </c>
      <c r="AL1275" t="str">
        <f t="shared" si="19"/>
        <v>Research &amp; Development</v>
      </c>
    </row>
    <row r="1276" spans="1:38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K1276" t="str">
        <v>Master</v>
      </c>
      <c r="AL1276" t="str">
        <f t="shared" si="19"/>
        <v>Sales</v>
      </c>
    </row>
    <row r="1277" spans="1:38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K1277" t="str">
        <v>Bachelor</v>
      </c>
      <c r="AL1277" t="str">
        <f t="shared" si="19"/>
        <v>Research &amp; Development</v>
      </c>
    </row>
    <row r="1278" spans="1:38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K1278" t="str">
        <v>College</v>
      </c>
      <c r="AL1278" t="str">
        <f t="shared" si="19"/>
        <v>Sales</v>
      </c>
    </row>
    <row r="1279" spans="1:38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K1279" t="str">
        <v>Master</v>
      </c>
      <c r="AL1279" t="str">
        <f t="shared" si="19"/>
        <v>Research &amp; Development</v>
      </c>
    </row>
    <row r="1280" spans="1:38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K1280" t="str">
        <v>Bachelor</v>
      </c>
      <c r="AL1280" t="str">
        <f t="shared" si="19"/>
        <v>Research &amp; Development</v>
      </c>
    </row>
    <row r="1281" spans="1:38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K1281" t="str">
        <v>College</v>
      </c>
      <c r="AL1281" t="str">
        <f t="shared" si="19"/>
        <v>Research &amp; Development</v>
      </c>
    </row>
    <row r="1282" spans="1:38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K1282" t="str">
        <v>College</v>
      </c>
      <c r="AL1282" t="str">
        <f t="shared" si="19"/>
        <v>Human Resources</v>
      </c>
    </row>
    <row r="1283" spans="1:38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K1283" t="str">
        <v>Bachelor</v>
      </c>
      <c r="AL1283" t="str">
        <f t="shared" ref="AL1283:AL1346" si="20">TRIM(CLEAN(E1283))</f>
        <v>Sales</v>
      </c>
    </row>
    <row r="1284" spans="1:38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K1284" t="str">
        <v>Master</v>
      </c>
      <c r="AL1284" t="str">
        <f t="shared" si="20"/>
        <v>Research &amp; Development</v>
      </c>
    </row>
    <row r="1285" spans="1:38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K1285" t="str">
        <v>Bachelor</v>
      </c>
      <c r="AL1285" t="str">
        <f t="shared" si="20"/>
        <v>Research &amp; Development</v>
      </c>
    </row>
    <row r="1286" spans="1:38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K1286" t="str">
        <v>Bellow college</v>
      </c>
      <c r="AL1286" t="str">
        <f t="shared" si="20"/>
        <v>Research &amp; Development</v>
      </c>
    </row>
    <row r="1287" spans="1:38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K1287" t="str">
        <v>College</v>
      </c>
      <c r="AL1287" t="str">
        <f t="shared" si="20"/>
        <v>Sales</v>
      </c>
    </row>
    <row r="1288" spans="1:38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K1288" t="str">
        <v>College</v>
      </c>
      <c r="AL1288" t="str">
        <f t="shared" si="20"/>
        <v>Research &amp; Development</v>
      </c>
    </row>
    <row r="1289" spans="1:38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K1289" t="str">
        <v>Bachelor</v>
      </c>
      <c r="AL1289" t="str">
        <f t="shared" si="20"/>
        <v>Research &amp; Development</v>
      </c>
    </row>
    <row r="1290" spans="1:38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K1290" t="str">
        <v>College</v>
      </c>
      <c r="AL1290" t="str">
        <f t="shared" si="20"/>
        <v>Research &amp; Development</v>
      </c>
    </row>
    <row r="1291" spans="1:38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K1291" t="str">
        <v>Bachelor</v>
      </c>
      <c r="AL1291" t="str">
        <f t="shared" si="20"/>
        <v>Human Resources</v>
      </c>
    </row>
    <row r="1292" spans="1:38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K1292" t="str">
        <v>Master</v>
      </c>
      <c r="AL1292" t="str">
        <f t="shared" si="20"/>
        <v>Research &amp; Development</v>
      </c>
    </row>
    <row r="1293" spans="1:38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K1293" t="str">
        <v>Master</v>
      </c>
      <c r="AL1293" t="str">
        <f t="shared" si="20"/>
        <v>Research &amp; Development</v>
      </c>
    </row>
    <row r="1294" spans="1:38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K1294" t="str">
        <v>Bachelor</v>
      </c>
      <c r="AL1294" t="str">
        <f t="shared" si="20"/>
        <v>Sales</v>
      </c>
    </row>
    <row r="1295" spans="1:38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K1295" t="str">
        <v>Bachelor</v>
      </c>
      <c r="AL1295" t="str">
        <f t="shared" si="20"/>
        <v>Research &amp; Development</v>
      </c>
    </row>
    <row r="1296" spans="1:38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K1296" t="str">
        <v>Bachelor</v>
      </c>
      <c r="AL1296" t="str">
        <f t="shared" si="20"/>
        <v>Research &amp; Development</v>
      </c>
    </row>
    <row r="1297" spans="1:38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K1297" t="str">
        <v>Bellow college</v>
      </c>
      <c r="AL1297" t="str">
        <f t="shared" si="20"/>
        <v>Sales</v>
      </c>
    </row>
    <row r="1298" spans="1:38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K1298" t="str">
        <v>Bachelor</v>
      </c>
      <c r="AL1298" t="str">
        <f t="shared" si="20"/>
        <v>Research &amp; Development</v>
      </c>
    </row>
    <row r="1299" spans="1:38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K1299" t="str">
        <v>College</v>
      </c>
      <c r="AL1299" t="str">
        <f t="shared" si="20"/>
        <v>Human Resources</v>
      </c>
    </row>
    <row r="1300" spans="1:38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K1300" t="str">
        <v>College</v>
      </c>
      <c r="AL1300" t="str">
        <f t="shared" si="20"/>
        <v>Research &amp; Development</v>
      </c>
    </row>
    <row r="1301" spans="1:38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K1301" t="str">
        <v>Bachelor</v>
      </c>
      <c r="AL1301" t="str">
        <f t="shared" si="20"/>
        <v>Research &amp; Development</v>
      </c>
    </row>
    <row r="1302" spans="1:38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K1302" t="str">
        <v>College</v>
      </c>
      <c r="AL1302" t="str">
        <f t="shared" si="20"/>
        <v>Sales</v>
      </c>
    </row>
    <row r="1303" spans="1:38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K1303" t="str">
        <v>Bachelor</v>
      </c>
      <c r="AL1303" t="str">
        <f t="shared" si="20"/>
        <v>Sales</v>
      </c>
    </row>
    <row r="1304" spans="1:38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K1304" t="str">
        <v>Master</v>
      </c>
      <c r="AL1304" t="str">
        <f t="shared" si="20"/>
        <v>Research &amp; Development</v>
      </c>
    </row>
    <row r="1305" spans="1:38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K1305" t="str">
        <v>Bachelor</v>
      </c>
      <c r="AL1305" t="str">
        <f t="shared" si="20"/>
        <v>Research &amp; Development</v>
      </c>
    </row>
    <row r="1306" spans="1:38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K1306" t="str">
        <v>Bachelor</v>
      </c>
      <c r="AL1306" t="str">
        <f t="shared" si="20"/>
        <v>Research &amp; Development</v>
      </c>
    </row>
    <row r="1307" spans="1:38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K1307" t="str">
        <v>Master</v>
      </c>
      <c r="AL1307" t="str">
        <f t="shared" si="20"/>
        <v>Research &amp; Development</v>
      </c>
    </row>
    <row r="1308" spans="1:38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K1308" t="str">
        <v>Master</v>
      </c>
      <c r="AL1308" t="str">
        <f t="shared" si="20"/>
        <v>Sales</v>
      </c>
    </row>
    <row r="1309" spans="1:38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K1309" t="str">
        <v>Bachelor</v>
      </c>
      <c r="AL1309" t="str">
        <f t="shared" si="20"/>
        <v>Research &amp; Development</v>
      </c>
    </row>
    <row r="1310" spans="1:38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K1310" t="str">
        <v>Master</v>
      </c>
      <c r="AL1310" t="str">
        <f t="shared" si="20"/>
        <v>Sales</v>
      </c>
    </row>
    <row r="1311" spans="1:38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K1311" t="str">
        <v>Bachelor</v>
      </c>
      <c r="AL1311" t="str">
        <f t="shared" si="20"/>
        <v>Sales</v>
      </c>
    </row>
    <row r="1312" spans="1:38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K1312" t="str">
        <v>Master</v>
      </c>
      <c r="AL1312" t="str">
        <f t="shared" si="20"/>
        <v>Research &amp; Development</v>
      </c>
    </row>
    <row r="1313" spans="1:38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K1313" t="str">
        <v>Bachelor</v>
      </c>
      <c r="AL1313" t="str">
        <f t="shared" si="20"/>
        <v>Research &amp; Development</v>
      </c>
    </row>
    <row r="1314" spans="1:38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K1314" t="str">
        <v>Doctor</v>
      </c>
      <c r="AL1314" t="str">
        <f t="shared" si="20"/>
        <v>Human Resources</v>
      </c>
    </row>
    <row r="1315" spans="1:38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K1315" t="str">
        <v>Bachelor</v>
      </c>
      <c r="AL1315" t="str">
        <f t="shared" si="20"/>
        <v>Human Resources</v>
      </c>
    </row>
    <row r="1316" spans="1:38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K1316" t="str">
        <v>Master</v>
      </c>
      <c r="AL1316" t="str">
        <f t="shared" si="20"/>
        <v>Sales</v>
      </c>
    </row>
    <row r="1317" spans="1:38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K1317" t="str">
        <v>Master</v>
      </c>
      <c r="AL1317" t="str">
        <f t="shared" si="20"/>
        <v>Research &amp; Development</v>
      </c>
    </row>
    <row r="1318" spans="1:38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K1318" t="str">
        <v>Master</v>
      </c>
      <c r="AL1318" t="str">
        <f t="shared" si="20"/>
        <v>Sales</v>
      </c>
    </row>
    <row r="1319" spans="1:38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K1319" t="str">
        <v>College</v>
      </c>
      <c r="AL1319" t="str">
        <f t="shared" si="20"/>
        <v>Research &amp; Development</v>
      </c>
    </row>
    <row r="1320" spans="1:38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K1320" t="str">
        <v>Bellow college</v>
      </c>
      <c r="AL1320" t="str">
        <f t="shared" si="20"/>
        <v>Research &amp; Development</v>
      </c>
    </row>
    <row r="1321" spans="1:38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K1321" t="str">
        <v>Master</v>
      </c>
      <c r="AL1321" t="str">
        <f t="shared" si="20"/>
        <v>Sales</v>
      </c>
    </row>
    <row r="1322" spans="1:38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K1322" t="str">
        <v>Master</v>
      </c>
      <c r="AL1322" t="str">
        <f t="shared" si="20"/>
        <v>Research &amp; Development</v>
      </c>
    </row>
    <row r="1323" spans="1:38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K1323" t="str">
        <v>Master</v>
      </c>
      <c r="AL1323" t="str">
        <f t="shared" si="20"/>
        <v>Research &amp; Development</v>
      </c>
    </row>
    <row r="1324" spans="1:38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K1324" t="str">
        <v>College</v>
      </c>
      <c r="AL1324" t="str">
        <f t="shared" si="20"/>
        <v>Research &amp; Development</v>
      </c>
    </row>
    <row r="1325" spans="1:38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K1325" t="str">
        <v>College</v>
      </c>
      <c r="AL1325" t="str">
        <f t="shared" si="20"/>
        <v>Human Resources</v>
      </c>
    </row>
    <row r="1326" spans="1:38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K1326" t="str">
        <v>Bellow college</v>
      </c>
      <c r="AL1326" t="str">
        <f t="shared" si="20"/>
        <v>Research &amp; Development</v>
      </c>
    </row>
    <row r="1327" spans="1:38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K1327" t="str">
        <v>Bachelor</v>
      </c>
      <c r="AL1327" t="str">
        <f t="shared" si="20"/>
        <v>Research &amp; Development</v>
      </c>
    </row>
    <row r="1328" spans="1:38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K1328" t="str">
        <v>Master</v>
      </c>
      <c r="AL1328" t="str">
        <f t="shared" si="20"/>
        <v>Sales</v>
      </c>
    </row>
    <row r="1329" spans="1:38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K1329" t="str">
        <v>Bachelor</v>
      </c>
      <c r="AL1329" t="str">
        <f t="shared" si="20"/>
        <v>Sales</v>
      </c>
    </row>
    <row r="1330" spans="1:38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K1330" t="str">
        <v>Bellow college</v>
      </c>
      <c r="AL1330" t="str">
        <f t="shared" si="20"/>
        <v>Sales</v>
      </c>
    </row>
    <row r="1331" spans="1:38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K1331" t="str">
        <v>Bellow college</v>
      </c>
      <c r="AL1331" t="str">
        <f t="shared" si="20"/>
        <v>Human Resources</v>
      </c>
    </row>
    <row r="1332" spans="1:38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K1332" t="str">
        <v>Bachelor</v>
      </c>
      <c r="AL1332" t="str">
        <f t="shared" si="20"/>
        <v>Research &amp; Development</v>
      </c>
    </row>
    <row r="1333" spans="1:38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K1333" t="str">
        <v>Bachelor</v>
      </c>
      <c r="AL1333" t="str">
        <f t="shared" si="20"/>
        <v>Research &amp; Development</v>
      </c>
    </row>
    <row r="1334" spans="1:38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K1334" t="str">
        <v>College</v>
      </c>
      <c r="AL1334" t="str">
        <f t="shared" si="20"/>
        <v>Research &amp; Development</v>
      </c>
    </row>
    <row r="1335" spans="1:38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K1335" t="str">
        <v>Bachelor</v>
      </c>
      <c r="AL1335" t="str">
        <f t="shared" si="20"/>
        <v>Sales</v>
      </c>
    </row>
    <row r="1336" spans="1:38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K1336" t="str">
        <v>Bachelor</v>
      </c>
      <c r="AL1336" t="str">
        <f t="shared" si="20"/>
        <v>Research &amp; Development</v>
      </c>
    </row>
    <row r="1337" spans="1:38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K1337" t="str">
        <v>Master</v>
      </c>
      <c r="AL1337" t="str">
        <f t="shared" si="20"/>
        <v>Research &amp; Development</v>
      </c>
    </row>
    <row r="1338" spans="1:38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K1338" t="str">
        <v>Master</v>
      </c>
      <c r="AL1338" t="str">
        <f t="shared" si="20"/>
        <v>Research &amp; Development</v>
      </c>
    </row>
    <row r="1339" spans="1:38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K1339" t="str">
        <v>Bachelor</v>
      </c>
      <c r="AL1339" t="str">
        <f t="shared" si="20"/>
        <v>Sales</v>
      </c>
    </row>
    <row r="1340" spans="1:38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K1340" t="str">
        <v>Bachelor</v>
      </c>
      <c r="AL1340" t="str">
        <f t="shared" si="20"/>
        <v>Sales</v>
      </c>
    </row>
    <row r="1341" spans="1:38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K1341" t="str">
        <v>Bellow college</v>
      </c>
      <c r="AL1341" t="str">
        <f t="shared" si="20"/>
        <v>Research &amp; Development</v>
      </c>
    </row>
    <row r="1342" spans="1:38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K1342" t="str">
        <v>Master</v>
      </c>
      <c r="AL1342" t="str">
        <f t="shared" si="20"/>
        <v>Sales</v>
      </c>
    </row>
    <row r="1343" spans="1:38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K1343" t="str">
        <v>Bachelor</v>
      </c>
      <c r="AL1343" t="str">
        <f t="shared" si="20"/>
        <v>Research &amp; Development</v>
      </c>
    </row>
    <row r="1344" spans="1:38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K1344" t="str">
        <v>Bachelor</v>
      </c>
      <c r="AL1344" t="str">
        <f t="shared" si="20"/>
        <v>Sales</v>
      </c>
    </row>
    <row r="1345" spans="1:38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K1345" t="str">
        <v>Bachelor</v>
      </c>
      <c r="AL1345" t="str">
        <f t="shared" si="20"/>
        <v>Research &amp; Development</v>
      </c>
    </row>
    <row r="1346" spans="1:38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K1346" t="str">
        <v>Master</v>
      </c>
      <c r="AL1346" t="str">
        <f t="shared" si="20"/>
        <v>Research &amp; Development</v>
      </c>
    </row>
    <row r="1347" spans="1:38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K1347" t="str">
        <v>College</v>
      </c>
      <c r="AL1347" t="str">
        <f t="shared" ref="AL1347:AL1410" si="21">TRIM(CLEAN(E1347))</f>
        <v>Research &amp; Development</v>
      </c>
    </row>
    <row r="1348" spans="1:38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K1348" t="str">
        <v>College</v>
      </c>
      <c r="AL1348" t="str">
        <f t="shared" si="21"/>
        <v>Research &amp; Development</v>
      </c>
    </row>
    <row r="1349" spans="1:38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K1349" t="str">
        <v>Bellow college</v>
      </c>
      <c r="AL1349" t="str">
        <f t="shared" si="21"/>
        <v>Human Resources</v>
      </c>
    </row>
    <row r="1350" spans="1:38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K1350" t="str">
        <v>Master</v>
      </c>
      <c r="AL1350" t="str">
        <f t="shared" si="21"/>
        <v>Research &amp; Development</v>
      </c>
    </row>
    <row r="1351" spans="1:38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K1351" t="str">
        <v>College</v>
      </c>
      <c r="AL1351" t="str">
        <f t="shared" si="21"/>
        <v>Research &amp; Development</v>
      </c>
    </row>
    <row r="1352" spans="1:38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K1352" t="str">
        <v>College</v>
      </c>
      <c r="AL1352" t="str">
        <f t="shared" si="21"/>
        <v>Sales</v>
      </c>
    </row>
    <row r="1353" spans="1:38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K1353" t="str">
        <v>Bachelor</v>
      </c>
      <c r="AL1353" t="str">
        <f t="shared" si="21"/>
        <v>Research &amp; Development</v>
      </c>
    </row>
    <row r="1354" spans="1:38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K1354" t="str">
        <v>Master</v>
      </c>
      <c r="AL1354" t="str">
        <f t="shared" si="21"/>
        <v>Research &amp; Development</v>
      </c>
    </row>
    <row r="1355" spans="1:38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K1355" t="str">
        <v>Master</v>
      </c>
      <c r="AL1355" t="str">
        <f t="shared" si="21"/>
        <v>Research &amp; Development</v>
      </c>
    </row>
    <row r="1356" spans="1:38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K1356" t="str">
        <v>College</v>
      </c>
      <c r="AL1356" t="str">
        <f t="shared" si="21"/>
        <v>Research &amp; Development</v>
      </c>
    </row>
    <row r="1357" spans="1:38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K1357" t="str">
        <v>College</v>
      </c>
      <c r="AL1357" t="str">
        <f t="shared" si="21"/>
        <v>Sales</v>
      </c>
    </row>
    <row r="1358" spans="1:38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K1358" t="str">
        <v>Bachelor</v>
      </c>
      <c r="AL1358" t="str">
        <f t="shared" si="21"/>
        <v>Sales</v>
      </c>
    </row>
    <row r="1359" spans="1:38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K1359" t="str">
        <v>Bachelor</v>
      </c>
      <c r="AL1359" t="str">
        <f t="shared" si="21"/>
        <v>Research &amp; Development</v>
      </c>
    </row>
    <row r="1360" spans="1:38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K1360" t="str">
        <v>College</v>
      </c>
      <c r="AL1360" t="str">
        <f t="shared" si="21"/>
        <v>Sales</v>
      </c>
    </row>
    <row r="1361" spans="1:38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K1361" t="str">
        <v>Bellow college</v>
      </c>
      <c r="AL1361" t="str">
        <f t="shared" si="21"/>
        <v>Sales</v>
      </c>
    </row>
    <row r="1362" spans="1:38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K1362" t="str">
        <v>Bachelor</v>
      </c>
      <c r="AL1362" t="str">
        <f t="shared" si="21"/>
        <v>Research &amp; Development</v>
      </c>
    </row>
    <row r="1363" spans="1:38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K1363" t="str">
        <v>Bachelor</v>
      </c>
      <c r="AL1363" t="str">
        <f t="shared" si="21"/>
        <v>Research &amp; Development</v>
      </c>
    </row>
    <row r="1364" spans="1:38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K1364" t="str">
        <v>Master</v>
      </c>
      <c r="AL1364" t="str">
        <f t="shared" si="21"/>
        <v>Research &amp; Development</v>
      </c>
    </row>
    <row r="1365" spans="1:38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K1365" t="str">
        <v>Master</v>
      </c>
      <c r="AL1365" t="str">
        <f t="shared" si="21"/>
        <v>Sales</v>
      </c>
    </row>
    <row r="1366" spans="1:38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K1366" t="str">
        <v>College</v>
      </c>
      <c r="AL1366" t="str">
        <f t="shared" si="21"/>
        <v>Sales</v>
      </c>
    </row>
    <row r="1367" spans="1:38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K1367" t="str">
        <v>Bachelor</v>
      </c>
      <c r="AL1367" t="str">
        <f t="shared" si="21"/>
        <v>Sales</v>
      </c>
    </row>
    <row r="1368" spans="1:38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K1368" t="str">
        <v>Master</v>
      </c>
      <c r="AL1368" t="str">
        <f t="shared" si="21"/>
        <v>Sales</v>
      </c>
    </row>
    <row r="1369" spans="1:38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K1369" t="str">
        <v>Master</v>
      </c>
      <c r="AL1369" t="str">
        <f t="shared" si="21"/>
        <v>Research &amp; Development</v>
      </c>
    </row>
    <row r="1370" spans="1:38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K1370" t="str">
        <v>Master</v>
      </c>
      <c r="AL1370" t="str">
        <f t="shared" si="21"/>
        <v>Research &amp; Development</v>
      </c>
    </row>
    <row r="1371" spans="1:38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K1371" t="str">
        <v>College</v>
      </c>
      <c r="AL1371" t="str">
        <f t="shared" si="21"/>
        <v>Sales</v>
      </c>
    </row>
    <row r="1372" spans="1:38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K1372" t="str">
        <v>Master</v>
      </c>
      <c r="AL1372" t="str">
        <f t="shared" si="21"/>
        <v>Research &amp; Development</v>
      </c>
    </row>
    <row r="1373" spans="1:38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K1373" t="str">
        <v>Doctor</v>
      </c>
      <c r="AL1373" t="str">
        <f t="shared" si="21"/>
        <v>Sales</v>
      </c>
    </row>
    <row r="1374" spans="1:38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K1374" t="str">
        <v>College</v>
      </c>
      <c r="AL1374" t="str">
        <f t="shared" si="21"/>
        <v>Research &amp; Development</v>
      </c>
    </row>
    <row r="1375" spans="1:38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K1375" t="str">
        <v>Bachelor</v>
      </c>
      <c r="AL1375" t="str">
        <f t="shared" si="21"/>
        <v>Research &amp; Development</v>
      </c>
    </row>
    <row r="1376" spans="1:38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K1376" t="str">
        <v>Bachelor</v>
      </c>
      <c r="AL1376" t="str">
        <f t="shared" si="21"/>
        <v>Sales</v>
      </c>
    </row>
    <row r="1377" spans="1:38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K1377" t="str">
        <v>College</v>
      </c>
      <c r="AL1377" t="str">
        <f t="shared" si="21"/>
        <v>Research &amp; Development</v>
      </c>
    </row>
    <row r="1378" spans="1:38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K1378" t="str">
        <v>College</v>
      </c>
      <c r="AL1378" t="str">
        <f t="shared" si="21"/>
        <v>Research &amp; Development</v>
      </c>
    </row>
    <row r="1379" spans="1:38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K1379" t="str">
        <v>Bellow college</v>
      </c>
      <c r="AL1379" t="str">
        <f t="shared" si="21"/>
        <v>Research &amp; Development</v>
      </c>
    </row>
    <row r="1380" spans="1:38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K1380" t="str">
        <v>Master</v>
      </c>
      <c r="AL1380" t="str">
        <f t="shared" si="21"/>
        <v>Sales</v>
      </c>
    </row>
    <row r="1381" spans="1:38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K1381" t="str">
        <v>Bachelor</v>
      </c>
      <c r="AL1381" t="str">
        <f t="shared" si="21"/>
        <v>Human Resources</v>
      </c>
    </row>
    <row r="1382" spans="1:38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K1382" t="str">
        <v>Master</v>
      </c>
      <c r="AL1382" t="str">
        <f t="shared" si="21"/>
        <v>Sales</v>
      </c>
    </row>
    <row r="1383" spans="1:38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K1383" t="str">
        <v>Bachelor</v>
      </c>
      <c r="AL1383" t="str">
        <f t="shared" si="21"/>
        <v>Research &amp; Development</v>
      </c>
    </row>
    <row r="1384" spans="1:38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K1384" t="str">
        <v>College</v>
      </c>
      <c r="AL1384" t="str">
        <f t="shared" si="21"/>
        <v>Research &amp; Development</v>
      </c>
    </row>
    <row r="1385" spans="1:38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K1385" t="str">
        <v>Master</v>
      </c>
      <c r="AL1385" t="str">
        <f t="shared" si="21"/>
        <v>Research &amp; Development</v>
      </c>
    </row>
    <row r="1386" spans="1:38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K1386" t="str">
        <v>Bachelor</v>
      </c>
      <c r="AL1386" t="str">
        <f t="shared" si="21"/>
        <v>Sales</v>
      </c>
    </row>
    <row r="1387" spans="1:38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K1387" t="str">
        <v>Master</v>
      </c>
      <c r="AL1387" t="str">
        <f t="shared" si="21"/>
        <v>Sales</v>
      </c>
    </row>
    <row r="1388" spans="1:38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K1388" t="str">
        <v>Bachelor</v>
      </c>
      <c r="AL1388" t="str">
        <f t="shared" si="21"/>
        <v>Research &amp; Development</v>
      </c>
    </row>
    <row r="1389" spans="1:38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K1389" t="str">
        <v>Bachelor</v>
      </c>
      <c r="AL1389" t="str">
        <f t="shared" si="21"/>
        <v>Research &amp; Development</v>
      </c>
    </row>
    <row r="1390" spans="1:38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K1390" t="str">
        <v>Master</v>
      </c>
      <c r="AL1390" t="str">
        <f t="shared" si="21"/>
        <v>Research &amp; Development</v>
      </c>
    </row>
    <row r="1391" spans="1:38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K1391" t="str">
        <v>Bachelor</v>
      </c>
      <c r="AL1391" t="str">
        <f t="shared" si="21"/>
        <v>Research &amp; Development</v>
      </c>
    </row>
    <row r="1392" spans="1:38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K1392" t="str">
        <v>Bachelor</v>
      </c>
      <c r="AL1392" t="str">
        <f t="shared" si="21"/>
        <v>Research &amp; Development</v>
      </c>
    </row>
    <row r="1393" spans="1:38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K1393" t="str">
        <v>Bachelor</v>
      </c>
      <c r="AL1393" t="str">
        <f t="shared" si="21"/>
        <v>Sales</v>
      </c>
    </row>
    <row r="1394" spans="1:38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K1394" t="str">
        <v>Master</v>
      </c>
      <c r="AL1394" t="str">
        <f t="shared" si="21"/>
        <v>Sales</v>
      </c>
    </row>
    <row r="1395" spans="1:38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K1395" t="str">
        <v>Bachelor</v>
      </c>
      <c r="AL1395" t="str">
        <f t="shared" si="21"/>
        <v>Sales</v>
      </c>
    </row>
    <row r="1396" spans="1:38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K1396" t="str">
        <v>Master</v>
      </c>
      <c r="AL1396" t="str">
        <f t="shared" si="21"/>
        <v>Research &amp; Development</v>
      </c>
    </row>
    <row r="1397" spans="1:38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K1397" t="str">
        <v>Master</v>
      </c>
      <c r="AL1397" t="str">
        <f t="shared" si="21"/>
        <v>Sales</v>
      </c>
    </row>
    <row r="1398" spans="1:38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K1398" t="str">
        <v>Master</v>
      </c>
      <c r="AL1398" t="str">
        <f t="shared" si="21"/>
        <v>Sales</v>
      </c>
    </row>
    <row r="1399" spans="1:38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K1399" t="str">
        <v>College</v>
      </c>
      <c r="AL1399" t="str">
        <f t="shared" si="21"/>
        <v>Research &amp; Development</v>
      </c>
    </row>
    <row r="1400" spans="1:38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K1400" t="str">
        <v>College</v>
      </c>
      <c r="AL1400" t="str">
        <f t="shared" si="21"/>
        <v>Research &amp; Development</v>
      </c>
    </row>
    <row r="1401" spans="1:38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K1401" t="str">
        <v>Bachelor</v>
      </c>
      <c r="AL1401" t="str">
        <f t="shared" si="21"/>
        <v>Research &amp; Development</v>
      </c>
    </row>
    <row r="1402" spans="1:38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K1402" t="str">
        <v>Master</v>
      </c>
      <c r="AL1402" t="str">
        <f t="shared" si="21"/>
        <v>Human Resources</v>
      </c>
    </row>
    <row r="1403" spans="1:38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K1403" t="str">
        <v>Master</v>
      </c>
      <c r="AL1403" t="str">
        <f t="shared" si="21"/>
        <v>Human Resources</v>
      </c>
    </row>
    <row r="1404" spans="1:38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K1404" t="str">
        <v>Bellow college</v>
      </c>
      <c r="AL1404" t="str">
        <f t="shared" si="21"/>
        <v>Research &amp; Development</v>
      </c>
    </row>
    <row r="1405" spans="1:38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K1405" t="str">
        <v>Master</v>
      </c>
      <c r="AL1405" t="str">
        <f t="shared" si="21"/>
        <v>Sales</v>
      </c>
    </row>
    <row r="1406" spans="1:38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K1406" t="str">
        <v>College</v>
      </c>
      <c r="AL1406" t="str">
        <f t="shared" si="21"/>
        <v>Research &amp; Development</v>
      </c>
    </row>
    <row r="1407" spans="1:38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K1407" t="str">
        <v>Bachelor</v>
      </c>
      <c r="AL1407" t="str">
        <f t="shared" si="21"/>
        <v>Research &amp; Development</v>
      </c>
    </row>
    <row r="1408" spans="1:38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K1408" t="str">
        <v>Bachelor</v>
      </c>
      <c r="AL1408" t="str">
        <f t="shared" si="21"/>
        <v>Research &amp; Development</v>
      </c>
    </row>
    <row r="1409" spans="1:38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K1409" t="str">
        <v>College</v>
      </c>
      <c r="AL1409" t="str">
        <f t="shared" si="21"/>
        <v>Research &amp; Development</v>
      </c>
    </row>
    <row r="1410" spans="1:38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K1410" t="str">
        <v>College</v>
      </c>
      <c r="AL1410" t="str">
        <f t="shared" si="21"/>
        <v>Research &amp; Development</v>
      </c>
    </row>
    <row r="1411" spans="1:38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K1411" t="str">
        <v>Bachelor</v>
      </c>
      <c r="AL1411" t="str">
        <f t="shared" ref="AL1411:AL1471" si="22">TRIM(CLEAN(E1411))</f>
        <v>Research &amp; Development</v>
      </c>
    </row>
    <row r="1412" spans="1:38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K1412" t="str">
        <v>College</v>
      </c>
      <c r="AL1412" t="str">
        <f t="shared" si="22"/>
        <v>Sales</v>
      </c>
    </row>
    <row r="1413" spans="1:38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K1413" t="str">
        <v>Bachelor</v>
      </c>
      <c r="AL1413" t="str">
        <f t="shared" si="22"/>
        <v>Human Resources</v>
      </c>
    </row>
    <row r="1414" spans="1:38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K1414" t="str">
        <v>College</v>
      </c>
      <c r="AL1414" t="str">
        <f t="shared" si="22"/>
        <v>Research &amp; Development</v>
      </c>
    </row>
    <row r="1415" spans="1:38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K1415" t="str">
        <v>Bellow college</v>
      </c>
      <c r="AL1415" t="str">
        <f t="shared" si="22"/>
        <v>Research &amp; Development</v>
      </c>
    </row>
    <row r="1416" spans="1:38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K1416" t="str">
        <v>Bachelor</v>
      </c>
      <c r="AL1416" t="str">
        <f t="shared" si="22"/>
        <v>Research &amp; Development</v>
      </c>
    </row>
    <row r="1417" spans="1:38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K1417" t="str">
        <v>College</v>
      </c>
      <c r="AL1417" t="str">
        <f t="shared" si="22"/>
        <v>Research &amp; Development</v>
      </c>
    </row>
    <row r="1418" spans="1:38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K1418" t="str">
        <v>Master</v>
      </c>
      <c r="AL1418" t="str">
        <f t="shared" si="22"/>
        <v>Sales</v>
      </c>
    </row>
    <row r="1419" spans="1:38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K1419" t="str">
        <v>College</v>
      </c>
      <c r="AL1419" t="str">
        <f t="shared" si="22"/>
        <v>Sales</v>
      </c>
    </row>
    <row r="1420" spans="1:38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K1420" t="str">
        <v>Master</v>
      </c>
      <c r="AL1420" t="str">
        <f t="shared" si="22"/>
        <v>Research &amp; Development</v>
      </c>
    </row>
    <row r="1421" spans="1:38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K1421" t="str">
        <v>Master</v>
      </c>
      <c r="AL1421" t="str">
        <f t="shared" si="22"/>
        <v>Research &amp; Development</v>
      </c>
    </row>
    <row r="1422" spans="1:38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K1422" t="str">
        <v>Bachelor</v>
      </c>
      <c r="AL1422" t="str">
        <f t="shared" si="22"/>
        <v>Research &amp; Development</v>
      </c>
    </row>
    <row r="1423" spans="1:38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K1423" t="str">
        <v>Bellow college</v>
      </c>
      <c r="AL1423" t="str">
        <f t="shared" si="22"/>
        <v>Research &amp; Development</v>
      </c>
    </row>
    <row r="1424" spans="1:38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K1424" t="str">
        <v>Master</v>
      </c>
      <c r="AL1424" t="str">
        <f t="shared" si="22"/>
        <v>Research &amp; Development</v>
      </c>
    </row>
    <row r="1425" spans="1:38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K1425" t="str">
        <v>College</v>
      </c>
      <c r="AL1425" t="str">
        <f t="shared" si="22"/>
        <v>Research &amp; Development</v>
      </c>
    </row>
    <row r="1426" spans="1:38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K1426" t="str">
        <v>Master</v>
      </c>
      <c r="AL1426" t="str">
        <f t="shared" si="22"/>
        <v>Research &amp; Development</v>
      </c>
    </row>
    <row r="1427" spans="1:38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K1427" t="str">
        <v>College</v>
      </c>
      <c r="AL1427" t="str">
        <f t="shared" si="22"/>
        <v>Research &amp; Development</v>
      </c>
    </row>
    <row r="1428" spans="1:38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K1428" t="str">
        <v>Master</v>
      </c>
      <c r="AL1428" t="str">
        <f t="shared" si="22"/>
        <v>Research &amp; Development</v>
      </c>
    </row>
    <row r="1429" spans="1:38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K1429" t="str">
        <v>Master</v>
      </c>
      <c r="AL1429" t="str">
        <f t="shared" si="22"/>
        <v>Research &amp; Development</v>
      </c>
    </row>
    <row r="1430" spans="1:38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K1430" t="str">
        <v>Master</v>
      </c>
      <c r="AL1430" t="str">
        <f t="shared" si="22"/>
        <v>Sales</v>
      </c>
    </row>
    <row r="1431" spans="1:38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K1431" t="str">
        <v>Bellow college</v>
      </c>
      <c r="AL1431" t="str">
        <f t="shared" si="22"/>
        <v>Research &amp; Development</v>
      </c>
    </row>
    <row r="1432" spans="1:38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K1432" t="str">
        <v>Bachelor</v>
      </c>
      <c r="AL1432" t="str">
        <f t="shared" si="22"/>
        <v>Research &amp; Development</v>
      </c>
    </row>
    <row r="1433" spans="1:38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K1433" t="str">
        <v>Master</v>
      </c>
      <c r="AL1433" t="str">
        <f t="shared" si="22"/>
        <v>Sales</v>
      </c>
    </row>
    <row r="1434" spans="1:38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K1434" t="str">
        <v>Bachelor</v>
      </c>
      <c r="AL1434" t="str">
        <f t="shared" si="22"/>
        <v>Research &amp; Development</v>
      </c>
    </row>
    <row r="1435" spans="1:38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K1435" t="str">
        <v>College</v>
      </c>
      <c r="AL1435" t="str">
        <f t="shared" si="22"/>
        <v>Sales</v>
      </c>
    </row>
    <row r="1436" spans="1:38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K1436" t="str">
        <v>Master</v>
      </c>
      <c r="AL1436" t="str">
        <f t="shared" si="22"/>
        <v>Sales</v>
      </c>
    </row>
    <row r="1437" spans="1:38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K1437" t="str">
        <v>Bachelor</v>
      </c>
      <c r="AL1437" t="str">
        <f t="shared" si="22"/>
        <v>Research &amp; Development</v>
      </c>
    </row>
    <row r="1438" spans="1:38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K1438" t="str">
        <v>Bellow college</v>
      </c>
      <c r="AL1438" t="str">
        <f t="shared" si="22"/>
        <v>Sales</v>
      </c>
    </row>
    <row r="1439" spans="1:38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K1439" t="str">
        <v>Bachelor</v>
      </c>
      <c r="AL1439" t="str">
        <f t="shared" si="22"/>
        <v>Research &amp; Development</v>
      </c>
    </row>
    <row r="1440" spans="1:38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K1440" t="str">
        <v>Bachelor</v>
      </c>
      <c r="AL1440" t="str">
        <f t="shared" si="22"/>
        <v>Sales</v>
      </c>
    </row>
    <row r="1441" spans="1:38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K1441" t="str">
        <v>Bachelor</v>
      </c>
      <c r="AL1441" t="str">
        <f t="shared" si="22"/>
        <v>Sales</v>
      </c>
    </row>
    <row r="1442" spans="1:38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K1442" t="str">
        <v>College</v>
      </c>
      <c r="AL1442" t="str">
        <f t="shared" si="22"/>
        <v>Research &amp; Development</v>
      </c>
    </row>
    <row r="1443" spans="1:38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K1443" t="str">
        <v>Master</v>
      </c>
      <c r="AL1443" t="str">
        <f t="shared" si="22"/>
        <v>Research &amp; Development</v>
      </c>
    </row>
    <row r="1444" spans="1:38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K1444" t="str">
        <v>Master</v>
      </c>
      <c r="AL1444" t="str">
        <f t="shared" si="22"/>
        <v>Research &amp; Development</v>
      </c>
    </row>
    <row r="1445" spans="1:38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K1445" t="str">
        <v>Bachelor</v>
      </c>
      <c r="AL1445" t="str">
        <f t="shared" si="22"/>
        <v>Research &amp; Development</v>
      </c>
    </row>
    <row r="1446" spans="1:38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K1446" t="str">
        <v>College</v>
      </c>
      <c r="AL1446" t="str">
        <f t="shared" si="22"/>
        <v>Research &amp; Development</v>
      </c>
    </row>
    <row r="1447" spans="1:38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K1447" t="str">
        <v>Master</v>
      </c>
      <c r="AL1447" t="str">
        <f t="shared" si="22"/>
        <v>Research &amp; Development</v>
      </c>
    </row>
    <row r="1448" spans="1:38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K1448" t="str">
        <v>Bachelor</v>
      </c>
      <c r="AL1448" t="str">
        <f t="shared" si="22"/>
        <v>Sales</v>
      </c>
    </row>
    <row r="1449" spans="1:38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K1449" t="str">
        <v>Master</v>
      </c>
      <c r="AL1449" t="str">
        <f t="shared" si="22"/>
        <v>Sales</v>
      </c>
    </row>
    <row r="1450" spans="1:38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K1450" t="str">
        <v>Bachelor</v>
      </c>
      <c r="AL1450" t="str">
        <f t="shared" si="22"/>
        <v>Sales</v>
      </c>
    </row>
    <row r="1451" spans="1:38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K1451" t="str">
        <v>Bachelor</v>
      </c>
      <c r="AL1451" t="str">
        <f t="shared" si="22"/>
        <v>Research &amp; Development</v>
      </c>
    </row>
    <row r="1452" spans="1:38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K1452" t="str">
        <v>Master</v>
      </c>
      <c r="AL1452" t="str">
        <f t="shared" si="22"/>
        <v>Human Resources</v>
      </c>
    </row>
    <row r="1453" spans="1:38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K1453" t="str">
        <v>College</v>
      </c>
      <c r="AL1453" t="str">
        <f t="shared" si="22"/>
        <v>Sales</v>
      </c>
    </row>
    <row r="1454" spans="1:38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K1454" t="str">
        <v>Master</v>
      </c>
      <c r="AL1454" t="str">
        <f t="shared" si="22"/>
        <v>Sales</v>
      </c>
    </row>
    <row r="1455" spans="1:38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K1455" t="str">
        <v>Master</v>
      </c>
      <c r="AL1455" t="str">
        <f t="shared" si="22"/>
        <v>Sales</v>
      </c>
    </row>
    <row r="1456" spans="1:38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K1456" t="str">
        <v>Bachelor</v>
      </c>
      <c r="AL1456" t="str">
        <f t="shared" si="22"/>
        <v>Sales</v>
      </c>
    </row>
    <row r="1457" spans="1:38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K1457" t="str">
        <v>Master</v>
      </c>
      <c r="AL1457" t="str">
        <f t="shared" si="22"/>
        <v>Research &amp; Development</v>
      </c>
    </row>
    <row r="1458" spans="1:38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K1458" t="str">
        <v>Master</v>
      </c>
      <c r="AL1458" t="str">
        <f t="shared" si="22"/>
        <v>Research &amp; Development</v>
      </c>
    </row>
    <row r="1459" spans="1:38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K1459" t="str">
        <v>Master</v>
      </c>
      <c r="AL1459" t="str">
        <f t="shared" si="22"/>
        <v>Research &amp; Development</v>
      </c>
    </row>
    <row r="1460" spans="1:38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K1460" t="str">
        <v>Master</v>
      </c>
      <c r="AL1460" t="str">
        <f t="shared" si="22"/>
        <v>Research &amp; Development</v>
      </c>
    </row>
    <row r="1461" spans="1:38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K1461" t="str">
        <v>College</v>
      </c>
      <c r="AL1461" t="str">
        <f t="shared" si="22"/>
        <v>Research &amp; Development</v>
      </c>
    </row>
    <row r="1462" spans="1:38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K1462" t="str">
        <v>Master</v>
      </c>
      <c r="AL1462" t="str">
        <f t="shared" si="22"/>
        <v>Research &amp; Development</v>
      </c>
    </row>
    <row r="1463" spans="1:38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K1463" t="str">
        <v>Bachelor</v>
      </c>
      <c r="AL1463" t="str">
        <f t="shared" si="22"/>
        <v>Sales</v>
      </c>
    </row>
    <row r="1464" spans="1:38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K1464" t="str">
        <v>Bellow college</v>
      </c>
      <c r="AL1464" t="str">
        <f t="shared" si="22"/>
        <v>Sales</v>
      </c>
    </row>
    <row r="1465" spans="1:38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K1465" t="str">
        <v>Bachelor</v>
      </c>
      <c r="AL1465" t="str">
        <f t="shared" si="22"/>
        <v>Research &amp; Development</v>
      </c>
    </row>
    <row r="1466" spans="1:38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K1466" t="str">
        <v>Bachelor</v>
      </c>
      <c r="AL1466" t="str">
        <f t="shared" si="22"/>
        <v>Sales</v>
      </c>
    </row>
    <row r="1467" spans="1:38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K1467" t="str">
        <v>College</v>
      </c>
      <c r="AL1467" t="str">
        <f t="shared" si="22"/>
        <v>Research &amp; Development</v>
      </c>
    </row>
    <row r="1468" spans="1:38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K1468" t="str">
        <v>Bellow college</v>
      </c>
      <c r="AL1468" t="str">
        <f t="shared" si="22"/>
        <v>Research &amp; Development</v>
      </c>
    </row>
    <row r="1469" spans="1:38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K1469" t="str">
        <v>Bachelor</v>
      </c>
      <c r="AL1469" t="str">
        <f t="shared" si="22"/>
        <v>Research &amp; Development</v>
      </c>
    </row>
    <row r="1470" spans="1:38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K1470" t="str">
        <v>Bachelor</v>
      </c>
      <c r="AL1470" t="str">
        <f t="shared" si="22"/>
        <v>Sales</v>
      </c>
    </row>
    <row r="1471" spans="1:38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K1471" t="str">
        <v>Bachelor</v>
      </c>
      <c r="AL1471" t="str">
        <f t="shared" si="22"/>
        <v>Research &amp; Development</v>
      </c>
    </row>
  </sheetData>
  <autoFilter ref="A1:AI1471" xr:uid="{A77E3A88-E1E2-4B33-BA19-525F1B72BDC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C728-871E-4C00-AE4A-54EB59D104FD}">
  <dimension ref="A1:Q47"/>
  <sheetViews>
    <sheetView workbookViewId="0">
      <selection activeCell="J4" sqref="J4"/>
    </sheetView>
  </sheetViews>
  <sheetFormatPr defaultRowHeight="14.4" x14ac:dyDescent="0.3"/>
  <cols>
    <col min="1" max="2" width="21.44140625" bestFit="1" customWidth="1"/>
    <col min="4" max="5" width="22.6640625" bestFit="1" customWidth="1"/>
    <col min="14" max="14" width="13.5546875" bestFit="1" customWidth="1"/>
  </cols>
  <sheetData>
    <row r="1" spans="1:17" x14ac:dyDescent="0.3">
      <c r="A1" t="s">
        <v>62</v>
      </c>
      <c r="B1" t="s">
        <v>63</v>
      </c>
      <c r="D1" t="s">
        <v>64</v>
      </c>
      <c r="E1" t="s">
        <v>65</v>
      </c>
      <c r="G1" t="s">
        <v>66</v>
      </c>
      <c r="J1" t="s">
        <v>67</v>
      </c>
    </row>
    <row r="2" spans="1:17" x14ac:dyDescent="0.3">
      <c r="A2" t="str" cm="1">
        <f t="array" ref="A2:A4">_xlfn.UNIQUE('WA_Fn-UseC_-HR-Employee-Attriti'!E2:E1471)</f>
        <v>Sales</v>
      </c>
      <c r="B2" t="str" cm="1">
        <f t="array" ref="B2:B4">_xlfn._xlws.SORT(_xlfn.ANCHORARRAY(A2))</f>
        <v>Human Resources</v>
      </c>
      <c r="D2" t="str" cm="1">
        <f t="array" ref="D2:D10">_xlfn.UNIQUE('WA_Fn-UseC_-HR-Employee-Attriti'!P2:P1471)</f>
        <v>Sales Executive</v>
      </c>
      <c r="E2" t="str" cm="1">
        <f t="array" ref="E2:E10">_xlfn._xlws.SORT(_xlfn.ANCHORARRAY(D2))</f>
        <v>Healthcare Representative</v>
      </c>
      <c r="G2">
        <v>1</v>
      </c>
      <c r="H2" t="s">
        <v>123</v>
      </c>
      <c r="J2" t="s">
        <v>68</v>
      </c>
    </row>
    <row r="3" spans="1:17" x14ac:dyDescent="0.3">
      <c r="A3" t="str">
        <v>Research &amp; Development</v>
      </c>
      <c r="B3" t="str">
        <v>Research &amp; Development</v>
      </c>
      <c r="D3" t="str">
        <v>Research Scientist</v>
      </c>
      <c r="E3" t="str">
        <v>Human Resources</v>
      </c>
      <c r="G3">
        <v>2</v>
      </c>
      <c r="H3" t="s">
        <v>122</v>
      </c>
      <c r="J3" t="s">
        <v>69</v>
      </c>
    </row>
    <row r="4" spans="1:17" x14ac:dyDescent="0.3">
      <c r="A4" t="str">
        <v>Human Resources</v>
      </c>
      <c r="B4" t="str">
        <v>Sales</v>
      </c>
      <c r="D4" t="str">
        <v>Laboratory Technician</v>
      </c>
      <c r="E4" t="str">
        <v>Laboratory Technician</v>
      </c>
      <c r="G4">
        <v>3</v>
      </c>
      <c r="H4" t="s">
        <v>121</v>
      </c>
      <c r="J4" t="s">
        <v>117</v>
      </c>
    </row>
    <row r="5" spans="1:17" x14ac:dyDescent="0.3">
      <c r="B5" t="s">
        <v>117</v>
      </c>
      <c r="D5" t="str">
        <v>Manufacturing Director</v>
      </c>
      <c r="E5" t="str">
        <v>Manager</v>
      </c>
      <c r="G5">
        <v>4</v>
      </c>
      <c r="H5" t="s">
        <v>120</v>
      </c>
    </row>
    <row r="6" spans="1:17" x14ac:dyDescent="0.3">
      <c r="D6" t="str">
        <v>Healthcare Representative</v>
      </c>
      <c r="E6" t="str">
        <v>Manufacturing Director</v>
      </c>
      <c r="G6">
        <v>5</v>
      </c>
      <c r="H6" t="s">
        <v>119</v>
      </c>
    </row>
    <row r="7" spans="1:17" x14ac:dyDescent="0.3">
      <c r="D7" t="str">
        <v>Manager</v>
      </c>
      <c r="E7" t="str">
        <v>Research Director</v>
      </c>
      <c r="H7" t="s">
        <v>117</v>
      </c>
    </row>
    <row r="8" spans="1:17" x14ac:dyDescent="0.3">
      <c r="D8" t="str">
        <v>Sales Representative</v>
      </c>
      <c r="E8" t="str">
        <v>Research Scientist</v>
      </c>
      <c r="N8" t="s">
        <v>102</v>
      </c>
      <c r="O8" t="s">
        <v>103</v>
      </c>
      <c r="P8" t="s">
        <v>87</v>
      </c>
      <c r="Q8" t="s">
        <v>88</v>
      </c>
    </row>
    <row r="9" spans="1:17" x14ac:dyDescent="0.3">
      <c r="D9" t="str">
        <v>Research Director</v>
      </c>
      <c r="E9" t="str">
        <v>Sales Executive</v>
      </c>
      <c r="K9" t="s">
        <v>81</v>
      </c>
      <c r="L9">
        <f>MIN('WA_Fn-UseC_-HR-Employee-Attriti'!AH:AH)</f>
        <v>0</v>
      </c>
      <c r="N9" t="s">
        <v>100</v>
      </c>
      <c r="O9">
        <f>SUMIFS('WA_Fn-UseC_-HR-Employee-Attriti'!$I$2:$I$1471,'WA_Fn-UseC_-HR-Employee-Attriti'!$AH$2:$AH$1471,"&lt;=3")</f>
        <v>1149</v>
      </c>
      <c r="P9">
        <f>COUNTIFS('WA_Fn-UseC_-HR-Employee-Attriti'!$B$2:$B$1471,"Yes",'WA_Fn-UseC_-HR-Employee-Attriti'!$AH$2:$AH$1471,"&lt;=3")</f>
        <v>195</v>
      </c>
      <c r="Q9" s="4">
        <f>P9/O9</f>
        <v>0.16971279373368145</v>
      </c>
    </row>
    <row r="10" spans="1:17" x14ac:dyDescent="0.3">
      <c r="D10" t="str">
        <v>Human Resources</v>
      </c>
      <c r="E10" t="str">
        <v>Sales Representative</v>
      </c>
      <c r="K10" t="s">
        <v>80</v>
      </c>
      <c r="L10">
        <f>MAX('WA_Fn-UseC_-HR-Employee-Attriti'!AH:AH)</f>
        <v>15</v>
      </c>
      <c r="N10" s="2" t="s">
        <v>101</v>
      </c>
      <c r="O10">
        <f>SUMIFS('WA_Fn-UseC_-HR-Employee-Attriti'!$I$2:$I$1471,'WA_Fn-UseC_-HR-Employee-Attriti'!$AH$2:$AH$1471,"&gt;=4",'WA_Fn-UseC_-HR-Employee-Attriti'!$AH$2:$AH$1471,"&lt;=7")</f>
        <v>214</v>
      </c>
      <c r="P10">
        <f>COUNTIFS('WA_Fn-UseC_-HR-Employee-Attriti'!$B$2:$B$1471,"Yes",'WA_Fn-UseC_-HR-Employee-Attriti'!$AH$2:$AH$1471,"&gt;=4",'WA_Fn-UseC_-HR-Employee-Attriti'!$AH$2:$AH$1471,"&lt;=7")</f>
        <v>29</v>
      </c>
      <c r="Q10" s="4">
        <f t="shared" ref="Q10:Q12" si="0">P10/O10</f>
        <v>0.13551401869158877</v>
      </c>
    </row>
    <row r="11" spans="1:17" x14ac:dyDescent="0.3">
      <c r="E11" t="s">
        <v>117</v>
      </c>
      <c r="N11" t="s">
        <v>104</v>
      </c>
      <c r="O11">
        <f>SUMIFS('WA_Fn-UseC_-HR-Employee-Attriti'!$I$2:$I$1471,'WA_Fn-UseC_-HR-Employee-Attriti'!$AH$2:$AH$1471,"&gt;=8",'WA_Fn-UseC_-HR-Employee-Attriti'!$AH$2:$AH$1471,"&lt;=12")</f>
        <v>75</v>
      </c>
      <c r="P11">
        <f>COUNTIFS('WA_Fn-UseC_-HR-Employee-Attriti'!$B$2:$B$1471,"Yes",'WA_Fn-UseC_-HR-Employee-Attriti'!$AH$2:$AH$1471,"&gt;=8",'WA_Fn-UseC_-HR-Employee-Attriti'!$AH$2:$AH$1471,"&lt;=12")</f>
        <v>7</v>
      </c>
      <c r="Q11" s="4">
        <f t="shared" si="0"/>
        <v>9.3333333333333338E-2</v>
      </c>
    </row>
    <row r="12" spans="1:17" x14ac:dyDescent="0.3">
      <c r="N12" t="s">
        <v>105</v>
      </c>
      <c r="O12">
        <f>SUMIFS('WA_Fn-UseC_-HR-Employee-Attriti'!$I$2:$I$1471,'WA_Fn-UseC_-HR-Employee-Attriti'!$AH$2:$AH$1471,"&gt;=13")</f>
        <v>32</v>
      </c>
      <c r="P12">
        <f>COUNTIFS('WA_Fn-UseC_-HR-Employee-Attriti'!$B$2:$B$1471,"Yes",'WA_Fn-UseC_-HR-Employee-Attriti'!$AH$2:$AH$1471,"&gt;=12")</f>
        <v>6</v>
      </c>
      <c r="Q12" s="4">
        <f t="shared" si="0"/>
        <v>0.1875</v>
      </c>
    </row>
    <row r="14" spans="1:17" x14ac:dyDescent="0.3">
      <c r="B14" t="s">
        <v>76</v>
      </c>
      <c r="C14" t="s">
        <v>77</v>
      </c>
      <c r="D14" t="s">
        <v>78</v>
      </c>
      <c r="N14" t="s">
        <v>108</v>
      </c>
      <c r="O14">
        <f>SUMIFS('WA_Fn-UseC_-HR-Employee-Attriti'!$I$2:$I$1471,'WA_Fn-UseC_-HR-Employee-Attriti'!$A$2:$A$1471,"&lt;=25")</f>
        <v>123</v>
      </c>
      <c r="P14">
        <f>COUNTIFS('WA_Fn-UseC_-HR-Employee-Attriti'!$B$2:$B$1471,"Yes",'WA_Fn-UseC_-HR-Employee-Attriti'!$A$2:$A$1471,"&lt;=25")</f>
        <v>44</v>
      </c>
      <c r="Q14" s="4">
        <f>P14/O14</f>
        <v>0.35772357723577236</v>
      </c>
    </row>
    <row r="15" spans="1:17" x14ac:dyDescent="0.3">
      <c r="A15" t="str" cm="1">
        <f t="array" ref="A15:A18">_xlfn.UNIQUE('WA_Fn-UseC_-HR-Employee-Attriti'!E15:E1484)</f>
        <v>Research &amp; Development</v>
      </c>
      <c r="B15">
        <f>SUMIF('WA_Fn-UseC_-HR-Employee-Attriti'!$E$2:$E$1471,Sheet1!A15,'WA_Fn-UseC_-HR-Employee-Attriti'!$I$2:$I$1471)</f>
        <v>961</v>
      </c>
      <c r="C15">
        <f>COUNTIFS('WA_Fn-UseC_-HR-Employee-Attriti'!$B$2:$B$1471,'WA_Fn-UseC_-HR-Employee-Attriti'!$B$1463,'WA_Fn-UseC_-HR-Employee-Attriti'!$E$2:$E$1471,Sheet1!A15)</f>
        <v>133</v>
      </c>
      <c r="D15" s="1">
        <f>C15/B15</f>
        <v>0.13839750260145681</v>
      </c>
      <c r="E15">
        <f>SUM(C15:C17)</f>
        <v>237</v>
      </c>
      <c r="I15" t="s">
        <v>90</v>
      </c>
      <c r="J15" t="s">
        <v>94</v>
      </c>
      <c r="K15" t="s">
        <v>95</v>
      </c>
      <c r="L15" t="s">
        <v>106</v>
      </c>
      <c r="M15">
        <f>MIN('WA_Fn-UseC_-HR-Employee-Attriti'!A:A)</f>
        <v>18</v>
      </c>
      <c r="N15" t="s">
        <v>109</v>
      </c>
      <c r="O15">
        <f>SUMIFS('WA_Fn-UseC_-HR-Employee-Attriti'!$I$2:$I$1471,'WA_Fn-UseC_-HR-Employee-Attriti'!$A$2:$A$1471,"&gt;=26",'WA_Fn-UseC_-HR-Employee-Attriti'!$A$2:$A$1471,"&lt;=32")</f>
        <v>393</v>
      </c>
      <c r="P15">
        <f>COUNTIFS('WA_Fn-UseC_-HR-Employee-Attriti'!$B$2:$B$1471,"Yes",'WA_Fn-UseC_-HR-Employee-Attriti'!$A$2:$A$1471,"&gt;=26",'WA_Fn-UseC_-HR-Employee-Attriti'!$A$2:$A$1471,"&lt;=32")</f>
        <v>85</v>
      </c>
      <c r="Q15" s="4">
        <f t="shared" ref="Q15:Q18" si="1">P15/O15</f>
        <v>0.21628498727735368</v>
      </c>
    </row>
    <row r="16" spans="1:17" x14ac:dyDescent="0.3">
      <c r="A16" t="str">
        <v>Sales</v>
      </c>
      <c r="B16">
        <f>SUMIF('WA_Fn-UseC_-HR-Employee-Attriti'!$E$2:$E$1471,Sheet1!A16,'WA_Fn-UseC_-HR-Employee-Attriti'!$I$2:$I$1471)</f>
        <v>446</v>
      </c>
      <c r="C16">
        <f>COUNTIFS('WA_Fn-UseC_-HR-Employee-Attriti'!$B$2:$B$1471,'WA_Fn-UseC_-HR-Employee-Attriti'!$B$1463,'WA_Fn-UseC_-HR-Employee-Attriti'!$E$2:$E$1471,Sheet1!A16)</f>
        <v>92</v>
      </c>
      <c r="D16" s="1">
        <f t="shared" ref="D16:D17" si="2">C16/B16</f>
        <v>0.20627802690582961</v>
      </c>
      <c r="I16" t="s">
        <v>81</v>
      </c>
      <c r="J16" cm="1">
        <f t="array" ref="J16">_xlfn.QUARTILE.INC(_xlfn._xlws.FILTER('WA_Fn-UseC_-HR-Employee-Attriti'!$S$2:$S$1471,'WA_Fn-UseC_-HR-Employee-Attriti'!$B$2:$B$1471="Yes"),0)</f>
        <v>1009</v>
      </c>
      <c r="K16" cm="1">
        <f t="array" ref="K16">_xlfn.QUARTILE.INC(_xlfn._xlws.FILTER('WA_Fn-UseC_-HR-Employee-Attriti'!$S$2:$S$1471,'WA_Fn-UseC_-HR-Employee-Attriti'!$B$2:$B$1471="No"),0)</f>
        <v>1051</v>
      </c>
      <c r="L16" t="s">
        <v>107</v>
      </c>
      <c r="M16">
        <f>MAX('WA_Fn-UseC_-HR-Employee-Attriti'!A:A)</f>
        <v>60</v>
      </c>
      <c r="N16" t="s">
        <v>110</v>
      </c>
      <c r="O16">
        <f>SUMIFS('WA_Fn-UseC_-HR-Employee-Attriti'!$I$2:$I$1471,'WA_Fn-UseC_-HR-Employee-Attriti'!$A$2:$A$1471,"&gt;=33",'WA_Fn-UseC_-HR-Employee-Attriti'!$A$2:$A$1471,"&lt;=43")</f>
        <v>607</v>
      </c>
      <c r="P16">
        <f>COUNTIFS('WA_Fn-UseC_-HR-Employee-Attriti'!$B$2:$B$1471,"Yes",'WA_Fn-UseC_-HR-Employee-Attriti'!$A$2:$A$1471,"&gt;=33",'WA_Fn-UseC_-HR-Employee-Attriti'!$A$2:$A$1471,"&lt;=43")</f>
        <v>66</v>
      </c>
      <c r="Q16" s="4">
        <f t="shared" si="1"/>
        <v>0.10873146622734761</v>
      </c>
    </row>
    <row r="17" spans="1:17" x14ac:dyDescent="0.3">
      <c r="A17" t="str">
        <v>Human Resources</v>
      </c>
      <c r="B17">
        <f>SUMIF('WA_Fn-UseC_-HR-Employee-Attriti'!$E$2:$E$1471,Sheet1!A17,'WA_Fn-UseC_-HR-Employee-Attriti'!$I$2:$I$1471)</f>
        <v>63</v>
      </c>
      <c r="C17">
        <f>COUNTIFS('WA_Fn-UseC_-HR-Employee-Attriti'!$B$2:$B$1471,'WA_Fn-UseC_-HR-Employee-Attriti'!$B$1463,'WA_Fn-UseC_-HR-Employee-Attriti'!$E$2:$E$1471,Sheet1!A17)</f>
        <v>12</v>
      </c>
      <c r="D17" s="1">
        <f t="shared" si="2"/>
        <v>0.19047619047619047</v>
      </c>
      <c r="I17" t="s">
        <v>91</v>
      </c>
      <c r="J17" cm="1">
        <f t="array" ref="J17">_xlfn.QUARTILE.INC(_xlfn._xlws.FILTER('WA_Fn-UseC_-HR-Employee-Attriti'!$S$2:$S$1471,'WA_Fn-UseC_-HR-Employee-Attriti'!$B$2:$B$1471="Yes"),1)</f>
        <v>2373</v>
      </c>
      <c r="K17" cm="1">
        <f t="array" ref="K17">_xlfn.QUARTILE.INC(_xlfn._xlws.FILTER('WA_Fn-UseC_-HR-Employee-Attriti'!$S$2:$S$1471,'WA_Fn-UseC_-HR-Employee-Attriti'!$B$2:$B$1471="No"),1)</f>
        <v>3211</v>
      </c>
      <c r="N17" t="s">
        <v>112</v>
      </c>
      <c r="O17">
        <f>SUMIFS('WA_Fn-UseC_-HR-Employee-Attriti'!$I$2:$I$1471,'WA_Fn-UseC_-HR-Employee-Attriti'!$A$2:$A$1471,"&gt;=44",'WA_Fn-UseC_-HR-Employee-Attriti'!$A$2:$A$1471,"&lt;=53")</f>
        <v>260</v>
      </c>
      <c r="P17">
        <f>COUNTIFS('WA_Fn-UseC_-HR-Employee-Attriti'!$B$2:$B$1471,"Yes",'WA_Fn-UseC_-HR-Employee-Attriti'!$A$2:$A$1471,"&gt;=44",'WA_Fn-UseC_-HR-Employee-Attriti'!$A$2:$A$1471,"&lt;=53")</f>
        <v>31</v>
      </c>
      <c r="Q17" s="4">
        <f t="shared" si="1"/>
        <v>0.11923076923076924</v>
      </c>
    </row>
    <row r="18" spans="1:17" x14ac:dyDescent="0.3">
      <c r="A18">
        <v>0</v>
      </c>
      <c r="I18" t="s">
        <v>92</v>
      </c>
      <c r="J18" cm="1">
        <f t="array" ref="J18">_xlfn.QUARTILE.INC(_xlfn._xlws.FILTER('WA_Fn-UseC_-HR-Employee-Attriti'!$S$2:$S$1471,'WA_Fn-UseC_-HR-Employee-Attriti'!$B$2:$B$1471="Yes"),2)</f>
        <v>3202</v>
      </c>
      <c r="K18" cm="1">
        <f t="array" ref="K18">_xlfn.QUARTILE.INC(_xlfn._xlws.FILTER('WA_Fn-UseC_-HR-Employee-Attriti'!$S$2:$S$1471,'WA_Fn-UseC_-HR-Employee-Attriti'!$B$2:$B$1471="No"),2)</f>
        <v>5204</v>
      </c>
      <c r="N18" t="s">
        <v>111</v>
      </c>
      <c r="O18">
        <f>SUMIFS('WA_Fn-UseC_-HR-Employee-Attriti'!$I$2:$I$1471,'WA_Fn-UseC_-HR-Employee-Attriti'!$A$2:$A$1471,"&gt;=54")</f>
        <v>87</v>
      </c>
      <c r="P18">
        <f>COUNTIFS('WA_Fn-UseC_-HR-Employee-Attriti'!$B$2:$B$1471,"Yes",'WA_Fn-UseC_-HR-Employee-Attriti'!$A$2:$A$1471,"&gt;=54")</f>
        <v>11</v>
      </c>
      <c r="Q18" s="4">
        <f t="shared" si="1"/>
        <v>0.12643678160919541</v>
      </c>
    </row>
    <row r="19" spans="1:17" x14ac:dyDescent="0.3">
      <c r="I19" t="s">
        <v>93</v>
      </c>
      <c r="J19" cm="1">
        <f t="array" ref="J19">_xlfn.QUARTILE.INC(_xlfn._xlws.FILTER('WA_Fn-UseC_-HR-Employee-Attriti'!$S$2:$S$1471,'WA_Fn-UseC_-HR-Employee-Attriti'!$B$2:$B$1471="Yes"),3)</f>
        <v>5916</v>
      </c>
      <c r="K19" cm="1">
        <f t="array" ref="K19">_xlfn.QUARTILE.INC(_xlfn._xlws.FILTER('WA_Fn-UseC_-HR-Employee-Attriti'!$S$2:$S$1471,'WA_Fn-UseC_-HR-Employee-Attriti'!$B$2:$B$1471="No"),3)</f>
        <v>8834</v>
      </c>
    </row>
    <row r="20" spans="1:17" x14ac:dyDescent="0.3">
      <c r="B20" t="s">
        <v>79</v>
      </c>
      <c r="C20" t="s">
        <v>86</v>
      </c>
      <c r="D20" t="s">
        <v>87</v>
      </c>
      <c r="E20" t="s">
        <v>88</v>
      </c>
      <c r="I20" t="s">
        <v>80</v>
      </c>
      <c r="J20" cm="1">
        <f t="array" ref="J20">_xlfn.QUARTILE.INC(_xlfn._xlws.FILTER('WA_Fn-UseC_-HR-Employee-Attriti'!$S$2:$S$1471,'WA_Fn-UseC_-HR-Employee-Attriti'!$B$2:$B$1471="Yes"),4)</f>
        <v>19859</v>
      </c>
      <c r="K20" cm="1">
        <f t="array" ref="K20">_xlfn.QUARTILE.INC(_xlfn._xlws.FILTER('WA_Fn-UseC_-HR-Employee-Attriti'!$S$2:$S$1471,'WA_Fn-UseC_-HR-Employee-Attriti'!$B$2:$B$1471="No"),4)</f>
        <v>19999</v>
      </c>
    </row>
    <row r="21" spans="1:17" x14ac:dyDescent="0.3">
      <c r="B21" t="s">
        <v>82</v>
      </c>
      <c r="C21">
        <f>SUMIF('WA_Fn-UseC_-HR-Employee-Attriti'!AF2:AF1471,"&lt;=10",'WA_Fn-UseC_-HR-Employee-Attriti'!$I$2:$I$1471)</f>
        <v>1224</v>
      </c>
      <c r="D21">
        <f>COUNTIFS('WA_Fn-UseC_-HR-Employee-Attriti'!$B$2:$B$1471,'WA_Fn-UseC_-HR-Employee-Attriti'!B1454,'WA_Fn-UseC_-HR-Employee-Attriti'!$AF$2:$AF$1471,"&lt;=10")</f>
        <v>217</v>
      </c>
      <c r="E21" s="3">
        <f>D21/C21</f>
        <v>0.17728758169934641</v>
      </c>
      <c r="I21" t="s">
        <v>96</v>
      </c>
      <c r="J21" cm="1">
        <f t="array" ref="J21">MEDIAN(_xlfn._xlws.FILTER('WA_Fn-UseC_-HR-Employee-Attriti'!$S$2:$S$1471,'WA_Fn-UseC_-HR-Employee-Attriti'!$B$2:$B$1471="Yes"))</f>
        <v>3202</v>
      </c>
      <c r="K21" cm="1">
        <f t="array" ref="K21">MEDIAN(_xlfn._xlws.FILTER('WA_Fn-UseC_-HR-Employee-Attriti'!$S$2:$S$1471,'WA_Fn-UseC_-HR-Employee-Attriti'!$B$2:$B$1471="No"))</f>
        <v>5204</v>
      </c>
    </row>
    <row r="22" spans="1:17" x14ac:dyDescent="0.3">
      <c r="B22" s="3" t="s">
        <v>84</v>
      </c>
      <c r="C22">
        <f>SUMIFS(
  'WA_Fn-UseC_-HR-Employee-Attriti'!$I$2:$I$1471,
  'WA_Fn-UseC_-HR-Employee-Attriti'!$AF$2:$AF$1471, "&gt;=11",
  'WA_Fn-UseC_-HR-Employee-Attriti'!$AF$2:$AF$1471, "&lt;=20"
)</f>
        <v>180</v>
      </c>
      <c r="D22">
        <f>COUNTIFS('WA_Fn-UseC_-HR-Employee-Attriti'!B2:B1471,'WA_Fn-UseC_-HR-Employee-Attriti'!B1463,'WA_Fn-UseC_-HR-Employee-Attriti'!$AF$2:$AF$1471,"&gt;=11",'WA_Fn-UseC_-HR-Employee-Attriti'!$AF$2:$AF$1471,"&lt;=20")</f>
        <v>12</v>
      </c>
      <c r="E22" s="3">
        <f t="shared" ref="E22:E24" si="3">D22/C22</f>
        <v>6.6666666666666666E-2</v>
      </c>
      <c r="I22" t="s">
        <v>97</v>
      </c>
      <c r="J22">
        <f>J19-J17</f>
        <v>3543</v>
      </c>
      <c r="K22">
        <f>K19-K17</f>
        <v>5623</v>
      </c>
    </row>
    <row r="23" spans="1:17" x14ac:dyDescent="0.3">
      <c r="B23" t="s">
        <v>83</v>
      </c>
      <c r="C23">
        <f>SUMIFS(
  'WA_Fn-UseC_-HR-Employee-Attriti'!$I$2:$I$1471,
  'WA_Fn-UseC_-HR-Employee-Attriti'!$AF$2:$AF$1471, "&gt;=21",
  'WA_Fn-UseC_-HR-Employee-Attriti'!$AF$2:$AF$1471, "&lt;=30"
)</f>
        <v>50</v>
      </c>
      <c r="D23">
        <f>COUNTIFS('WA_Fn-UseC_-HR-Employee-Attriti'!B2:B1471,'WA_Fn-UseC_-HR-Employee-Attriti'!B1463,'WA_Fn-UseC_-HR-Employee-Attriti'!$AF$2:$AF$1471,"&gt;=21",'WA_Fn-UseC_-HR-Employee-Attriti'!$AF$2:$AF$1471,"&lt;=30")</f>
        <v>4</v>
      </c>
      <c r="E23">
        <f t="shared" si="3"/>
        <v>0.08</v>
      </c>
      <c r="I23" t="s">
        <v>98</v>
      </c>
      <c r="J23">
        <f>J17-1.5*J22</f>
        <v>-2941.5</v>
      </c>
      <c r="K23">
        <f>K17-1.5*K22</f>
        <v>-5223.5</v>
      </c>
    </row>
    <row r="24" spans="1:17" x14ac:dyDescent="0.3">
      <c r="B24" t="s">
        <v>85</v>
      </c>
      <c r="C24">
        <f>SUMIFS(
  'WA_Fn-UseC_-HR-Employee-Attriti'!$I$2:$I$1471,
  'WA_Fn-UseC_-HR-Employee-Attriti'!$AF$2:$AF$1471, "&gt;=31",
  'WA_Fn-UseC_-HR-Employee-Attriti'!$AF$2:$AF$1471, "&lt;=40"
)</f>
        <v>16</v>
      </c>
      <c r="D24">
        <f>COUNTIFS('WA_Fn-UseC_-HR-Employee-Attriti'!B2:B1471,'WA_Fn-UseC_-HR-Employee-Attriti'!B1463,'WA_Fn-UseC_-HR-Employee-Attriti'!$AF$2:$AF$1471,"&gt;=31",'WA_Fn-UseC_-HR-Employee-Attriti'!$AF$2:$AF$1471,"&lt;=40")</f>
        <v>4</v>
      </c>
      <c r="E24">
        <f t="shared" si="3"/>
        <v>0.25</v>
      </c>
      <c r="I24" t="s">
        <v>99</v>
      </c>
      <c r="J24">
        <f>J19+1.5*J22</f>
        <v>11230.5</v>
      </c>
      <c r="K24">
        <f>K19+1.5*K22</f>
        <v>17268.5</v>
      </c>
    </row>
    <row r="27" spans="1:17" x14ac:dyDescent="0.3">
      <c r="B27" t="s">
        <v>89</v>
      </c>
      <c r="C27" t="s">
        <v>87</v>
      </c>
      <c r="D27" t="s">
        <v>88</v>
      </c>
      <c r="F27" t="s">
        <v>35</v>
      </c>
    </row>
    <row r="28" spans="1:17" x14ac:dyDescent="0.3">
      <c r="A28" t="str" cm="1">
        <f t="array" ref="A28:A36">_xlfn.UNIQUE('WA_Fn-UseC_-HR-Employee-Attriti'!P2:P1471)</f>
        <v>Sales Executive</v>
      </c>
      <c r="B28">
        <f>SUMIF('WA_Fn-UseC_-HR-Employee-Attriti'!$P$2:$P$1471,Sheet1!A28,'WA_Fn-UseC_-HR-Employee-Attriti'!$I$2:$I$1471)</f>
        <v>326</v>
      </c>
      <c r="C28">
        <f>COUNTIFS('WA_Fn-UseC_-HR-Employee-Attriti'!B2:B1471,F27,'WA_Fn-UseC_-HR-Employee-Attriti'!$P$2:$P$1471,Sheet1!A28)</f>
        <v>57</v>
      </c>
      <c r="D28" s="6">
        <f t="shared" ref="D28:D36" si="4">C28/B28</f>
        <v>0.17484662576687116</v>
      </c>
    </row>
    <row r="29" spans="1:17" x14ac:dyDescent="0.3">
      <c r="A29" t="str">
        <v>Research Scientist</v>
      </c>
      <c r="B29">
        <f>SUMIF('WA_Fn-UseC_-HR-Employee-Attriti'!$P$2:$P$1471,Sheet1!A29,'WA_Fn-UseC_-HR-Employee-Attriti'!$I$2:$I$1471)</f>
        <v>292</v>
      </c>
      <c r="C29">
        <f>COUNTIFS('WA_Fn-UseC_-HR-Employee-Attriti'!B2:B1471,F27,'WA_Fn-UseC_-HR-Employee-Attriti'!$P$2:$P$1471,Sheet1!A29)</f>
        <v>47</v>
      </c>
      <c r="D29" s="6">
        <f t="shared" si="4"/>
        <v>0.16095890410958905</v>
      </c>
    </row>
    <row r="30" spans="1:17" x14ac:dyDescent="0.3">
      <c r="A30" t="str">
        <v>Laboratory Technician</v>
      </c>
      <c r="B30">
        <f>SUMIF('WA_Fn-UseC_-HR-Employee-Attriti'!$P$2:$P$1471,Sheet1!A30,'WA_Fn-UseC_-HR-Employee-Attriti'!$I$2:$I$1471)</f>
        <v>259</v>
      </c>
      <c r="C30">
        <f>COUNTIFS('WA_Fn-UseC_-HR-Employee-Attriti'!B2:B1471,F27,'WA_Fn-UseC_-HR-Employee-Attriti'!$P$2:$P$1471,Sheet1!A30)</f>
        <v>62</v>
      </c>
      <c r="D30" s="6">
        <f t="shared" si="4"/>
        <v>0.23938223938223938</v>
      </c>
    </row>
    <row r="31" spans="1:17" x14ac:dyDescent="0.3">
      <c r="A31" t="str">
        <v>Manufacturing Director</v>
      </c>
      <c r="B31">
        <f>SUMIF('WA_Fn-UseC_-HR-Employee-Attriti'!$P$2:$P$1471,Sheet1!A31,'WA_Fn-UseC_-HR-Employee-Attriti'!$I$2:$I$1471)</f>
        <v>145</v>
      </c>
      <c r="C31">
        <f>COUNTIFS('WA_Fn-UseC_-HR-Employee-Attriti'!B2:B1471,F27,'WA_Fn-UseC_-HR-Employee-Attriti'!$P$2:$P$1471,Sheet1!A31)</f>
        <v>10</v>
      </c>
      <c r="D31" s="6">
        <f t="shared" si="4"/>
        <v>6.8965517241379309E-2</v>
      </c>
    </row>
    <row r="32" spans="1:17" x14ac:dyDescent="0.3">
      <c r="A32" t="str">
        <v>Healthcare Representative</v>
      </c>
      <c r="B32">
        <f>SUMIF('WA_Fn-UseC_-HR-Employee-Attriti'!$P$2:$P$1471,Sheet1!A32,'WA_Fn-UseC_-HR-Employee-Attriti'!$I$2:$I$1471)</f>
        <v>131</v>
      </c>
      <c r="C32">
        <f>COUNTIFS('WA_Fn-UseC_-HR-Employee-Attriti'!B2:B1471,F27,'WA_Fn-UseC_-HR-Employee-Attriti'!$P$2:$P$1471,Sheet1!A32)</f>
        <v>9</v>
      </c>
      <c r="D32" s="6">
        <f t="shared" si="4"/>
        <v>6.8702290076335881E-2</v>
      </c>
    </row>
    <row r="33" spans="1:4" x14ac:dyDescent="0.3">
      <c r="A33" t="str">
        <v>Manager</v>
      </c>
      <c r="B33">
        <f>SUMIF('WA_Fn-UseC_-HR-Employee-Attriti'!$P$2:$P$1471,Sheet1!A33,'WA_Fn-UseC_-HR-Employee-Attriti'!$I$2:$I$1471)</f>
        <v>102</v>
      </c>
      <c r="C33">
        <f>COUNTIFS('WA_Fn-UseC_-HR-Employee-Attriti'!B2:B1471,F27,'WA_Fn-UseC_-HR-Employee-Attriti'!$P$2:$P$1471,Sheet1!A33)</f>
        <v>5</v>
      </c>
      <c r="D33" s="6">
        <f t="shared" si="4"/>
        <v>4.9019607843137254E-2</v>
      </c>
    </row>
    <row r="34" spans="1:4" x14ac:dyDescent="0.3">
      <c r="A34" t="str">
        <v>Sales Representative</v>
      </c>
      <c r="B34">
        <f>SUMIF('WA_Fn-UseC_-HR-Employee-Attriti'!$P$2:$P$1471,Sheet1!A34,'WA_Fn-UseC_-HR-Employee-Attriti'!$I$2:$I$1471)</f>
        <v>83</v>
      </c>
      <c r="C34">
        <f>COUNTIFS('WA_Fn-UseC_-HR-Employee-Attriti'!B2:B1471,F27,'WA_Fn-UseC_-HR-Employee-Attriti'!$P$2:$P$1471,Sheet1!A34)</f>
        <v>33</v>
      </c>
      <c r="D34" s="6">
        <f t="shared" si="4"/>
        <v>0.39759036144578314</v>
      </c>
    </row>
    <row r="35" spans="1:4" x14ac:dyDescent="0.3">
      <c r="A35" t="str">
        <v>Research Director</v>
      </c>
      <c r="B35">
        <f>SUMIF('WA_Fn-UseC_-HR-Employee-Attriti'!$P$2:$P$1471,Sheet1!A35,'WA_Fn-UseC_-HR-Employee-Attriti'!$I$2:$I$1471)</f>
        <v>80</v>
      </c>
      <c r="C35">
        <f>COUNTIFS('WA_Fn-UseC_-HR-Employee-Attriti'!B2:B1471,F27,'WA_Fn-UseC_-HR-Employee-Attriti'!$P$2:$P$1471,Sheet1!A35)</f>
        <v>2</v>
      </c>
      <c r="D35" s="6">
        <f t="shared" si="4"/>
        <v>2.5000000000000001E-2</v>
      </c>
    </row>
    <row r="36" spans="1:4" x14ac:dyDescent="0.3">
      <c r="A36" t="str">
        <v>Human Resources</v>
      </c>
      <c r="B36">
        <f>SUMIF('WA_Fn-UseC_-HR-Employee-Attriti'!$P$2:$P$1471,Sheet1!A36,'WA_Fn-UseC_-HR-Employee-Attriti'!$I$2:$I$1471)</f>
        <v>52</v>
      </c>
      <c r="C36">
        <f>COUNTIFS('WA_Fn-UseC_-HR-Employee-Attriti'!B2:B1471,F27,'WA_Fn-UseC_-HR-Employee-Attriti'!$P$2:$P$1471,Sheet1!A36)</f>
        <v>12</v>
      </c>
      <c r="D36" s="6">
        <f t="shared" si="4"/>
        <v>0.23076923076923078</v>
      </c>
    </row>
    <row r="38" spans="1:4" x14ac:dyDescent="0.3">
      <c r="A38" s="4"/>
    </row>
    <row r="39" spans="1:4" x14ac:dyDescent="0.3">
      <c r="A39" s="4" t="str" cm="1">
        <f t="array" ref="A39:D47">_xlfn._xlws.SORT(A28:D36, 4, -1)</f>
        <v>Sales Representative</v>
      </c>
      <c r="B39">
        <v>83</v>
      </c>
      <c r="C39">
        <v>33</v>
      </c>
      <c r="D39" s="5">
        <v>0.39759036144578314</v>
      </c>
    </row>
    <row r="40" spans="1:4" x14ac:dyDescent="0.3">
      <c r="A40" t="str">
        <v>Laboratory Technician</v>
      </c>
      <c r="B40">
        <v>259</v>
      </c>
      <c r="C40">
        <v>62</v>
      </c>
      <c r="D40" s="5">
        <v>0.23938223938223938</v>
      </c>
    </row>
    <row r="41" spans="1:4" x14ac:dyDescent="0.3">
      <c r="A41" t="str">
        <v>Human Resources</v>
      </c>
      <c r="B41">
        <v>52</v>
      </c>
      <c r="C41">
        <v>12</v>
      </c>
      <c r="D41" s="5">
        <v>0.23076923076923078</v>
      </c>
    </row>
    <row r="42" spans="1:4" x14ac:dyDescent="0.3">
      <c r="A42" s="4" t="str">
        <v>Sales Executive</v>
      </c>
      <c r="B42">
        <v>326</v>
      </c>
      <c r="C42">
        <v>57</v>
      </c>
      <c r="D42" s="5">
        <v>0.17484662576687116</v>
      </c>
    </row>
    <row r="43" spans="1:4" x14ac:dyDescent="0.3">
      <c r="A43" s="4" t="str">
        <v>Research Scientist</v>
      </c>
      <c r="B43">
        <v>292</v>
      </c>
      <c r="C43">
        <v>47</v>
      </c>
      <c r="D43" s="5">
        <v>0.16095890410958905</v>
      </c>
    </row>
    <row r="44" spans="1:4" x14ac:dyDescent="0.3">
      <c r="A44" s="4" t="str">
        <v>Manufacturing Director</v>
      </c>
      <c r="B44">
        <v>145</v>
      </c>
      <c r="C44">
        <v>10</v>
      </c>
      <c r="D44" s="5">
        <v>6.8965517241379309E-2</v>
      </c>
    </row>
    <row r="45" spans="1:4" x14ac:dyDescent="0.3">
      <c r="A45" s="4" t="str">
        <v>Healthcare Representative</v>
      </c>
      <c r="B45">
        <v>131</v>
      </c>
      <c r="C45">
        <v>9</v>
      </c>
      <c r="D45" s="5">
        <v>6.8702290076335881E-2</v>
      </c>
    </row>
    <row r="46" spans="1:4" x14ac:dyDescent="0.3">
      <c r="A46" s="4" t="str">
        <v>Manager</v>
      </c>
      <c r="B46">
        <v>102</v>
      </c>
      <c r="C46">
        <v>5</v>
      </c>
      <c r="D46" s="5">
        <v>4.9019607843137254E-2</v>
      </c>
    </row>
    <row r="47" spans="1:4" x14ac:dyDescent="0.3">
      <c r="A47" t="str">
        <v>Research Director</v>
      </c>
      <c r="B47">
        <v>80</v>
      </c>
      <c r="C47">
        <v>2</v>
      </c>
      <c r="D47" s="5">
        <v>2.5000000000000001E-2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EF8D-6DE3-45EE-8D9F-2ECC723CF9E7}">
  <dimension ref="A1:P9"/>
  <sheetViews>
    <sheetView showGridLines="0" tabSelected="1" zoomScale="60" zoomScaleNormal="137" workbookViewId="0">
      <selection activeCell="H2" sqref="H2"/>
    </sheetView>
  </sheetViews>
  <sheetFormatPr defaultRowHeight="14.4" x14ac:dyDescent="0.3"/>
  <cols>
    <col min="1" max="1" width="14.77734375" style="9" bestFit="1" customWidth="1"/>
    <col min="2" max="2" width="26" style="9" bestFit="1" customWidth="1"/>
    <col min="3" max="3" width="1.5546875" style="9" customWidth="1"/>
    <col min="4" max="4" width="11.77734375" style="9" bestFit="1" customWidth="1"/>
    <col min="5" max="5" width="16" style="9" customWidth="1"/>
    <col min="6" max="6" width="1.21875" style="9" customWidth="1"/>
    <col min="7" max="7" width="13.77734375" style="9" bestFit="1" customWidth="1"/>
    <col min="8" max="8" width="13.33203125" style="9" bestFit="1" customWidth="1"/>
    <col min="9" max="9" width="1.5546875" style="9" customWidth="1"/>
    <col min="10" max="10" width="10.6640625" style="9" bestFit="1" customWidth="1"/>
    <col min="11" max="11" width="10.6640625" style="9" customWidth="1"/>
    <col min="12" max="12" width="6.109375" style="9" customWidth="1"/>
    <col min="13" max="13" width="1.44140625" style="9" customWidth="1"/>
    <col min="14" max="15" width="8.88671875" style="9"/>
    <col min="16" max="16" width="5.109375" style="9" customWidth="1"/>
    <col min="17" max="16384" width="8.88671875" style="9"/>
  </cols>
  <sheetData>
    <row r="1" spans="1:16" x14ac:dyDescent="0.3">
      <c r="A1" s="11" t="s">
        <v>70</v>
      </c>
      <c r="B1" s="12"/>
      <c r="C1" s="12"/>
      <c r="D1" s="12"/>
      <c r="E1" s="12"/>
      <c r="F1" s="12"/>
      <c r="G1" s="12"/>
    </row>
    <row r="2" spans="1:16" x14ac:dyDescent="0.3">
      <c r="A2" s="12"/>
      <c r="B2" s="12"/>
      <c r="C2" s="12"/>
      <c r="D2" s="12"/>
      <c r="E2" s="12"/>
      <c r="F2" s="12"/>
      <c r="G2" s="12"/>
    </row>
    <row r="3" spans="1:16" x14ac:dyDescent="0.3">
      <c r="A3" s="12"/>
      <c r="B3" s="12"/>
      <c r="C3" s="12"/>
      <c r="D3" s="12"/>
      <c r="E3" s="12"/>
      <c r="F3" s="12"/>
      <c r="G3" s="12"/>
    </row>
    <row r="5" spans="1:16" x14ac:dyDescent="0.3">
      <c r="A5" s="7" t="s">
        <v>113</v>
      </c>
      <c r="B5" s="8" t="s">
        <v>61</v>
      </c>
      <c r="D5" s="7" t="s">
        <v>114</v>
      </c>
      <c r="E5" s="8" t="s">
        <v>117</v>
      </c>
      <c r="G5" s="7" t="s">
        <v>115</v>
      </c>
      <c r="H5" s="8" t="s">
        <v>117</v>
      </c>
      <c r="J5" s="7" t="s">
        <v>116</v>
      </c>
      <c r="K5" s="8" t="s">
        <v>69</v>
      </c>
    </row>
    <row r="6" spans="1:16" ht="6.6" customHeight="1" x14ac:dyDescent="0.3"/>
    <row r="7" spans="1:16" x14ac:dyDescent="0.3">
      <c r="A7" s="13" t="s">
        <v>71</v>
      </c>
      <c r="B7" s="13"/>
      <c r="D7" s="10" t="s">
        <v>72</v>
      </c>
      <c r="E7" s="10"/>
      <c r="G7" s="10" t="s">
        <v>73</v>
      </c>
      <c r="H7" s="10"/>
      <c r="J7" s="10" t="s">
        <v>74</v>
      </c>
      <c r="K7" s="10"/>
      <c r="L7" s="10"/>
      <c r="N7" s="10" t="s">
        <v>75</v>
      </c>
      <c r="O7" s="10"/>
      <c r="P7" s="10"/>
    </row>
    <row r="8" spans="1:16" x14ac:dyDescent="0.3">
      <c r="A8" s="14" cm="1">
        <f t="array" ref="A8">SUMPRODUCT(
  ('WA_Fn-UseC_-HR-Employee-Attriti'!$I$2:$I$1471) *
  ((Sheet2!B5="All") + ('WA_Fn-UseC_-HR-Employee-Attriti'!$E$2:$E$1471 = Sheet2!B5)) *
  ((Sheet2!E5="All") + ('WA_Fn-UseC_-HR-Employee-Attriti'!$P$2:$P$1471 = Sheet2!E5)) *
  ((Sheet2!H5="All") + ('WA_Fn-UseC_-HR-Employee-Attriti'!$AK$2:$AK$1471 = Sheet2!H5)) *
  ((Sheet2!K5="All") + ('WA_Fn-UseC_-HR-Employee-Attriti'!$L$2:$L$1471 = Sheet2!K5))
)</f>
        <v>20</v>
      </c>
      <c r="B8" s="14"/>
      <c r="D8" s="14" cm="1">
        <f t="array" ref="D8">SUMPRODUCT(
  ('WA_Fn-UseC_-HR-Employee-Attriti'!$B$2:$B$1471 = 'WA_Fn-UseC_-HR-Employee-Attriti'!B1463) *
  ((Sheet2!B5="All") + ('WA_Fn-UseC_-HR-Employee-Attriti'!$E$2:$E$1471 = Sheet2!B5)) *
  ((Sheet2!E5="All") + ('WA_Fn-UseC_-HR-Employee-Attriti'!$P$2:$P$1471 = Sheet2!E5)) *
  ((Sheet2!H5="All") + ('WA_Fn-UseC_-HR-Employee-Attriti'!$AK$2:$AK$1471 = Sheet2!H5)) *
  ((Sheet2!K5="All") + ('WA_Fn-UseC_-HR-Employee-Attriti'!$L$2:$L$1471 = Sheet2!K5))
)</f>
        <v>6</v>
      </c>
      <c r="E8" s="14"/>
      <c r="G8" s="15">
        <f>D8/A8</f>
        <v>0.3</v>
      </c>
      <c r="H8" s="15"/>
      <c r="J8" s="16" cm="1">
        <f t="array" ref="J8">SUMPRODUCT(
  ('WA_Fn-UseC_-HR-Employee-Attriti'!$S$2:$S$1471) *
  ((Sheet2!B5="All") + ('WA_Fn-UseC_-HR-Employee-Attriti'!$E$2:$E$1471 = Sheet2!B5)) *
  ((Sheet2!E5="All") + ('WA_Fn-UseC_-HR-Employee-Attriti'!$P$2:$P$1471 = Sheet2!E5)) *
  ((Sheet2!H5="All") + ('WA_Fn-UseC_-HR-Employee-Attriti'!$AK$2:$AK$1471 = Sheet2!H5)) *
  ((Sheet2!K5="All") + ('WA_Fn-UseC_-HR-Employee-Attriti'!$L$2:$L$1471 = Sheet2!K5))
)
/
SUMPRODUCT(
  ((Sheet2!B5="All") + ('WA_Fn-UseC_-HR-Employee-Attriti'!$E$2:$E$1471 = Sheet2!B5)) *
  ((Sheet2!E5="All") + ('WA_Fn-UseC_-HR-Employee-Attriti'!$P$2:$P$1471 = Sheet2!E5)) *
  ((Sheet2!H5="All") + ('WA_Fn-UseC_-HR-Employee-Attriti'!$AK$2:$AK$1471 = Sheet2!H5)) *
  ((Sheet2!K5="All") + ('WA_Fn-UseC_-HR-Employee-Attriti'!$L$2:$L$1471 = Sheet2!K5))
)</f>
        <v>7264</v>
      </c>
      <c r="K8" s="16"/>
      <c r="L8" s="16"/>
      <c r="N8" s="17" cm="1">
        <f t="array" ref="N8">SUMPRODUCT(
  ('WA_Fn-UseC_-HR-Employee-Attriti'!$Q$2:$Q$1471) *
  ((Sheet2!B5="All") + ('WA_Fn-UseC_-HR-Employee-Attriti'!$E$2:$E$1471 = Sheet2!B5)) *
  ((Sheet2!E5="All") + ('WA_Fn-UseC_-HR-Employee-Attriti'!$P$2:$P$1471 = Sheet2!E5)) *
  ((Sheet2!H5="All") + ('WA_Fn-UseC_-HR-Employee-Attriti'!$AK$2:$AK$1471 = Sheet2!H5)) *
  ((Sheet2!K5="All") + ('WA_Fn-UseC_-HR-Employee-Attriti'!$L$2:$L$1471 = Sheet2!K5))
)
/
SUMPRODUCT(
  ((Sheet2!B5="All") + ('WA_Fn-UseC_-HR-Employee-Attriti'!$E$2:$E$1471 = Sheet2!B5)) *
  ((Sheet2!E5="All") + ('WA_Fn-UseC_-HR-Employee-Attriti'!$P$2:$P$1471 = Sheet2!E5)) *
  ((Sheet2!H5="All") + ('WA_Fn-UseC_-HR-Employee-Attriti'!$AK$2:$AK$1471 = Sheet2!H5)) *
  ((Sheet2!K5="All") + ('WA_Fn-UseC_-HR-Employee-Attriti'!$L$2:$L$1471 = Sheet2!K5))
)</f>
        <v>2.75</v>
      </c>
      <c r="O8" s="17"/>
      <c r="P8" s="17"/>
    </row>
    <row r="9" spans="1:16" x14ac:dyDescent="0.3">
      <c r="A9" s="14"/>
      <c r="B9" s="14"/>
      <c r="D9" s="14"/>
      <c r="E9" s="14"/>
      <c r="G9" s="15"/>
      <c r="H9" s="15"/>
      <c r="J9" s="16"/>
      <c r="K9" s="16"/>
      <c r="L9" s="16"/>
      <c r="N9" s="17"/>
      <c r="O9" s="17"/>
      <c r="P9" s="17"/>
    </row>
  </sheetData>
  <mergeCells count="11">
    <mergeCell ref="A8:B9"/>
    <mergeCell ref="D8:E9"/>
    <mergeCell ref="G8:H9"/>
    <mergeCell ref="J8:L9"/>
    <mergeCell ref="N8:P9"/>
    <mergeCell ref="N7:P7"/>
    <mergeCell ref="A1:G3"/>
    <mergeCell ref="A7:B7"/>
    <mergeCell ref="D7:E7"/>
    <mergeCell ref="G7:H7"/>
    <mergeCell ref="J7:L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708A8D4-AEE9-4418-B6B9-A8BC7780E69E}">
          <x14:formula1>
            <xm:f>Sheet1!$B$2:$B$5</xm:f>
          </x14:formula1>
          <xm:sqref>B5</xm:sqref>
        </x14:dataValidation>
        <x14:dataValidation type="list" allowBlank="1" showInputMessage="1" showErrorMessage="1" xr:uid="{B8191DB6-8AC0-4DB4-8C5E-AE5E2BAF2468}">
          <x14:formula1>
            <xm:f>Sheet1!$E$2:$E$11</xm:f>
          </x14:formula1>
          <xm:sqref>E5</xm:sqref>
        </x14:dataValidation>
        <x14:dataValidation type="list" allowBlank="1" showInputMessage="1" showErrorMessage="1" xr:uid="{75543907-56C0-49D3-BD34-D24B92C154DE}">
          <x14:formula1>
            <xm:f>Sheet1!$H$2:$H$7</xm:f>
          </x14:formula1>
          <xm:sqref>H5</xm:sqref>
        </x14:dataValidation>
        <x14:dataValidation type="list" allowBlank="1" showInputMessage="1" showErrorMessage="1" xr:uid="{C0A65A00-A514-48C2-B698-05AB0751045D}">
          <x14:formula1>
            <xm:f>Sheet1!$J$2:$J$4</xm:f>
          </x14:formula1>
          <xm:sqref>K5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WA_Fn-UseC_-HR-Employee-Attriti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Farnaz Farghadani</cp:lastModifiedBy>
  <dcterms:created xsi:type="dcterms:W3CDTF">2025-06-20T07:06:20Z</dcterms:created>
  <dcterms:modified xsi:type="dcterms:W3CDTF">2025-06-21T07:42:26Z</dcterms:modified>
</cp:coreProperties>
</file>