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<sst xmlns="http://schemas.openxmlformats.org/spreadsheetml/2006/main" count="9" uniqueCount="9">
  <si>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Year</t>
  </si>
  <si>
    <t>Net Operating Income</t>
  </si>
  <si>
    <t>Total Debt Service</t>
  </si>
  <si>
    <t>Debt Service Coverage Ratio</t>
  </si>
  <si>
    <t>Minimum DSCR Covenant</t>
  </si>
  <si>
    <t>% YoY Growth</t>
  </si>
  <si>
    <t>Changes required:</t>
  </si>
  <si>
    <t>NOI to increase over time</t>
  </si>
  <si>
    <t>Should be over 1.3 each year, but should not surpass 2 (1.4-1.6)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</si>
</sst>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2" fillId="0" fontId="3" numFmtId="0" xfId="0" applyAlignment="1" applyBorder="1" applyFont="1">
      <alignment readingOrder="0" shrinkToFit="0" vertical="top" wrapText="1"/>
    </xf>
    <xf borderId="3" fillId="0" fontId="4" numFmtId="0" xfId="0" applyBorder="1" applyFont="1"/>
    <xf borderId="4" fillId="0" fontId="4" numFmtId="0" xfId="0" applyBorder="1" applyFont="1"/>
    <xf borderId="0" fillId="0" fontId="3" numFmtId="4" xfId="0" applyAlignment="1" applyFont="1" applyNumberFormat="1">
      <alignment readingOrder="0"/>
    </xf>
    <xf borderId="0" fillId="0" fontId="3" numFmtId="2" xfId="0" applyFont="1" applyNumberFormat="1"/>
    <xf borderId="0" fillId="0" fontId="3" numFmtId="0" xfId="0" applyAlignment="1" applyFont="1">
      <alignment readingOrder="0"/>
    </xf>
    <xf borderId="5" fillId="0" fontId="4" numFmtId="0" xfId="0" applyBorder="1" applyFont="1"/>
    <xf borderId="6" fillId="0" fontId="4" numFmtId="0" xfId="0" applyBorder="1" applyFont="1"/>
    <xf borderId="0" fillId="0" fontId="3" numFmtId="9" xfId="0" applyFont="1" applyNumberFormat="1"/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0" fontId="5" numFmtId="4" xfId="0" applyAlignment="1" applyFont="1" applyNumberFormat="1">
      <alignment readingOrder="0"/>
    </xf>
    <xf borderId="0" fillId="0" fontId="5" numFmtId="2" xfId="0" applyFont="1" applyNumberFormat="1"/>
    <xf borderId="7" fillId="0" fontId="4" numFmtId="0" xfId="0" applyBorder="1" applyFont="1"/>
    <xf borderId="1" fillId="0" fontId="4" numFmtId="0" xfId="0" applyBorder="1" applyFont="1"/>
    <xf borderId="8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228600</xdr:colOff>
      <xdr:row>8</xdr:row>
      <xdr:rowOff>104775</xdr:rowOff>
    </xdr:from>
    <xdr:ext cx="3286125" cy="19050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2" max="2" width="22.63"/>
    <col customWidth="1" min="3" max="3" width="30.88"/>
    <col customWidth="1" min="4" max="4" width="27.0"/>
    <col customWidth="1" min="5" max="5" width="30.25"/>
    <col customWidth="1" min="6" max="6" width="43.13"/>
    <col customWidth="1" min="8" max="8" width="3.63"/>
    <col customWidth="1" min="9" max="9" width="31.63"/>
    <col customWidth="1" min="10" max="10" width="3.38"/>
    <col customWidth="1" min="11" max="11" width="2.75"/>
  </cols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3"/>
      <c r="I1" s="3" t="s">
        <v>6</v>
      </c>
      <c r="L1" s="4"/>
      <c r="M1" s="5"/>
      <c r="N1" s="5"/>
      <c r="O1" s="6"/>
    </row>
    <row r="2">
      <c r="B2" s="3">
        <v>2021.0</v>
      </c>
      <c r="C2" s="7">
        <v>950000.0</v>
      </c>
      <c r="D2" s="7">
        <v>690000.0</v>
      </c>
      <c r="E2" s="8">
        <f t="shared" ref="E2:E4" si="1">C2/D2</f>
        <v>1.376811594</v>
      </c>
      <c r="F2" s="9">
        <v>1.3</v>
      </c>
      <c r="H2" s="9"/>
      <c r="I2" s="9" t="s">
        <v>7</v>
      </c>
      <c r="L2" s="10"/>
      <c r="O2" s="11"/>
    </row>
    <row r="3">
      <c r="B3" s="3">
        <v>2022.0</v>
      </c>
      <c r="C3" s="7">
        <v>1000000.0</v>
      </c>
      <c r="D3" s="7">
        <v>690000.0</v>
      </c>
      <c r="E3" s="8">
        <f t="shared" si="1"/>
        <v>1.449275362</v>
      </c>
      <c r="F3" s="9">
        <v>1.3</v>
      </c>
      <c r="G3" s="12">
        <f t="shared" ref="G3:G4" si="2">(E3-E2)/E2</f>
        <v>0.05263157895</v>
      </c>
      <c r="H3" s="13"/>
      <c r="I3" s="13" t="s">
        <v>8</v>
      </c>
      <c r="J3" s="14"/>
      <c r="L3" s="10"/>
      <c r="O3" s="11"/>
    </row>
    <row r="4">
      <c r="B4" s="3">
        <v>2023.0</v>
      </c>
      <c r="C4" s="7">
        <v>1100000.0</v>
      </c>
      <c r="D4" s="7">
        <v>690000.0</v>
      </c>
      <c r="E4" s="8">
        <f t="shared" si="1"/>
        <v>1.594202899</v>
      </c>
      <c r="F4" s="9">
        <v>1.3</v>
      </c>
      <c r="G4" s="12">
        <f t="shared" si="2"/>
        <v>0.1</v>
      </c>
      <c r="L4" s="10"/>
      <c r="O4" s="11"/>
    </row>
    <row r="5">
      <c r="B5" s="15"/>
      <c r="C5" s="16"/>
      <c r="D5" s="16"/>
      <c r="E5" s="17"/>
      <c r="F5" s="12"/>
      <c r="G5" s="12"/>
      <c r="L5" s="10"/>
      <c r="O5" s="11"/>
    </row>
    <row r="6">
      <c r="L6" s="10"/>
      <c r="O6" s="11"/>
    </row>
    <row r="7">
      <c r="L7" s="10"/>
      <c r="O7" s="11"/>
    </row>
    <row r="8">
      <c r="L8" s="10"/>
      <c r="O8" s="11"/>
    </row>
    <row r="9">
      <c r="L9" s="10"/>
      <c r="O9" s="11"/>
    </row>
    <row r="10">
      <c r="L10" s="10"/>
      <c r="O10" s="11"/>
    </row>
    <row r="11">
      <c r="L11" s="10"/>
      <c r="O11" s="11"/>
    </row>
    <row r="12">
      <c r="L12" s="10"/>
      <c r="O12" s="11"/>
    </row>
    <row r="13">
      <c r="L13" s="10"/>
      <c r="O13" s="11"/>
    </row>
    <row r="14">
      <c r="L14" s="10"/>
      <c r="O14" s="11"/>
    </row>
    <row r="15">
      <c r="L15" s="10"/>
      <c r="O15" s="11"/>
    </row>
    <row r="16">
      <c r="L16" s="10"/>
      <c r="O16" s="11"/>
    </row>
    <row r="17">
      <c r="L17" s="10"/>
      <c r="O17" s="11"/>
    </row>
    <row r="18">
      <c r="L18" s="10"/>
      <c r="O18" s="11"/>
    </row>
    <row r="19">
      <c r="L19" s="18"/>
      <c r="M19" s="19"/>
      <c r="N19" s="19"/>
      <c r="O19" s="20"/>
    </row>
  </sheetData>
  <mergeCells count="1">
    <mergeCell ref="L1:O19"/>
  </mergeCells>
  <drawing r:id="rId1"/>
</worksheet>
</file>