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M166UH\Downloads\"/>
    </mc:Choice>
  </mc:AlternateContent>
  <xr:revisionPtr revIDLastSave="0" documentId="13_ncr:1_{8EF7E45F-143C-4A73-9091-5DEEEA6490C0}" xr6:coauthVersionLast="47" xr6:coauthVersionMax="47" xr10:uidLastSave="{00000000-0000-0000-0000-000000000000}"/>
  <bookViews>
    <workbookView xWindow="-108" yWindow="-108" windowWidth="23256" windowHeight="12576" xr2:uid="{505E9433-8B32-FE41-95DA-0DD801D10BA0}"/>
  </bookViews>
  <sheets>
    <sheet name="Imported Data" sheetId="1" r:id="rId1"/>
    <sheet name="BITCOIN UPSIDE" sheetId="5" r:id="rId2"/>
    <sheet name="SP UPSIDE" sheetId="6" r:id="rId3"/>
    <sheet name="Spread" sheetId="7" r:id="rId4"/>
    <sheet name="PIVOT Table 1" sheetId="8" r:id="rId5"/>
    <sheet name="PIVOT TABLE 2" sheetId="9" r:id="rId6"/>
    <sheet name="BITCOIN" sheetId="4" r:id="rId7"/>
    <sheet name="S&amp;P" sheetId="3" r:id="rId8"/>
    <sheet name="Final Recommendation" sheetId="10" r:id="rId9"/>
  </sheets>
  <definedNames>
    <definedName name="_xlnm._FilterDatabase" localSheetId="6" hidden="1">BITCOIN!$A$1:$H$363</definedName>
    <definedName name="_xlnm._FilterDatabase" localSheetId="1" hidden="1">'BITCOIN UPSIDE'!$A$1:$G$3</definedName>
    <definedName name="_xlnm._FilterDatabase" localSheetId="0" hidden="1">'Imported Data'!$A$1:$H$615</definedName>
    <definedName name="_xlnm._FilterDatabase" localSheetId="7" hidden="1">'S&amp;P'!$A$1:$H$253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5" l="1"/>
  <c r="E8" i="5"/>
  <c r="E4" i="7"/>
  <c r="E3" i="7"/>
  <c r="D4" i="7"/>
  <c r="C4" i="7"/>
  <c r="D3" i="7"/>
  <c r="C3" i="7"/>
  <c r="E7" i="6"/>
  <c r="E8" i="6" s="1"/>
  <c r="E6" i="6"/>
  <c r="E5" i="6"/>
  <c r="E7" i="5"/>
  <c r="E6" i="5"/>
  <c r="F2" i="6"/>
  <c r="G3" i="6"/>
  <c r="G2" i="6"/>
  <c r="F3" i="6"/>
  <c r="F2" i="5"/>
  <c r="G2" i="5" s="1"/>
  <c r="F3" i="5"/>
  <c r="G3" i="5" s="1"/>
  <c r="H256" i="3"/>
  <c r="G256" i="3"/>
  <c r="F256" i="3"/>
  <c r="E256" i="3"/>
  <c r="E620" i="3" s="1"/>
  <c r="D256" i="3"/>
  <c r="D620" i="3" s="1"/>
  <c r="H255" i="3"/>
  <c r="G255" i="3"/>
  <c r="F255" i="3"/>
  <c r="E255" i="3"/>
  <c r="D255" i="3"/>
  <c r="H365" i="4"/>
  <c r="H366" i="4"/>
  <c r="G366" i="4"/>
  <c r="F366" i="4"/>
  <c r="E366" i="4"/>
  <c r="D366" i="4"/>
  <c r="D365" i="4"/>
  <c r="E365" i="4"/>
  <c r="F365" i="4"/>
  <c r="G365" i="4"/>
  <c r="C621" i="3"/>
  <c r="B621" i="3"/>
  <c r="C620" i="3"/>
  <c r="C619" i="3"/>
  <c r="B620" i="3"/>
  <c r="B619" i="3"/>
  <c r="F620" i="3" l="1"/>
  <c r="E621" i="3"/>
  <c r="E619" i="3"/>
  <c r="F619" i="3"/>
  <c r="F621" i="3"/>
  <c r="D621" i="3"/>
  <c r="D619" i="3"/>
</calcChain>
</file>

<file path=xl/sharedStrings.xml><?xml version="1.0" encoding="utf-8"?>
<sst xmlns="http://schemas.openxmlformats.org/spreadsheetml/2006/main" count="2922" uniqueCount="402">
  <si>
    <t>Date</t>
  </si>
  <si>
    <t>Month</t>
  </si>
  <si>
    <t>Symbol</t>
  </si>
  <si>
    <t>Open</t>
  </si>
  <si>
    <t>High</t>
  </si>
  <si>
    <t>Low</t>
  </si>
  <si>
    <t>Close</t>
  </si>
  <si>
    <t>Volume</t>
  </si>
  <si>
    <t>BTCUSD</t>
  </si>
  <si>
    <t>May</t>
  </si>
  <si>
    <t>January</t>
  </si>
  <si>
    <t>SP500</t>
  </si>
  <si>
    <t>February</t>
  </si>
  <si>
    <t>March</t>
  </si>
  <si>
    <t>April</t>
  </si>
  <si>
    <t>June</t>
  </si>
  <si>
    <t>July</t>
  </si>
  <si>
    <t>August</t>
  </si>
  <si>
    <t>September</t>
  </si>
  <si>
    <t>October</t>
  </si>
  <si>
    <t>November</t>
  </si>
  <si>
    <t>December</t>
  </si>
  <si>
    <t>Max</t>
  </si>
  <si>
    <t>Min</t>
  </si>
  <si>
    <t>Average</t>
  </si>
  <si>
    <t>Change</t>
  </si>
  <si>
    <t>% Change</t>
  </si>
  <si>
    <t>Opening Value</t>
  </si>
  <si>
    <t>Closing Value</t>
  </si>
  <si>
    <t>Difference</t>
  </si>
  <si>
    <t>Percentage Change</t>
  </si>
  <si>
    <t>Bitcoin</t>
  </si>
  <si>
    <t>Highest Value</t>
  </si>
  <si>
    <t>Lowest Value</t>
  </si>
  <si>
    <t>Spread</t>
  </si>
  <si>
    <t>Currency</t>
  </si>
  <si>
    <t>Row Labels</t>
  </si>
  <si>
    <t>Average of Close</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</si>
  <si>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</si>
  <si>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</si>
  <si>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</si>
  <si>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</si>
  <si>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</si>
  <si>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</si>
  <si>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</si>
  <si>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</si>
  <si>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</si>
  <si>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</si>
  <si>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</si>
  <si>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</si>
  <si>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</si>
  <si>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</si>
  <si>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</si>
  <si>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</si>
  <si>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</si>
  <si>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</si>
  <si>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</si>
  <si>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</si>
  <si>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</si>
  <si>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</si>
  <si>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</si>
  <si>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</si>
  <si>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</si>
  <si>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</si>
  <si>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</si>
  <si>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</si>
  <si>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</si>
  <si>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</si>
  <si>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</si>
  <si>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</si>
  <si>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</si>
  <si>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</si>
  <si>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</si>
  <si>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</si>
  <si>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</si>
  <si>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</si>
  <si>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</si>
  <si>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</si>
  <si>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</si>
  <si>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</si>
  <si>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</si>
  <si>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</si>
  <si>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</si>
  <si>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</si>
  <si>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</si>
  <si>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</si>
  <si>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</si>
  <si>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</si>
  <si>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</si>
  <si>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</si>
  <si>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</si>
  <si>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</si>
  <si>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</si>
  <si>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</si>
  <si>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</si>
  <si>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</si>
  <si>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</si>
  <si>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</si>
  <si>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</si>
  <si>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</si>
  <si>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</si>
  <si>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</si>
  <si>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</si>
  <si>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</si>
  <si>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</si>
  <si>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</si>
  <si>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</si>
  <si>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</si>
  <si>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</si>
  <si>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</si>
  <si>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</si>
  <si>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</si>
  <si>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</si>
  <si>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</si>
  <si>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</si>
  <si>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</si>
  <si>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</si>
  <si>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</si>
  <si>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</si>
  <si>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</si>
  <si>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</si>
  <si>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</si>
  <si>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</si>
  <si>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</si>
  <si>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</si>
  <si>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</si>
  <si>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</si>
  <si>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</si>
  <si>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</si>
  <si>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</si>
  <si>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</si>
  <si>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</si>
  <si>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</si>
  <si>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</si>
  <si>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</si>
  <si>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</si>
  <si>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</si>
  <si>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</si>
  <si>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</si>
  <si>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</si>
  <si>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</si>
  <si>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</si>
  <si>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</si>
  <si>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</si>
  <si>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</si>
  <si>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</si>
  <si>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</si>
  <si>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</si>
  <si>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</si>
  <si>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</si>
  <si>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</si>
  <si>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</si>
  <si>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</si>
  <si>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</si>
  <si>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</si>
  <si>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</si>
  <si>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</si>
  <si>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</si>
  <si>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</si>
  <si>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</si>
  <si>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</si>
  <si>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</si>
  <si>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</si>
  <si>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</si>
  <si>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</si>
  <si>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</si>
  <si>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</si>
  <si>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</si>
  <si>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</si>
  <si>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</si>
  <si>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</si>
  <si>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</si>
  <si>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</si>
  <si>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</si>
  <si>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</si>
  <si>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</si>
  <si>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</si>
  <si>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</si>
  <si>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</si>
  <si>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</si>
  <si>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</si>
  <si>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</si>
  <si>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</si>
  <si>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</si>
  <si>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</si>
  <si>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</si>
  <si>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</si>
  <si>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</si>
  <si>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</si>
  <si>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</si>
  <si>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</si>
  <si>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</si>
  <si>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</si>
  <si>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</si>
  <si>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</si>
  <si>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</si>
  <si>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</si>
  <si>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</si>
  <si>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</si>
  <si>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</si>
  <si>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</si>
  <si>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</si>
  <si>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</si>
  <si>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</si>
  <si>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</si>
  <si>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</si>
  <si>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</si>
  <si>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</si>
  <si>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</si>
  <si>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</si>
  <si>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</si>
  <si>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</si>
  <si>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</si>
  <si>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</si>
  <si>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</si>
  <si>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</si>
  <si>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</si>
  <si>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</si>
  <si>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</si>
  <si>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</si>
  <si>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</si>
  <si>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</si>
  <si>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</si>
  <si>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</si>
  <si>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</si>
  <si>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</si>
  <si>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</si>
  <si>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</si>
  <si>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</si>
  <si>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</si>
  <si>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</si>
  <si>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</si>
  <si>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</si>
  <si>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</si>
  <si>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</si>
  <si>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</si>
  <si>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</si>
  <si>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</si>
  <si>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</si>
  <si>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</si>
  <si>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</si>
  <si>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</si>
  <si>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</si>
  <si>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</si>
  <si>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</si>
  <si>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</si>
  <si>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</si>
  <si>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</si>
  <si>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</si>
  <si>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</si>
  <si>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</si>
  <si>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</si>
  <si>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</si>
  <si>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</si>
  <si>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</si>
  <si>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</si>
  <si>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</si>
  <si>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</si>
  <si>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</si>
  <si>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</si>
  <si>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</si>
  <si>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</si>
  <si>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</si>
  <si>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</si>
  <si>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</si>
  <si>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</si>
  <si>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</si>
  <si>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</si>
  <si>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</si>
  <si>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</si>
  <si>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</si>
  <si>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</si>
  <si>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</si>
  <si>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</si>
  <si>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</si>
  <si>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</si>
  <si>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</si>
  <si>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</si>
  <si>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</si>
  <si>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</si>
  <si>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</si>
  <si>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</si>
  <si>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</si>
  <si>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</si>
  <si>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</si>
  <si>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</si>
  <si>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</si>
  <si>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</si>
  <si>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</si>
  <si>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</si>
  <si>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</si>
  <si>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</si>
  <si>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</si>
  <si>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</si>
  <si>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</si>
  <si>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</si>
  <si>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</si>
  <si>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</si>
  <si>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</si>
  <si>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</si>
  <si>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</si>
  <si>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</si>
  <si>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</si>
  <si>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</si>
  <si>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</si>
  <si>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</si>
  <si>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</si>
  <si>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</si>
  <si>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</si>
  <si>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</si>
  <si>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</si>
  <si>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</si>
  <si>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</si>
  <si>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</si>
  <si>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</si>
  <si>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</si>
  <si>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</si>
  <si>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</si>
  <si>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</si>
  <si>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</si>
  <si>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</si>
  <si>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</si>
  <si>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</si>
  <si>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</si>
  <si>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</si>
  <si>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</si>
  <si>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</si>
  <si>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</si>
  <si>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</si>
  <si>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</si>
  <si>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</si>
  <si>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</si>
  <si>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</si>
  <si>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</si>
  <si>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</si>
  <si>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</si>
  <si>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</si>
  <si>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</si>
  <si>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</si>
  <si>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</si>
  <si>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</si>
  <si>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</si>
  <si>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</si>
  <si>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</si>
  <si>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</si>
  <si>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</si>
  <si>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</si>
  <si>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</si>
  <si>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</si>
  <si>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</si>
  <si>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</si>
  <si>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</si>
  <si>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</si>
  <si>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</si>
  <si>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</si>
  <si>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</si>
  <si>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</si>
  <si>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</si>
  <si>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</si>
  <si>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</si>
  <si>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</si>
  <si>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</si>
  <si>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</si>
  <si>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</si>
  <si>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</si>
  <si>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</si>
  <si>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</si>
  <si>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</si>
  <si>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</si>
  <si>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</si>
  <si>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</si>
  <si>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</si>
  <si>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</si>
  <si>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</si>
  <si>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</si>
  <si>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</si>
  <si>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</si>
  <si>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</si>
  <si>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</si>
  <si>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</si>
  <si>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</si>
  <si>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</si>
  <si>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</si>
  <si>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</si>
  <si>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</si>
  <si>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</si>
  <si>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</si>
  <si>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</si>
  <si>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</si>
  <si>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</si>
  <si>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</si>
  <si>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</si>
  <si>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</si>
  <si>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</si>
  <si>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</si>
  <si>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</si>
  <si>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</si>
  <si>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</si>
  <si>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</si>
  <si>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</si>
  <si>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Column Labels</t>
  </si>
  <si>
    <t>Sum of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</si>
</sst>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65" formatCode="_(* #,##0_);_(* \(#,##0\);_(* &quot;-&quot;??_);_(@_)"/>
  </numFmts>
  <fonts count="4" x14ac:knownFonts="1">
    <font>
      <sz val="12"/>
      <color theme="1"/>
      <name val="Arial"/>
      <family val="2"/>
      <scheme val="minor"/>
    </font>
    <font>
      <sz val="12"/>
      <color theme="1"/>
      <name val="Arial"/>
      <family val="2"/>
      <scheme val="minor"/>
    </font>
    <font>
      <b/>
      <sz val="12"/>
      <color theme="1"/>
      <name val="Arial"/>
      <family val="2"/>
      <scheme val="minor"/>
    </font>
    <font>
      <sz val="12"/>
      <color theme="0"/>
      <name val="Arial"/>
      <family val="2"/>
      <scheme val="minor"/>
    </font>
  </fonts>
  <fills count="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49998474074526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2" fillId="0" borderId="0" xfId="0" applyFont="1"/>
    <xf numFmtId="164" fontId="0" fillId="0" borderId="0" xfId="0" applyNumberFormat="1"/>
    <xf numFmtId="165" fontId="2" fillId="0" borderId="0" xfId="1" applyNumberFormat="1" applyFont="1"/>
    <xf numFmtId="165" fontId="0" fillId="0" borderId="0" xfId="1" applyNumberFormat="1" applyFont="1"/>
    <xf numFmtId="165" fontId="0" fillId="2" borderId="0" xfId="1" applyNumberFormat="1" applyFont="1" applyFill="1"/>
    <xf numFmtId="165" fontId="0" fillId="0" borderId="0" xfId="0" applyNumberFormat="1"/>
    <xf numFmtId="165" fontId="0" fillId="3" borderId="0" xfId="1" applyNumberFormat="1" applyFont="1" applyFill="1"/>
    <xf numFmtId="165" fontId="0" fillId="0" borderId="0" xfId="1" applyNumberFormat="1" applyFont="1" applyFill="1"/>
    <xf numFmtId="9" fontId="0" fillId="0" borderId="0" xfId="2" applyFont="1"/>
    <xf numFmtId="10" fontId="0" fillId="0" borderId="0" xfId="2" applyNumberFormat="1" applyFont="1"/>
    <xf numFmtId="165" fontId="0" fillId="4" borderId="0" xfId="1" applyNumberFormat="1" applyFont="1" applyFill="1"/>
    <xf numFmtId="0" fontId="3" fillId="5" borderId="0" xfId="0" applyFont="1" applyFill="1"/>
    <xf numFmtId="165" fontId="3" fillId="5" borderId="0" xfId="1" applyNumberFormat="1" applyFont="1" applyFill="1"/>
    <xf numFmtId="165" fontId="3" fillId="0" borderId="0" xfId="1"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Bitcoin</a:t>
            </a:r>
            <a:r>
              <a:rPr lang="en-US" baseline="0"/>
              <a:t> Upside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barChart>
        <c:barDir val="col"/>
        <c:grouping val="clustered"/>
        <c:varyColors val="0"/>
        <c:ser>
          <c:idx val="0"/>
          <c:order val="0"/>
          <c:spPr>
            <a:solidFill>
              <a:schemeClr val="accent1"/>
            </a:solidFill>
            <a:ln>
              <a:noFill/>
            </a:ln>
            <a:effectLst/>
          </c:spPr>
          <c:invertIfNegative val="0"/>
          <c:cat>
            <c:strRef>
              <c:f>'BITCOIN UPSIDE'!$D$6:$D$9</c:f>
              <c:strCache>
                <c:ptCount val="4"/>
                <c:pt idx="0">
                  <c:v>Opening Value</c:v>
                </c:pt>
                <c:pt idx="1">
                  <c:v>Closing Value</c:v>
                </c:pt>
                <c:pt idx="2">
                  <c:v>Difference</c:v>
                </c:pt>
                <c:pt idx="3">
                  <c:v>Percentage Change</c:v>
                </c:pt>
              </c:strCache>
            </c:strRef>
          </c:cat>
          <c:val>
            <c:numRef>
              <c:f>'BITCOIN UPSIDE'!$E$6:$E$9</c:f>
              <c:numCache>
                <c:formatCode>_(* #,##0_);_(* \(#,##0\);_(* "-"??_);_(@_)</c:formatCode>
                <c:ptCount val="4"/>
                <c:pt idx="0">
                  <c:v>33617.300000000003</c:v>
                </c:pt>
                <c:pt idx="1">
                  <c:v>46806.83</c:v>
                </c:pt>
                <c:pt idx="2">
                  <c:v>13189.529999999999</c:v>
                </c:pt>
                <c:pt idx="3" formatCode="0%">
                  <c:v>0.39234352550621249</c:v>
                </c:pt>
              </c:numCache>
            </c:numRef>
          </c:val>
          <c:extLst>
            <c:ext xmlns:c16="http://schemas.microsoft.com/office/drawing/2014/chart" uri="{C3380CC4-5D6E-409C-BE32-E72D297353CC}">
              <c16:uniqueId val="{00000000-EDFF-4109-933F-8F6C20ED23C1}"/>
            </c:ext>
          </c:extLst>
        </c:ser>
        <c:dLbls>
          <c:showLegendKey val="0"/>
          <c:showVal val="0"/>
          <c:showCatName val="0"/>
          <c:showSerName val="0"/>
          <c:showPercent val="0"/>
          <c:showBubbleSize val="0"/>
        </c:dLbls>
        <c:gapWidth val="219"/>
        <c:overlap val="-27"/>
        <c:axId val="1296637304"/>
        <c:axId val="1296633696"/>
      </c:barChart>
      <c:catAx>
        <c:axId val="129663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633696"/>
        <c:crosses val="autoZero"/>
        <c:auto val="1"/>
        <c:lblAlgn val="ctr"/>
        <c:lblOffset val="100"/>
        <c:noMultiLvlLbl val="0"/>
      </c:catAx>
      <c:valAx>
        <c:axId val="1296633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63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lineChart>
        <c:grouping val="standard"/>
        <c:varyColors val="0"/>
        <c:ser>
          <c:idx val="0"/>
          <c:order val="0"/>
          <c:tx>
            <c:strRef>
              <c:f>'S&amp;P'!$H$1</c:f>
              <c:strCache>
                <c:ptCount val="1"/>
                <c:pt idx="0">
                  <c:v>Volume</c:v>
                </c:pt>
              </c:strCache>
            </c:strRef>
          </c:tx>
          <c:spPr>
            <a:ln w="28575" cap="rnd">
              <a:solidFill>
                <a:schemeClr val="accent1"/>
              </a:solidFill>
              <a:round/>
            </a:ln>
            <a:effectLst/>
          </c:spPr>
          <c:marker>
            <c:symbol val="none"/>
          </c:marker>
          <c:val>
            <c:numRef>
              <c:f>'S&amp;P'!$H$2:$H$253</c:f>
              <c:numCache>
                <c:formatCode>_(* #,##0_);_(* \(#,##0\);_(* "-"??_);_(@_)</c:formatCode>
                <c:ptCount val="252"/>
                <c:pt idx="0">
                  <c:v>5006680000</c:v>
                </c:pt>
                <c:pt idx="1">
                  <c:v>4582620000</c:v>
                </c:pt>
                <c:pt idx="2">
                  <c:v>6049970000</c:v>
                </c:pt>
                <c:pt idx="3">
                  <c:v>5080870000</c:v>
                </c:pt>
                <c:pt idx="4">
                  <c:v>4764180000</c:v>
                </c:pt>
                <c:pt idx="5">
                  <c:v>4450500000</c:v>
                </c:pt>
                <c:pt idx="6">
                  <c:v>4977210000</c:v>
                </c:pt>
                <c:pt idx="7">
                  <c:v>4590420000</c:v>
                </c:pt>
                <c:pt idx="8">
                  <c:v>5180140000</c:v>
                </c:pt>
                <c:pt idx="9">
                  <c:v>5353060000</c:v>
                </c:pt>
                <c:pt idx="10">
                  <c:v>4982940000</c:v>
                </c:pt>
                <c:pt idx="11">
                  <c:v>4551790000</c:v>
                </c:pt>
                <c:pt idx="12">
                  <c:v>4484460000</c:v>
                </c:pt>
                <c:pt idx="13">
                  <c:v>5080430000</c:v>
                </c:pt>
                <c:pt idx="14">
                  <c:v>6955860000</c:v>
                </c:pt>
                <c:pt idx="15">
                  <c:v>6029090000</c:v>
                </c:pt>
                <c:pt idx="16">
                  <c:v>9878040000</c:v>
                </c:pt>
                <c:pt idx="17">
                  <c:v>6937960000</c:v>
                </c:pt>
                <c:pt idx="18">
                  <c:v>6612570000</c:v>
                </c:pt>
                <c:pt idx="19">
                  <c:v>5392870000</c:v>
                </c:pt>
                <c:pt idx="20">
                  <c:v>5495370000</c:v>
                </c:pt>
                <c:pt idx="21">
                  <c:v>4846900000</c:v>
                </c:pt>
                <c:pt idx="22">
                  <c:v>4856670000</c:v>
                </c:pt>
                <c:pt idx="23">
                  <c:v>4838580000</c:v>
                </c:pt>
                <c:pt idx="24">
                  <c:v>4635030000</c:v>
                </c:pt>
                <c:pt idx="25">
                  <c:v>4554610000</c:v>
                </c:pt>
                <c:pt idx="26">
                  <c:v>4815380000</c:v>
                </c:pt>
                <c:pt idx="27">
                  <c:v>4570080000</c:v>
                </c:pt>
                <c:pt idx="28">
                  <c:v>4119260000</c:v>
                </c:pt>
                <c:pt idx="29">
                  <c:v>5037360000</c:v>
                </c:pt>
                <c:pt idx="30">
                  <c:v>4718280000</c:v>
                </c:pt>
                <c:pt idx="31">
                  <c:v>4773430000</c:v>
                </c:pt>
                <c:pt idx="32">
                  <c:v>4823940000</c:v>
                </c:pt>
                <c:pt idx="33">
                  <c:v>5870190000</c:v>
                </c:pt>
                <c:pt idx="34">
                  <c:v>6280650000</c:v>
                </c:pt>
                <c:pt idx="35">
                  <c:v>5942350000</c:v>
                </c:pt>
                <c:pt idx="36">
                  <c:v>6513060000</c:v>
                </c:pt>
                <c:pt idx="37">
                  <c:v>6512950000</c:v>
                </c:pt>
                <c:pt idx="38">
                  <c:v>5071540000</c:v>
                </c:pt>
                <c:pt idx="39">
                  <c:v>5493690000</c:v>
                </c:pt>
                <c:pt idx="40">
                  <c:v>6150790000</c:v>
                </c:pt>
                <c:pt idx="41">
                  <c:v>7142240000</c:v>
                </c:pt>
                <c:pt idx="42">
                  <c:v>6842570000</c:v>
                </c:pt>
                <c:pt idx="43">
                  <c:v>5852240000</c:v>
                </c:pt>
                <c:pt idx="44">
                  <c:v>5496340000</c:v>
                </c:pt>
                <c:pt idx="45">
                  <c:v>5827250000</c:v>
                </c:pt>
                <c:pt idx="46">
                  <c:v>5300010000</c:v>
                </c:pt>
                <c:pt idx="47">
                  <c:v>4469240000</c:v>
                </c:pt>
                <c:pt idx="48">
                  <c:v>4882190000</c:v>
                </c:pt>
                <c:pt idx="49">
                  <c:v>4604870000</c:v>
                </c:pt>
                <c:pt idx="50">
                  <c:v>4541620000</c:v>
                </c:pt>
                <c:pt idx="51">
                  <c:v>4043170000</c:v>
                </c:pt>
                <c:pt idx="52">
                  <c:v>7725050000</c:v>
                </c:pt>
                <c:pt idx="53">
                  <c:v>4311380000</c:v>
                </c:pt>
                <c:pt idx="54">
                  <c:v>4645340000</c:v>
                </c:pt>
                <c:pt idx="55">
                  <c:v>4766990000</c:v>
                </c:pt>
                <c:pt idx="56">
                  <c:v>4940800000</c:v>
                </c:pt>
                <c:pt idx="57">
                  <c:v>5467850000</c:v>
                </c:pt>
                <c:pt idx="58">
                  <c:v>4619840000</c:v>
                </c:pt>
                <c:pt idx="59">
                  <c:v>4103570000</c:v>
                </c:pt>
                <c:pt idx="60">
                  <c:v>4564980000</c:v>
                </c:pt>
                <c:pt idx="61">
                  <c:v>4151240000</c:v>
                </c:pt>
                <c:pt idx="62">
                  <c:v>3999760000</c:v>
                </c:pt>
                <c:pt idx="63">
                  <c:v>4027880000</c:v>
                </c:pt>
                <c:pt idx="64">
                  <c:v>4112640000</c:v>
                </c:pt>
                <c:pt idx="65">
                  <c:v>3901910000</c:v>
                </c:pt>
                <c:pt idx="66">
                  <c:v>3634910000</c:v>
                </c:pt>
                <c:pt idx="67">
                  <c:v>3578500000</c:v>
                </c:pt>
                <c:pt idx="68">
                  <c:v>3728440000</c:v>
                </c:pt>
                <c:pt idx="69">
                  <c:v>3976540000</c:v>
                </c:pt>
                <c:pt idx="70">
                  <c:v>4027680000</c:v>
                </c:pt>
                <c:pt idx="71">
                  <c:v>4157430000</c:v>
                </c:pt>
                <c:pt idx="72">
                  <c:v>3788020000</c:v>
                </c:pt>
                <c:pt idx="73">
                  <c:v>4338230000</c:v>
                </c:pt>
                <c:pt idx="74">
                  <c:v>3865820000</c:v>
                </c:pt>
                <c:pt idx="75">
                  <c:v>4235040000</c:v>
                </c:pt>
                <c:pt idx="76">
                  <c:v>3568080000</c:v>
                </c:pt>
                <c:pt idx="77">
                  <c:v>3738920000</c:v>
                </c:pt>
                <c:pt idx="78">
                  <c:v>3703240000</c:v>
                </c:pt>
                <c:pt idx="79">
                  <c:v>3772390000</c:v>
                </c:pt>
                <c:pt idx="80">
                  <c:v>4288940000</c:v>
                </c:pt>
                <c:pt idx="81">
                  <c:v>4273680000</c:v>
                </c:pt>
                <c:pt idx="82">
                  <c:v>4061170000</c:v>
                </c:pt>
                <c:pt idx="83">
                  <c:v>4441080000</c:v>
                </c:pt>
                <c:pt idx="84">
                  <c:v>4029050000</c:v>
                </c:pt>
                <c:pt idx="85">
                  <c:v>4504860000</c:v>
                </c:pt>
                <c:pt idx="86">
                  <c:v>4013060000</c:v>
                </c:pt>
                <c:pt idx="87">
                  <c:v>3678970000</c:v>
                </c:pt>
                <c:pt idx="88">
                  <c:v>3593110000</c:v>
                </c:pt>
                <c:pt idx="89">
                  <c:v>3735080000</c:v>
                </c:pt>
                <c:pt idx="90">
                  <c:v>3687780000</c:v>
                </c:pt>
                <c:pt idx="91">
                  <c:v>3251920000</c:v>
                </c:pt>
                <c:pt idx="92">
                  <c:v>3307130000</c:v>
                </c:pt>
                <c:pt idx="93">
                  <c:v>3559790000</c:v>
                </c:pt>
                <c:pt idx="94">
                  <c:v>3485550000</c:v>
                </c:pt>
                <c:pt idx="95">
                  <c:v>3019060000</c:v>
                </c:pt>
                <c:pt idx="96">
                  <c:v>3344620000</c:v>
                </c:pt>
                <c:pt idx="97">
                  <c:v>2947400000</c:v>
                </c:pt>
                <c:pt idx="98">
                  <c:v>3420870000</c:v>
                </c:pt>
                <c:pt idx="99">
                  <c:v>3674490000</c:v>
                </c:pt>
                <c:pt idx="100">
                  <c:v>5201110000</c:v>
                </c:pt>
                <c:pt idx="101">
                  <c:v>4199270000</c:v>
                </c:pt>
                <c:pt idx="102">
                  <c:v>4122960000</c:v>
                </c:pt>
                <c:pt idx="103">
                  <c:v>4860930000</c:v>
                </c:pt>
                <c:pt idx="104">
                  <c:v>4579450000</c:v>
                </c:pt>
                <c:pt idx="105">
                  <c:v>3487070000</c:v>
                </c:pt>
                <c:pt idx="106">
                  <c:v>3835570000</c:v>
                </c:pt>
                <c:pt idx="107">
                  <c:v>3943870000</c:v>
                </c:pt>
                <c:pt idx="108">
                  <c:v>3902870000</c:v>
                </c:pt>
                <c:pt idx="109">
                  <c:v>3502480000</c:v>
                </c:pt>
                <c:pt idx="110">
                  <c:v>3204280000</c:v>
                </c:pt>
                <c:pt idx="111">
                  <c:v>3612050000</c:v>
                </c:pt>
                <c:pt idx="112">
                  <c:v>3578450000</c:v>
                </c:pt>
                <c:pt idx="113">
                  <c:v>3722050000</c:v>
                </c:pt>
                <c:pt idx="114">
                  <c:v>3952110000</c:v>
                </c:pt>
                <c:pt idx="115">
                  <c:v>6084980000</c:v>
                </c:pt>
                <c:pt idx="116">
                  <c:v>3391740000</c:v>
                </c:pt>
                <c:pt idx="117">
                  <c:v>3208760000</c:v>
                </c:pt>
                <c:pt idx="118">
                  <c:v>3172440000</c:v>
                </c:pt>
                <c:pt idx="119">
                  <c:v>3141680000</c:v>
                </c:pt>
                <c:pt idx="120">
                  <c:v>6248390000</c:v>
                </c:pt>
                <c:pt idx="121">
                  <c:v>3415610000</c:v>
                </c:pt>
                <c:pt idx="122">
                  <c:v>3049560000</c:v>
                </c:pt>
                <c:pt idx="123">
                  <c:v>3687880000</c:v>
                </c:pt>
                <c:pt idx="124">
                  <c:v>3077580000</c:v>
                </c:pt>
                <c:pt idx="125">
                  <c:v>2628550000</c:v>
                </c:pt>
                <c:pt idx="126">
                  <c:v>3437900000</c:v>
                </c:pt>
                <c:pt idx="127">
                  <c:v>3243900000</c:v>
                </c:pt>
                <c:pt idx="128">
                  <c:v>3393780000</c:v>
                </c:pt>
                <c:pt idx="129">
                  <c:v>2738280000</c:v>
                </c:pt>
                <c:pt idx="130">
                  <c:v>2983980000</c:v>
                </c:pt>
                <c:pt idx="131">
                  <c:v>3166900000</c:v>
                </c:pt>
                <c:pt idx="132">
                  <c:v>3213870000</c:v>
                </c:pt>
                <c:pt idx="133">
                  <c:v>3226930000</c:v>
                </c:pt>
                <c:pt idx="134">
                  <c:v>3165160000</c:v>
                </c:pt>
                <c:pt idx="135">
                  <c:v>4155790000</c:v>
                </c:pt>
                <c:pt idx="136">
                  <c:v>3634190000</c:v>
                </c:pt>
                <c:pt idx="137">
                  <c:v>3078550000</c:v>
                </c:pt>
                <c:pt idx="138">
                  <c:v>2907910000</c:v>
                </c:pt>
                <c:pt idx="139">
                  <c:v>3490730000</c:v>
                </c:pt>
                <c:pt idx="140">
                  <c:v>2679110000</c:v>
                </c:pt>
                <c:pt idx="141">
                  <c:v>3381080000</c:v>
                </c:pt>
                <c:pt idx="142">
                  <c:v>3215130000</c:v>
                </c:pt>
                <c:pt idx="143">
                  <c:v>2815510000</c:v>
                </c:pt>
                <c:pt idx="144">
                  <c:v>2861600000</c:v>
                </c:pt>
                <c:pt idx="145">
                  <c:v>2919940000</c:v>
                </c:pt>
                <c:pt idx="146">
                  <c:v>3305340000</c:v>
                </c:pt>
                <c:pt idx="147">
                  <c:v>3382620000</c:v>
                </c:pt>
                <c:pt idx="148">
                  <c:v>2734220000</c:v>
                </c:pt>
                <c:pt idx="149">
                  <c:v>2839970000</c:v>
                </c:pt>
                <c:pt idx="150">
                  <c:v>2779880000</c:v>
                </c:pt>
                <c:pt idx="151">
                  <c:v>3219840000</c:v>
                </c:pt>
                <c:pt idx="152">
                  <c:v>2803060000</c:v>
                </c:pt>
                <c:pt idx="153">
                  <c:v>2543860000</c:v>
                </c:pt>
                <c:pt idx="154">
                  <c:v>2371630000</c:v>
                </c:pt>
                <c:pt idx="155">
                  <c:v>2707170000</c:v>
                </c:pt>
                <c:pt idx="156">
                  <c:v>2884000000</c:v>
                </c:pt>
                <c:pt idx="157">
                  <c:v>2965210000</c:v>
                </c:pt>
                <c:pt idx="158">
                  <c:v>3120840000</c:v>
                </c:pt>
                <c:pt idx="159">
                  <c:v>2867770000</c:v>
                </c:pt>
                <c:pt idx="160">
                  <c:v>2965520000</c:v>
                </c:pt>
                <c:pt idx="161">
                  <c:v>3037770000</c:v>
                </c:pt>
                <c:pt idx="162">
                  <c:v>2554680000</c:v>
                </c:pt>
                <c:pt idx="163">
                  <c:v>2704600000</c:v>
                </c:pt>
                <c:pt idx="164">
                  <c:v>2862360000</c:v>
                </c:pt>
                <c:pt idx="165">
                  <c:v>2557300000</c:v>
                </c:pt>
                <c:pt idx="166">
                  <c:v>3090380000</c:v>
                </c:pt>
                <c:pt idx="167">
                  <c:v>3101830000</c:v>
                </c:pt>
                <c:pt idx="168">
                  <c:v>2897010000</c:v>
                </c:pt>
                <c:pt idx="169">
                  <c:v>2609660000</c:v>
                </c:pt>
                <c:pt idx="170">
                  <c:v>3098870000</c:v>
                </c:pt>
                <c:pt idx="171">
                  <c:v>2808480000</c:v>
                </c:pt>
                <c:pt idx="172">
                  <c:v>3035300000</c:v>
                </c:pt>
                <c:pt idx="173">
                  <c:v>2851140000</c:v>
                </c:pt>
                <c:pt idx="174">
                  <c:v>3096390000</c:v>
                </c:pt>
                <c:pt idx="175">
                  <c:v>2568730000</c:v>
                </c:pt>
                <c:pt idx="176">
                  <c:v>3154760000</c:v>
                </c:pt>
                <c:pt idx="177">
                  <c:v>3321030000</c:v>
                </c:pt>
                <c:pt idx="178">
                  <c:v>5622210000</c:v>
                </c:pt>
                <c:pt idx="179">
                  <c:v>3773680000</c:v>
                </c:pt>
                <c:pt idx="180">
                  <c:v>3044300000</c:v>
                </c:pt>
                <c:pt idx="181">
                  <c:v>3273670000</c:v>
                </c:pt>
                <c:pt idx="182">
                  <c:v>2833290000</c:v>
                </c:pt>
                <c:pt idx="183">
                  <c:v>2772090000</c:v>
                </c:pt>
                <c:pt idx="184">
                  <c:v>3032870000</c:v>
                </c:pt>
                <c:pt idx="185">
                  <c:v>3495970000</c:v>
                </c:pt>
                <c:pt idx="186">
                  <c:v>2753800000</c:v>
                </c:pt>
                <c:pt idx="187">
                  <c:v>3123770000</c:v>
                </c:pt>
                <c:pt idx="188">
                  <c:v>3148980000</c:v>
                </c:pt>
                <c:pt idx="189">
                  <c:v>3110560000</c:v>
                </c:pt>
                <c:pt idx="190">
                  <c:v>2967400000</c:v>
                </c:pt>
                <c:pt idx="191">
                  <c:v>3219590000</c:v>
                </c:pt>
                <c:pt idx="192">
                  <c:v>3096080000</c:v>
                </c:pt>
                <c:pt idx="193">
                  <c:v>2401890000</c:v>
                </c:pt>
                <c:pt idx="194">
                  <c:v>2580000000</c:v>
                </c:pt>
                <c:pt idx="195">
                  <c:v>2608150000</c:v>
                </c:pt>
                <c:pt idx="196">
                  <c:v>2926460000</c:v>
                </c:pt>
                <c:pt idx="197">
                  <c:v>2642920000</c:v>
                </c:pt>
                <c:pt idx="198">
                  <c:v>3000560000</c:v>
                </c:pt>
                <c:pt idx="199">
                  <c:v>2683540000</c:v>
                </c:pt>
                <c:pt idx="200">
                  <c:v>2531210000</c:v>
                </c:pt>
                <c:pt idx="201">
                  <c:v>2671560000</c:v>
                </c:pt>
                <c:pt idx="202">
                  <c:v>3016950000</c:v>
                </c:pt>
                <c:pt idx="203">
                  <c:v>3062810000</c:v>
                </c:pt>
                <c:pt idx="204">
                  <c:v>3250210000</c:v>
                </c:pt>
                <c:pt idx="205">
                  <c:v>2866500000</c:v>
                </c:pt>
                <c:pt idx="206">
                  <c:v>3259510000</c:v>
                </c:pt>
                <c:pt idx="207">
                  <c:v>3197560000</c:v>
                </c:pt>
                <c:pt idx="208">
                  <c:v>3632260000</c:v>
                </c:pt>
                <c:pt idx="209">
                  <c:v>2924000000</c:v>
                </c:pt>
                <c:pt idx="210">
                  <c:v>3309690000</c:v>
                </c:pt>
                <c:pt idx="211">
                  <c:v>3339440000</c:v>
                </c:pt>
                <c:pt idx="212">
                  <c:v>3332940000</c:v>
                </c:pt>
                <c:pt idx="213">
                  <c:v>3491150000</c:v>
                </c:pt>
                <c:pt idx="214">
                  <c:v>3465720000</c:v>
                </c:pt>
                <c:pt idx="215">
                  <c:v>3110230000</c:v>
                </c:pt>
                <c:pt idx="216">
                  <c:v>3581630000</c:v>
                </c:pt>
                <c:pt idx="217">
                  <c:v>2623140000</c:v>
                </c:pt>
                <c:pt idx="218">
                  <c:v>2865790000</c:v>
                </c:pt>
                <c:pt idx="219">
                  <c:v>2618980000</c:v>
                </c:pt>
                <c:pt idx="220">
                  <c:v>2838210000</c:v>
                </c:pt>
                <c:pt idx="221">
                  <c:v>3221250000</c:v>
                </c:pt>
                <c:pt idx="222">
                  <c:v>3335620000</c:v>
                </c:pt>
                <c:pt idx="223">
                  <c:v>3265600000</c:v>
                </c:pt>
                <c:pt idx="224">
                  <c:v>3206280000</c:v>
                </c:pt>
                <c:pt idx="225">
                  <c:v>3428780000</c:v>
                </c:pt>
                <c:pt idx="226">
                  <c:v>2464040000</c:v>
                </c:pt>
                <c:pt idx="227">
                  <c:v>2676740000</c:v>
                </c:pt>
                <c:pt idx="228">
                  <c:v>3471380000</c:v>
                </c:pt>
                <c:pt idx="229">
                  <c:v>4950190000</c:v>
                </c:pt>
                <c:pt idx="230">
                  <c:v>4078260000</c:v>
                </c:pt>
                <c:pt idx="231">
                  <c:v>3771510000</c:v>
                </c:pt>
                <c:pt idx="232">
                  <c:v>3971500000</c:v>
                </c:pt>
                <c:pt idx="233">
                  <c:v>3305690000</c:v>
                </c:pt>
                <c:pt idx="234">
                  <c:v>3334320000</c:v>
                </c:pt>
                <c:pt idx="235">
                  <c:v>3061550000</c:v>
                </c:pt>
                <c:pt idx="236">
                  <c:v>2851660000</c:v>
                </c:pt>
                <c:pt idx="237">
                  <c:v>2858310000</c:v>
                </c:pt>
                <c:pt idx="238">
                  <c:v>3322050000</c:v>
                </c:pt>
                <c:pt idx="239">
                  <c:v>3292740000</c:v>
                </c:pt>
                <c:pt idx="240">
                  <c:v>3367580000</c:v>
                </c:pt>
                <c:pt idx="241">
                  <c:v>3592810000</c:v>
                </c:pt>
                <c:pt idx="242">
                  <c:v>5609780000</c:v>
                </c:pt>
                <c:pt idx="243">
                  <c:v>3395780000</c:v>
                </c:pt>
                <c:pt idx="244">
                  <c:v>2564370000</c:v>
                </c:pt>
                <c:pt idx="245">
                  <c:v>2439570000</c:v>
                </c:pt>
                <c:pt idx="246">
                  <c:v>2194630000</c:v>
                </c:pt>
                <c:pt idx="247">
                  <c:v>2264120000</c:v>
                </c:pt>
                <c:pt idx="248">
                  <c:v>2217050000</c:v>
                </c:pt>
                <c:pt idx="249">
                  <c:v>2369370000</c:v>
                </c:pt>
                <c:pt idx="250">
                  <c:v>2390990000</c:v>
                </c:pt>
                <c:pt idx="251">
                  <c:v>2446190000</c:v>
                </c:pt>
              </c:numCache>
            </c:numRef>
          </c:val>
          <c:smooth val="0"/>
          <c:extLst>
            <c:ext xmlns:c16="http://schemas.microsoft.com/office/drawing/2014/chart" uri="{C3380CC4-5D6E-409C-BE32-E72D297353CC}">
              <c16:uniqueId val="{00000000-3724-4E85-9544-7E16FE4D9E87}"/>
            </c:ext>
          </c:extLst>
        </c:ser>
        <c:dLbls>
          <c:showLegendKey val="0"/>
          <c:showVal val="0"/>
          <c:showCatName val="0"/>
          <c:showSerName val="0"/>
          <c:showPercent val="0"/>
          <c:showBubbleSize val="0"/>
        </c:dLbls>
        <c:smooth val="0"/>
        <c:axId val="1296600896"/>
        <c:axId val="1296602208"/>
      </c:lineChart>
      <c:catAx>
        <c:axId val="1296600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602208"/>
        <c:crosses val="autoZero"/>
        <c:auto val="1"/>
        <c:lblAlgn val="ctr"/>
        <c:lblOffset val="100"/>
        <c:noMultiLvlLbl val="0"/>
      </c:catAx>
      <c:valAx>
        <c:axId val="12966022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6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t>
            </a:r>
            <a:r>
              <a:rPr lang="en-US" baseline="0"/>
              <a:t> Upside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barChart>
        <c:barDir val="col"/>
        <c:grouping val="clustered"/>
        <c:varyColors val="0"/>
        <c:ser>
          <c:idx val="0"/>
          <c:order val="0"/>
          <c:spPr>
            <a:solidFill>
              <a:schemeClr val="accent1"/>
            </a:solidFill>
            <a:ln>
              <a:noFill/>
            </a:ln>
            <a:effectLst/>
          </c:spPr>
          <c:invertIfNegative val="0"/>
          <c:cat>
            <c:strRef>
              <c:f>'SP UPSIDE'!$D$5:$D$8</c:f>
              <c:strCache>
                <c:ptCount val="4"/>
                <c:pt idx="0">
                  <c:v>Opening Value</c:v>
                </c:pt>
                <c:pt idx="1">
                  <c:v>Closing Value</c:v>
                </c:pt>
                <c:pt idx="2">
                  <c:v>Difference</c:v>
                </c:pt>
                <c:pt idx="3">
                  <c:v>Percentage Change</c:v>
                </c:pt>
              </c:strCache>
            </c:strRef>
          </c:cat>
          <c:val>
            <c:numRef>
              <c:f>'SP UPSIDE'!$E$5:$E$8</c:f>
              <c:numCache>
                <c:formatCode>_(* #,##0_);_(* \(#,##0\);_(* "-"??_);_(@_)</c:formatCode>
                <c:ptCount val="4"/>
                <c:pt idx="0">
                  <c:v>3764.61</c:v>
                </c:pt>
                <c:pt idx="1">
                  <c:v>4766.18</c:v>
                </c:pt>
                <c:pt idx="2">
                  <c:v>1001.5700000000002</c:v>
                </c:pt>
                <c:pt idx="3" formatCode="0%">
                  <c:v>0.2660488071805579</c:v>
                </c:pt>
              </c:numCache>
            </c:numRef>
          </c:val>
          <c:extLst>
            <c:ext xmlns:c16="http://schemas.microsoft.com/office/drawing/2014/chart" uri="{C3380CC4-5D6E-409C-BE32-E72D297353CC}">
              <c16:uniqueId val="{00000000-40B9-4144-9B5D-81AB638C6B55}"/>
            </c:ext>
          </c:extLst>
        </c:ser>
        <c:dLbls>
          <c:showLegendKey val="0"/>
          <c:showVal val="0"/>
          <c:showCatName val="0"/>
          <c:showSerName val="0"/>
          <c:showPercent val="0"/>
          <c:showBubbleSize val="0"/>
        </c:dLbls>
        <c:gapWidth val="219"/>
        <c:overlap val="-27"/>
        <c:axId val="1059494752"/>
        <c:axId val="1059493440"/>
      </c:barChart>
      <c:catAx>
        <c:axId val="105949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493440"/>
        <c:crosses val="autoZero"/>
        <c:auto val="1"/>
        <c:lblAlgn val="ctr"/>
        <c:lblOffset val="100"/>
        <c:noMultiLvlLbl val="0"/>
      </c:catAx>
      <c:valAx>
        <c:axId val="10594934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49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Volatility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manualLayout>
          <c:layoutTarget val="inner"/>
          <c:xMode val="edge"/>
          <c:yMode val="edge"/>
          <c:x val="0.11213648293963255"/>
          <c:y val="0.19486111111111112"/>
          <c:w val="0.84341907261592297"/>
          <c:h val="0.72088764946048411"/>
        </c:manualLayout>
      </c:layout>
      <c:barChart>
        <c:barDir val="col"/>
        <c:grouping val="clustered"/>
        <c:varyColors val="0"/>
        <c:ser>
          <c:idx val="0"/>
          <c:order val="0"/>
          <c:tx>
            <c:strRef>
              <c:f>Spread!$D$7</c:f>
              <c:strCache>
                <c:ptCount val="1"/>
                <c:pt idx="0">
                  <c:v>Spread</c:v>
                </c:pt>
              </c:strCache>
            </c:strRef>
          </c:tx>
          <c:spPr>
            <a:solidFill>
              <a:schemeClr val="accent1"/>
            </a:solidFill>
            <a:ln>
              <a:noFill/>
            </a:ln>
            <a:effectLst/>
          </c:spPr>
          <c:invertIfNegative val="0"/>
          <c:cat>
            <c:strRef>
              <c:f>Spread!$C$8:$C$9</c:f>
              <c:strCache>
                <c:ptCount val="2"/>
                <c:pt idx="0">
                  <c:v>Bitcoin</c:v>
                </c:pt>
                <c:pt idx="1">
                  <c:v>SP500</c:v>
                </c:pt>
              </c:strCache>
            </c:strRef>
          </c:cat>
          <c:val>
            <c:numRef>
              <c:f>Spread!$D$8:$D$9</c:f>
              <c:numCache>
                <c:formatCode>0.00%</c:formatCode>
                <c:ptCount val="2"/>
                <c:pt idx="0">
                  <c:v>9.2107800000000004E-2</c:v>
                </c:pt>
                <c:pt idx="1">
                  <c:v>0.76164760144148491</c:v>
                </c:pt>
              </c:numCache>
            </c:numRef>
          </c:val>
          <c:extLst>
            <c:ext xmlns:c16="http://schemas.microsoft.com/office/drawing/2014/chart" uri="{C3380CC4-5D6E-409C-BE32-E72D297353CC}">
              <c16:uniqueId val="{00000000-AF19-4D67-9A6B-551E1AC334D2}"/>
            </c:ext>
          </c:extLst>
        </c:ser>
        <c:dLbls>
          <c:showLegendKey val="0"/>
          <c:showVal val="0"/>
          <c:showCatName val="0"/>
          <c:showSerName val="0"/>
          <c:showPercent val="0"/>
          <c:showBubbleSize val="0"/>
        </c:dLbls>
        <c:gapWidth val="219"/>
        <c:overlap val="-27"/>
        <c:axId val="1296634680"/>
        <c:axId val="1296635008"/>
      </c:barChart>
      <c:catAx>
        <c:axId val="129663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635008"/>
        <c:crosses val="autoZero"/>
        <c:auto val="1"/>
        <c:lblAlgn val="ctr"/>
        <c:lblOffset val="100"/>
        <c:noMultiLvlLbl val="0"/>
      </c:catAx>
      <c:valAx>
        <c:axId val="1296635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63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barChart>
        <c:barDir val="col"/>
        <c:grouping val="clustered"/>
        <c:varyColors val="0"/>
        <c:ser>
          <c:idx val="0"/>
          <c:order val="0"/>
          <c:tx>
            <c:strRef>
              <c:f>Spread!$B$3</c:f>
              <c:strCache>
                <c:ptCount val="1"/>
                <c:pt idx="0">
                  <c:v>Bitcoin</c:v>
                </c:pt>
              </c:strCache>
            </c:strRef>
          </c:tx>
          <c:spPr>
            <a:solidFill>
              <a:schemeClr val="accent1"/>
            </a:solidFill>
            <a:ln>
              <a:noFill/>
            </a:ln>
            <a:effectLst/>
          </c:spPr>
          <c:invertIfNegative val="0"/>
          <c:cat>
            <c:strRef>
              <c:f>Spread!$C$2:$E$2</c:f>
              <c:strCache>
                <c:ptCount val="3"/>
                <c:pt idx="0">
                  <c:v>Highest Value</c:v>
                </c:pt>
                <c:pt idx="1">
                  <c:v>Lowest Value</c:v>
                </c:pt>
                <c:pt idx="2">
                  <c:v>Spread</c:v>
                </c:pt>
              </c:strCache>
            </c:strRef>
          </c:cat>
          <c:val>
            <c:numRef>
              <c:f>Spread!$C$3:$E$3</c:f>
              <c:numCache>
                <c:formatCode>General</c:formatCode>
                <c:ptCount val="3"/>
                <c:pt idx="0" formatCode="_(* #,##0_);_(* \(#,##0\);_(* &quot;-&quot;??_);_(@_)">
                  <c:v>300000</c:v>
                </c:pt>
                <c:pt idx="1">
                  <c:v>27632.34</c:v>
                </c:pt>
                <c:pt idx="2" formatCode="0.00%">
                  <c:v>9.2107800000000004E-2</c:v>
                </c:pt>
              </c:numCache>
            </c:numRef>
          </c:val>
          <c:extLst>
            <c:ext xmlns:c16="http://schemas.microsoft.com/office/drawing/2014/chart" uri="{C3380CC4-5D6E-409C-BE32-E72D297353CC}">
              <c16:uniqueId val="{00000000-91AB-4204-927A-4B5F54F85E3C}"/>
            </c:ext>
          </c:extLst>
        </c:ser>
        <c:dLbls>
          <c:showLegendKey val="0"/>
          <c:showVal val="0"/>
          <c:showCatName val="0"/>
          <c:showSerName val="0"/>
          <c:showPercent val="0"/>
          <c:showBubbleSize val="0"/>
        </c:dLbls>
        <c:gapWidth val="219"/>
        <c:overlap val="-27"/>
        <c:axId val="1059509184"/>
        <c:axId val="1059504920"/>
      </c:barChart>
      <c:catAx>
        <c:axId val="10595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504920"/>
        <c:crosses val="autoZero"/>
        <c:auto val="1"/>
        <c:lblAlgn val="ctr"/>
        <c:lblOffset val="100"/>
        <c:noMultiLvlLbl val="0"/>
      </c:catAx>
      <c:valAx>
        <c:axId val="1059504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5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barChart>
        <c:barDir val="col"/>
        <c:grouping val="clustered"/>
        <c:varyColors val="0"/>
        <c:ser>
          <c:idx val="0"/>
          <c:order val="0"/>
          <c:tx>
            <c:strRef>
              <c:f>Spread!$B$4</c:f>
              <c:strCache>
                <c:ptCount val="1"/>
                <c:pt idx="0">
                  <c:v>SP500</c:v>
                </c:pt>
              </c:strCache>
            </c:strRef>
          </c:tx>
          <c:spPr>
            <a:solidFill>
              <a:schemeClr val="accent1"/>
            </a:solidFill>
            <a:ln>
              <a:noFill/>
            </a:ln>
            <a:effectLst/>
          </c:spPr>
          <c:invertIfNegative val="0"/>
          <c:cat>
            <c:strRef>
              <c:f>Spread!$C$2:$E$2</c:f>
              <c:strCache>
                <c:ptCount val="3"/>
                <c:pt idx="0">
                  <c:v>Highest Value</c:v>
                </c:pt>
                <c:pt idx="1">
                  <c:v>Lowest Value</c:v>
                </c:pt>
                <c:pt idx="2">
                  <c:v>Spread</c:v>
                </c:pt>
              </c:strCache>
            </c:strRef>
          </c:cat>
          <c:val>
            <c:numRef>
              <c:f>Spread!$C$4:$E$4</c:f>
              <c:numCache>
                <c:formatCode>General</c:formatCode>
                <c:ptCount val="3"/>
                <c:pt idx="0">
                  <c:v>4808.93</c:v>
                </c:pt>
                <c:pt idx="1">
                  <c:v>3662.71</c:v>
                </c:pt>
                <c:pt idx="2" formatCode="0.00%">
                  <c:v>0.76164760144148491</c:v>
                </c:pt>
              </c:numCache>
            </c:numRef>
          </c:val>
          <c:extLst>
            <c:ext xmlns:c16="http://schemas.microsoft.com/office/drawing/2014/chart" uri="{C3380CC4-5D6E-409C-BE32-E72D297353CC}">
              <c16:uniqueId val="{00000000-138A-4C60-AA8F-5DF6AFCE00BF}"/>
            </c:ext>
          </c:extLst>
        </c:ser>
        <c:dLbls>
          <c:showLegendKey val="0"/>
          <c:showVal val="0"/>
          <c:showCatName val="0"/>
          <c:showSerName val="0"/>
          <c:showPercent val="0"/>
          <c:showBubbleSize val="0"/>
        </c:dLbls>
        <c:gapWidth val="219"/>
        <c:overlap val="-27"/>
        <c:axId val="1059497704"/>
        <c:axId val="1059498032"/>
      </c:barChart>
      <c:catAx>
        <c:axId val="105949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498032"/>
        <c:crosses val="autoZero"/>
        <c:auto val="1"/>
        <c:lblAlgn val="ctr"/>
        <c:lblOffset val="100"/>
        <c:noMultiLvlLbl val="0"/>
      </c:catAx>
      <c:valAx>
        <c:axId val="105949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497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lineChart>
        <c:grouping val="standard"/>
        <c:varyColors val="0"/>
        <c:ser>
          <c:idx val="0"/>
          <c:order val="0"/>
          <c:tx>
            <c:strRef>
              <c:f>'PIVOT TABLE 2'!$B$4</c:f>
              <c:strCache>
                <c:ptCount val="1"/>
                <c:pt idx="0">
                  <c:v> BTCUSD </c:v>
                </c:pt>
              </c:strCache>
            </c:strRef>
          </c:tx>
          <c:spPr>
            <a:ln w="28575" cap="rnd">
              <a:solidFill>
                <a:schemeClr val="accent1"/>
              </a:solidFill>
              <a:round/>
            </a:ln>
            <a:effectLst/>
          </c:spPr>
          <c:marker>
            <c:symbol val="none"/>
          </c:marker>
          <c:val>
            <c:numRef>
              <c:f>'PIVOT TABLE 2'!$B$5:$B$366</c:f>
              <c:numCache>
                <c:formatCode>_(* #,##0_);_(* \(#,##0\);_(* "-"??_);_(@_)</c:formatCode>
                <c:ptCount val="362"/>
                <c:pt idx="0">
                  <c:v>33669</c:v>
                </c:pt>
                <c:pt idx="1">
                  <c:v>34536.29</c:v>
                </c:pt>
                <c:pt idx="2">
                  <c:v>37824.480000000003</c:v>
                </c:pt>
                <c:pt idx="3">
                  <c:v>40396</c:v>
                </c:pt>
                <c:pt idx="4">
                  <c:v>41999.99</c:v>
                </c:pt>
                <c:pt idx="5">
                  <c:v>41470.21</c:v>
                </c:pt>
                <c:pt idx="6">
                  <c:v>41196.620000000003</c:v>
                </c:pt>
                <c:pt idx="7">
                  <c:v>36323.25</c:v>
                </c:pt>
                <c:pt idx="8">
                  <c:v>36651.339999999997</c:v>
                </c:pt>
                <c:pt idx="9">
                  <c:v>38188.33</c:v>
                </c:pt>
                <c:pt idx="10">
                  <c:v>40112.79</c:v>
                </c:pt>
                <c:pt idx="11">
                  <c:v>38849.96</c:v>
                </c:pt>
                <c:pt idx="12">
                  <c:v>37949.71</c:v>
                </c:pt>
                <c:pt idx="13">
                  <c:v>36840.11</c:v>
                </c:pt>
                <c:pt idx="14">
                  <c:v>37469.21</c:v>
                </c:pt>
                <c:pt idx="15">
                  <c:v>37934.199999999997</c:v>
                </c:pt>
                <c:pt idx="16">
                  <c:v>35964.949999999997</c:v>
                </c:pt>
                <c:pt idx="17">
                  <c:v>35000</c:v>
                </c:pt>
                <c:pt idx="18">
                  <c:v>33880</c:v>
                </c:pt>
                <c:pt idx="19">
                  <c:v>33479.49</c:v>
                </c:pt>
                <c:pt idx="20">
                  <c:v>33672.18</c:v>
                </c:pt>
                <c:pt idx="21">
                  <c:v>34885.56</c:v>
                </c:pt>
                <c:pt idx="22">
                  <c:v>32951</c:v>
                </c:pt>
                <c:pt idx="23">
                  <c:v>32059.73</c:v>
                </c:pt>
                <c:pt idx="24">
                  <c:v>34671.769999999997</c:v>
                </c:pt>
                <c:pt idx="25">
                  <c:v>38665.71</c:v>
                </c:pt>
                <c:pt idx="26">
                  <c:v>34805.65</c:v>
                </c:pt>
                <c:pt idx="27">
                  <c:v>34205</c:v>
                </c:pt>
                <c:pt idx="28">
                  <c:v>34700</c:v>
                </c:pt>
                <c:pt idx="29">
                  <c:v>36545.050000000003</c:v>
                </c:pt>
                <c:pt idx="30">
                  <c:v>38375</c:v>
                </c:pt>
                <c:pt idx="31">
                  <c:v>38785.99</c:v>
                </c:pt>
                <c:pt idx="32">
                  <c:v>39700</c:v>
                </c:pt>
                <c:pt idx="33">
                  <c:v>41000</c:v>
                </c:pt>
                <c:pt idx="34">
                  <c:v>39748.959999999999</c:v>
                </c:pt>
                <c:pt idx="35">
                  <c:v>47519.31</c:v>
                </c:pt>
                <c:pt idx="36">
                  <c:v>48201.23</c:v>
                </c:pt>
                <c:pt idx="37">
                  <c:v>47367.17</c:v>
                </c:pt>
                <c:pt idx="38">
                  <c:v>48975</c:v>
                </c:pt>
                <c:pt idx="39">
                  <c:v>48246.6</c:v>
                </c:pt>
                <c:pt idx="40">
                  <c:v>48027.3</c:v>
                </c:pt>
                <c:pt idx="41">
                  <c:v>49700</c:v>
                </c:pt>
                <c:pt idx="42">
                  <c:v>49600</c:v>
                </c:pt>
                <c:pt idx="43">
                  <c:v>50602.34</c:v>
                </c:pt>
                <c:pt idx="44">
                  <c:v>52668.45</c:v>
                </c:pt>
                <c:pt idx="45">
                  <c:v>52344</c:v>
                </c:pt>
                <c:pt idx="46">
                  <c:v>56605.599999999999</c:v>
                </c:pt>
                <c:pt idx="47">
                  <c:v>57500</c:v>
                </c:pt>
                <c:pt idx="48">
                  <c:v>58481.599999999999</c:v>
                </c:pt>
                <c:pt idx="49">
                  <c:v>56651.47</c:v>
                </c:pt>
                <c:pt idx="50">
                  <c:v>52294.87</c:v>
                </c:pt>
                <c:pt idx="51">
                  <c:v>51442.01</c:v>
                </c:pt>
                <c:pt idx="52">
                  <c:v>52074</c:v>
                </c:pt>
                <c:pt idx="53">
                  <c:v>48472.08</c:v>
                </c:pt>
                <c:pt idx="54">
                  <c:v>48380.14</c:v>
                </c:pt>
                <c:pt idx="55">
                  <c:v>46920</c:v>
                </c:pt>
                <c:pt idx="57">
                  <c:v>49757.22</c:v>
                </c:pt>
                <c:pt idx="58">
                  <c:v>52737.2</c:v>
                </c:pt>
                <c:pt idx="59">
                  <c:v>50754.39</c:v>
                </c:pt>
                <c:pt idx="60">
                  <c:v>49455.61</c:v>
                </c:pt>
                <c:pt idx="61">
                  <c:v>49915.73</c:v>
                </c:pt>
                <c:pt idx="62">
                  <c:v>51832.15</c:v>
                </c:pt>
                <c:pt idx="63">
                  <c:v>54126</c:v>
                </c:pt>
                <c:pt idx="64">
                  <c:v>55847.68</c:v>
                </c:pt>
                <c:pt idx="65">
                  <c:v>57400</c:v>
                </c:pt>
                <c:pt idx="66">
                  <c:v>58120</c:v>
                </c:pt>
                <c:pt idx="67">
                  <c:v>57959.22</c:v>
                </c:pt>
                <c:pt idx="68">
                  <c:v>61785</c:v>
                </c:pt>
                <c:pt idx="69">
                  <c:v>61500.82</c:v>
                </c:pt>
                <c:pt idx="70">
                  <c:v>60561.59</c:v>
                </c:pt>
                <c:pt idx="71">
                  <c:v>57185.78</c:v>
                </c:pt>
                <c:pt idx="72">
                  <c:v>59567.59</c:v>
                </c:pt>
                <c:pt idx="73">
                  <c:v>60099.99</c:v>
                </c:pt>
                <c:pt idx="74">
                  <c:v>59448.39</c:v>
                </c:pt>
                <c:pt idx="75">
                  <c:v>59880</c:v>
                </c:pt>
                <c:pt idx="76">
                  <c:v>58164.58</c:v>
                </c:pt>
                <c:pt idx="77">
                  <c:v>58445.36</c:v>
                </c:pt>
                <c:pt idx="78">
                  <c:v>55903.62</c:v>
                </c:pt>
                <c:pt idx="79">
                  <c:v>57245</c:v>
                </c:pt>
                <c:pt idx="80">
                  <c:v>53234.52</c:v>
                </c:pt>
                <c:pt idx="81">
                  <c:v>55627.21</c:v>
                </c:pt>
                <c:pt idx="82">
                  <c:v>56624.33</c:v>
                </c:pt>
                <c:pt idx="83">
                  <c:v>56576.23</c:v>
                </c:pt>
                <c:pt idx="84">
                  <c:v>58430.77</c:v>
                </c:pt>
                <c:pt idx="85">
                  <c:v>59385</c:v>
                </c:pt>
                <c:pt idx="86">
                  <c:v>59800</c:v>
                </c:pt>
                <c:pt idx="87">
                  <c:v>60100</c:v>
                </c:pt>
                <c:pt idx="88">
                  <c:v>59950</c:v>
                </c:pt>
                <c:pt idx="89">
                  <c:v>59851.519999999997</c:v>
                </c:pt>
                <c:pt idx="90">
                  <c:v>58500.94</c:v>
                </c:pt>
                <c:pt idx="91">
                  <c:v>59468.95</c:v>
                </c:pt>
                <c:pt idx="92">
                  <c:v>59028.19</c:v>
                </c:pt>
                <c:pt idx="93">
                  <c:v>58675.79</c:v>
                </c:pt>
                <c:pt idx="94">
                  <c:v>58400</c:v>
                </c:pt>
                <c:pt idx="95">
                  <c:v>59170</c:v>
                </c:pt>
                <c:pt idx="96">
                  <c:v>61180</c:v>
                </c:pt>
                <c:pt idx="97">
                  <c:v>60416.42</c:v>
                </c:pt>
                <c:pt idx="98">
                  <c:v>61197.09</c:v>
                </c:pt>
                <c:pt idx="99">
                  <c:v>63880</c:v>
                </c:pt>
                <c:pt idx="100">
                  <c:v>64900</c:v>
                </c:pt>
                <c:pt idx="101">
                  <c:v>63855.12</c:v>
                </c:pt>
                <c:pt idx="102">
                  <c:v>62998.68</c:v>
                </c:pt>
                <c:pt idx="103">
                  <c:v>62545.78</c:v>
                </c:pt>
                <c:pt idx="104">
                  <c:v>57404.04</c:v>
                </c:pt>
                <c:pt idx="105">
                  <c:v>57624.66</c:v>
                </c:pt>
                <c:pt idx="106">
                  <c:v>57145.34</c:v>
                </c:pt>
                <c:pt idx="107">
                  <c:v>56373</c:v>
                </c:pt>
                <c:pt idx="108">
                  <c:v>55499.99</c:v>
                </c:pt>
                <c:pt idx="109">
                  <c:v>51380.03</c:v>
                </c:pt>
                <c:pt idx="110">
                  <c:v>51150.01</c:v>
                </c:pt>
                <c:pt idx="111">
                  <c:v>52567.77</c:v>
                </c:pt>
                <c:pt idx="112">
                  <c:v>54419.57</c:v>
                </c:pt>
                <c:pt idx="113">
                  <c:v>55800</c:v>
                </c:pt>
                <c:pt idx="114">
                  <c:v>56474.720000000001</c:v>
                </c:pt>
                <c:pt idx="115">
                  <c:v>54755.360000000001</c:v>
                </c:pt>
                <c:pt idx="116">
                  <c:v>58553.71</c:v>
                </c:pt>
                <c:pt idx="117">
                  <c:v>300000</c:v>
                </c:pt>
                <c:pt idx="118">
                  <c:v>58293.35</c:v>
                </c:pt>
                <c:pt idx="119">
                  <c:v>58988.52</c:v>
                </c:pt>
                <c:pt idx="120">
                  <c:v>56659.5</c:v>
                </c:pt>
                <c:pt idx="121">
                  <c:v>57974.07</c:v>
                </c:pt>
                <c:pt idx="122">
                  <c:v>58465.93</c:v>
                </c:pt>
                <c:pt idx="123">
                  <c:v>58750</c:v>
                </c:pt>
                <c:pt idx="124">
                  <c:v>59560</c:v>
                </c:pt>
                <c:pt idx="125">
                  <c:v>59481.34</c:v>
                </c:pt>
                <c:pt idx="126">
                  <c:v>59584.99</c:v>
                </c:pt>
                <c:pt idx="127">
                  <c:v>57898</c:v>
                </c:pt>
                <c:pt idx="128">
                  <c:v>57998.26</c:v>
                </c:pt>
                <c:pt idx="129">
                  <c:v>51389.95</c:v>
                </c:pt>
                <c:pt idx="130">
                  <c:v>51575.16</c:v>
                </c:pt>
                <c:pt idx="131">
                  <c:v>49900</c:v>
                </c:pt>
                <c:pt idx="132">
                  <c:v>49790</c:v>
                </c:pt>
                <c:pt idx="133">
                  <c:v>45833.48</c:v>
                </c:pt>
                <c:pt idx="134">
                  <c:v>45860.17</c:v>
                </c:pt>
                <c:pt idx="135">
                  <c:v>40867.4</c:v>
                </c:pt>
                <c:pt idx="136">
                  <c:v>42625.43</c:v>
                </c:pt>
                <c:pt idx="137">
                  <c:v>41796.74</c:v>
                </c:pt>
                <c:pt idx="138">
                  <c:v>38861.15</c:v>
                </c:pt>
                <c:pt idx="139">
                  <c:v>37484.18</c:v>
                </c:pt>
                <c:pt idx="140">
                  <c:v>39953.65</c:v>
                </c:pt>
                <c:pt idx="141">
                  <c:v>39760.959999999999</c:v>
                </c:pt>
                <c:pt idx="142">
                  <c:v>40861.199999999997</c:v>
                </c:pt>
                <c:pt idx="143">
                  <c:v>40432.400000000001</c:v>
                </c:pt>
                <c:pt idx="144">
                  <c:v>38271.589999999997</c:v>
                </c:pt>
                <c:pt idx="145">
                  <c:v>37320</c:v>
                </c:pt>
                <c:pt idx="146">
                  <c:v>36523.24</c:v>
                </c:pt>
                <c:pt idx="147">
                  <c:v>37912.870000000003</c:v>
                </c:pt>
                <c:pt idx="148">
                  <c:v>37448.019999999997</c:v>
                </c:pt>
                <c:pt idx="149">
                  <c:v>38256.400000000001</c:v>
                </c:pt>
                <c:pt idx="150">
                  <c:v>39487.910000000003</c:v>
                </c:pt>
                <c:pt idx="151">
                  <c:v>37963.61</c:v>
                </c:pt>
                <c:pt idx="152">
                  <c:v>37918.57</c:v>
                </c:pt>
                <c:pt idx="153">
                  <c:v>36812.089999999997</c:v>
                </c:pt>
                <c:pt idx="154">
                  <c:v>36798.03</c:v>
                </c:pt>
                <c:pt idx="155">
                  <c:v>33841.46</c:v>
                </c:pt>
                <c:pt idx="156">
                  <c:v>37676.6</c:v>
                </c:pt>
                <c:pt idx="157">
                  <c:v>38437.019999999997</c:v>
                </c:pt>
                <c:pt idx="158">
                  <c:v>37690</c:v>
                </c:pt>
                <c:pt idx="159">
                  <c:v>36222.800000000003</c:v>
                </c:pt>
                <c:pt idx="160">
                  <c:v>39816.720000000001</c:v>
                </c:pt>
                <c:pt idx="161">
                  <c:v>41060.769999999997</c:v>
                </c:pt>
                <c:pt idx="162">
                  <c:v>41380.019999999997</c:v>
                </c:pt>
                <c:pt idx="163">
                  <c:v>40490.019999999997</c:v>
                </c:pt>
                <c:pt idx="164">
                  <c:v>39575.03</c:v>
                </c:pt>
                <c:pt idx="165">
                  <c:v>38129.089999999997</c:v>
                </c:pt>
                <c:pt idx="166">
                  <c:v>36464.629999999997</c:v>
                </c:pt>
                <c:pt idx="167">
                  <c:v>36128.129999999997</c:v>
                </c:pt>
                <c:pt idx="168">
                  <c:v>34702.68</c:v>
                </c:pt>
                <c:pt idx="169">
                  <c:v>34392.050000000003</c:v>
                </c:pt>
                <c:pt idx="170">
                  <c:v>34851.199999999997</c:v>
                </c:pt>
                <c:pt idx="171">
                  <c:v>35274.9</c:v>
                </c:pt>
                <c:pt idx="172">
                  <c:v>35100</c:v>
                </c:pt>
                <c:pt idx="173">
                  <c:v>33209.589999999997</c:v>
                </c:pt>
                <c:pt idx="174">
                  <c:v>34983.42</c:v>
                </c:pt>
                <c:pt idx="175">
                  <c:v>35286.03</c:v>
                </c:pt>
                <c:pt idx="176">
                  <c:v>36661.800000000003</c:v>
                </c:pt>
                <c:pt idx="177">
                  <c:v>35333.25</c:v>
                </c:pt>
                <c:pt idx="178">
                  <c:v>34475.550000000003</c:v>
                </c:pt>
                <c:pt idx="179">
                  <c:v>33926.449999999997</c:v>
                </c:pt>
                <c:pt idx="180">
                  <c:v>34942.559999999998</c:v>
                </c:pt>
                <c:pt idx="181">
                  <c:v>35985.71</c:v>
                </c:pt>
                <c:pt idx="182">
                  <c:v>34559.72</c:v>
                </c:pt>
                <c:pt idx="183">
                  <c:v>35114.32</c:v>
                </c:pt>
                <c:pt idx="184">
                  <c:v>35098.28</c:v>
                </c:pt>
                <c:pt idx="185">
                  <c:v>33493.24</c:v>
                </c:pt>
                <c:pt idx="186">
                  <c:v>34262.53</c:v>
                </c:pt>
                <c:pt idx="187">
                  <c:v>34195.26</c:v>
                </c:pt>
                <c:pt idx="188">
                  <c:v>34602</c:v>
                </c:pt>
                <c:pt idx="189">
                  <c:v>34670.21</c:v>
                </c:pt>
                <c:pt idx="190">
                  <c:v>33334.71</c:v>
                </c:pt>
                <c:pt idx="191">
                  <c:v>33189.99</c:v>
                </c:pt>
                <c:pt idx="192">
                  <c:v>32691.72</c:v>
                </c:pt>
                <c:pt idx="193">
                  <c:v>32252.21</c:v>
                </c:pt>
                <c:pt idx="194">
                  <c:v>32437.07</c:v>
                </c:pt>
                <c:pt idx="195">
                  <c:v>32200.55</c:v>
                </c:pt>
                <c:pt idx="196">
                  <c:v>31890.59</c:v>
                </c:pt>
                <c:pt idx="197">
                  <c:v>30005.72</c:v>
                </c:pt>
                <c:pt idx="198">
                  <c:v>32950</c:v>
                </c:pt>
                <c:pt idx="199">
                  <c:v>32806.46</c:v>
                </c:pt>
                <c:pt idx="200">
                  <c:v>33800</c:v>
                </c:pt>
                <c:pt idx="201">
                  <c:v>34525.5</c:v>
                </c:pt>
                <c:pt idx="202">
                  <c:v>39782.93</c:v>
                </c:pt>
                <c:pt idx="203">
                  <c:v>40572.449999999997</c:v>
                </c:pt>
                <c:pt idx="204">
                  <c:v>40366.57</c:v>
                </c:pt>
                <c:pt idx="205">
                  <c:v>40928.46</c:v>
                </c:pt>
                <c:pt idx="206">
                  <c:v>40639.14</c:v>
                </c:pt>
                <c:pt idx="207">
                  <c:v>42400</c:v>
                </c:pt>
                <c:pt idx="208">
                  <c:v>42600</c:v>
                </c:pt>
                <c:pt idx="209">
                  <c:v>42475.28</c:v>
                </c:pt>
                <c:pt idx="210">
                  <c:v>40446.58</c:v>
                </c:pt>
                <c:pt idx="211">
                  <c:v>38824.81</c:v>
                </c:pt>
                <c:pt idx="212">
                  <c:v>39973.96</c:v>
                </c:pt>
                <c:pt idx="213">
                  <c:v>41431.18</c:v>
                </c:pt>
                <c:pt idx="214">
                  <c:v>43792.42</c:v>
                </c:pt>
                <c:pt idx="215">
                  <c:v>44837.59</c:v>
                </c:pt>
                <c:pt idx="216">
                  <c:v>45386.81</c:v>
                </c:pt>
                <c:pt idx="217">
                  <c:v>46729.86</c:v>
                </c:pt>
                <c:pt idx="218">
                  <c:v>46183.47</c:v>
                </c:pt>
                <c:pt idx="219">
                  <c:v>46775</c:v>
                </c:pt>
                <c:pt idx="220">
                  <c:v>46023.08</c:v>
                </c:pt>
                <c:pt idx="221">
                  <c:v>47900</c:v>
                </c:pt>
                <c:pt idx="222">
                  <c:v>48181.51</c:v>
                </c:pt>
                <c:pt idx="223">
                  <c:v>48044.25</c:v>
                </c:pt>
                <c:pt idx="224">
                  <c:v>47744.5</c:v>
                </c:pt>
                <c:pt idx="225">
                  <c:v>47162.94</c:v>
                </c:pt>
                <c:pt idx="226">
                  <c:v>46031</c:v>
                </c:pt>
                <c:pt idx="227">
                  <c:v>47424.13</c:v>
                </c:pt>
                <c:pt idx="228">
                  <c:v>49400</c:v>
                </c:pt>
                <c:pt idx="229">
                  <c:v>49812.54</c:v>
                </c:pt>
                <c:pt idx="230">
                  <c:v>50540.19</c:v>
                </c:pt>
                <c:pt idx="231">
                  <c:v>50517.99</c:v>
                </c:pt>
                <c:pt idx="232">
                  <c:v>49867.71</c:v>
                </c:pt>
                <c:pt idx="233">
                  <c:v>49365.42</c:v>
                </c:pt>
                <c:pt idx="234">
                  <c:v>48053.14</c:v>
                </c:pt>
                <c:pt idx="235">
                  <c:v>49313.26</c:v>
                </c:pt>
                <c:pt idx="236">
                  <c:v>49650</c:v>
                </c:pt>
                <c:pt idx="237">
                  <c:v>49408.07</c:v>
                </c:pt>
                <c:pt idx="238">
                  <c:v>48735.71</c:v>
                </c:pt>
                <c:pt idx="239">
                  <c:v>48261.59</c:v>
                </c:pt>
                <c:pt idx="240">
                  <c:v>49935.09</c:v>
                </c:pt>
                <c:pt idx="241">
                  <c:v>50412</c:v>
                </c:pt>
                <c:pt idx="242">
                  <c:v>51046.11</c:v>
                </c:pt>
                <c:pt idx="243">
                  <c:v>50545.41</c:v>
                </c:pt>
                <c:pt idx="244">
                  <c:v>51962.68</c:v>
                </c:pt>
                <c:pt idx="245">
                  <c:v>52938.78</c:v>
                </c:pt>
                <c:pt idx="246">
                  <c:v>52744.480000000003</c:v>
                </c:pt>
                <c:pt idx="247">
                  <c:v>46885.38</c:v>
                </c:pt>
                <c:pt idx="248">
                  <c:v>47396.38</c:v>
                </c:pt>
                <c:pt idx="249">
                  <c:v>46812.87</c:v>
                </c:pt>
                <c:pt idx="250">
                  <c:v>46001.33</c:v>
                </c:pt>
                <c:pt idx="251">
                  <c:v>46504.62</c:v>
                </c:pt>
                <c:pt idx="252">
                  <c:v>46897</c:v>
                </c:pt>
                <c:pt idx="253">
                  <c:v>47498.54</c:v>
                </c:pt>
                <c:pt idx="254">
                  <c:v>48455.16</c:v>
                </c:pt>
                <c:pt idx="255">
                  <c:v>48500</c:v>
                </c:pt>
                <c:pt idx="256">
                  <c:v>48165.96</c:v>
                </c:pt>
                <c:pt idx="257">
                  <c:v>48808.97</c:v>
                </c:pt>
                <c:pt idx="258">
                  <c:v>48333.32</c:v>
                </c:pt>
                <c:pt idx="259">
                  <c:v>45837.9</c:v>
                </c:pt>
                <c:pt idx="260">
                  <c:v>43655.53</c:v>
                </c:pt>
                <c:pt idx="261">
                  <c:v>44231.92</c:v>
                </c:pt>
                <c:pt idx="262">
                  <c:v>45062.97</c:v>
                </c:pt>
                <c:pt idx="263">
                  <c:v>45157.81</c:v>
                </c:pt>
                <c:pt idx="264">
                  <c:v>42985.06</c:v>
                </c:pt>
                <c:pt idx="265">
                  <c:v>44350</c:v>
                </c:pt>
                <c:pt idx="266">
                  <c:v>44250.76</c:v>
                </c:pt>
                <c:pt idx="267">
                  <c:v>42771.12</c:v>
                </c:pt>
                <c:pt idx="268">
                  <c:v>43726.63</c:v>
                </c:pt>
                <c:pt idx="269">
                  <c:v>44097.7</c:v>
                </c:pt>
                <c:pt idx="270">
                  <c:v>48495.68</c:v>
                </c:pt>
                <c:pt idx="271">
                  <c:v>48346.7</c:v>
                </c:pt>
                <c:pt idx="272">
                  <c:v>49259.3</c:v>
                </c:pt>
                <c:pt idx="273">
                  <c:v>49789.33</c:v>
                </c:pt>
                <c:pt idx="274">
                  <c:v>51927.83</c:v>
                </c:pt>
                <c:pt idx="275">
                  <c:v>55800</c:v>
                </c:pt>
                <c:pt idx="276">
                  <c:v>55231.53</c:v>
                </c:pt>
                <c:pt idx="277">
                  <c:v>56150.58</c:v>
                </c:pt>
                <c:pt idx="278">
                  <c:v>55486.87</c:v>
                </c:pt>
                <c:pt idx="279">
                  <c:v>56759.01</c:v>
                </c:pt>
                <c:pt idx="280">
                  <c:v>58000</c:v>
                </c:pt>
                <c:pt idx="281">
                  <c:v>57688.88</c:v>
                </c:pt>
                <c:pt idx="282">
                  <c:v>58500.02</c:v>
                </c:pt>
                <c:pt idx="283">
                  <c:v>59450</c:v>
                </c:pt>
                <c:pt idx="284">
                  <c:v>62898</c:v>
                </c:pt>
                <c:pt idx="285">
                  <c:v>62366.080000000002</c:v>
                </c:pt>
                <c:pt idx="286">
                  <c:v>62552.73</c:v>
                </c:pt>
                <c:pt idx="287">
                  <c:v>62973.38</c:v>
                </c:pt>
                <c:pt idx="288">
                  <c:v>64498.12</c:v>
                </c:pt>
                <c:pt idx="289">
                  <c:v>66994.720000000001</c:v>
                </c:pt>
                <c:pt idx="290">
                  <c:v>66643.14</c:v>
                </c:pt>
                <c:pt idx="291">
                  <c:v>63745.62</c:v>
                </c:pt>
                <c:pt idx="292">
                  <c:v>61743.51</c:v>
                </c:pt>
                <c:pt idx="293">
                  <c:v>62223.14</c:v>
                </c:pt>
                <c:pt idx="294">
                  <c:v>63703.3</c:v>
                </c:pt>
                <c:pt idx="295">
                  <c:v>63102.8</c:v>
                </c:pt>
                <c:pt idx="296">
                  <c:v>61500</c:v>
                </c:pt>
                <c:pt idx="297">
                  <c:v>62508.87</c:v>
                </c:pt>
                <c:pt idx="298">
                  <c:v>62978</c:v>
                </c:pt>
                <c:pt idx="299">
                  <c:v>62487.97</c:v>
                </c:pt>
                <c:pt idx="300">
                  <c:v>61768</c:v>
                </c:pt>
                <c:pt idx="301">
                  <c:v>62490</c:v>
                </c:pt>
                <c:pt idx="302">
                  <c:v>64319</c:v>
                </c:pt>
                <c:pt idx="303">
                  <c:v>63547.54</c:v>
                </c:pt>
                <c:pt idx="304">
                  <c:v>62858.83</c:v>
                </c:pt>
                <c:pt idx="305">
                  <c:v>64000</c:v>
                </c:pt>
                <c:pt idx="306">
                  <c:v>62338.16</c:v>
                </c:pt>
                <c:pt idx="307">
                  <c:v>65680</c:v>
                </c:pt>
                <c:pt idx="308">
                  <c:v>68534.11</c:v>
                </c:pt>
                <c:pt idx="309">
                  <c:v>68529.52</c:v>
                </c:pt>
                <c:pt idx="310">
                  <c:v>69000</c:v>
                </c:pt>
                <c:pt idx="311">
                  <c:v>65587</c:v>
                </c:pt>
                <c:pt idx="312">
                  <c:v>65071.49</c:v>
                </c:pt>
                <c:pt idx="313">
                  <c:v>65338.87</c:v>
                </c:pt>
                <c:pt idx="314">
                  <c:v>66200</c:v>
                </c:pt>
                <c:pt idx="315">
                  <c:v>66340.740000000005</c:v>
                </c:pt>
                <c:pt idx="316">
                  <c:v>61558.53</c:v>
                </c:pt>
                <c:pt idx="317">
                  <c:v>60976.25</c:v>
                </c:pt>
                <c:pt idx="318">
                  <c:v>60106.3</c:v>
                </c:pt>
                <c:pt idx="319">
                  <c:v>59042</c:v>
                </c:pt>
                <c:pt idx="320">
                  <c:v>59886.11</c:v>
                </c:pt>
                <c:pt idx="321">
                  <c:v>60061.89</c:v>
                </c:pt>
                <c:pt idx="322">
                  <c:v>59581.52</c:v>
                </c:pt>
                <c:pt idx="323">
                  <c:v>57882.26</c:v>
                </c:pt>
                <c:pt idx="324">
                  <c:v>58276.58</c:v>
                </c:pt>
                <c:pt idx="325">
                  <c:v>59476.65</c:v>
                </c:pt>
                <c:pt idx="326">
                  <c:v>58043.76</c:v>
                </c:pt>
                <c:pt idx="327">
                  <c:v>55320.800000000003</c:v>
                </c:pt>
                <c:pt idx="328">
                  <c:v>58265.2</c:v>
                </c:pt>
                <c:pt idx="329">
                  <c:v>58903.31</c:v>
                </c:pt>
                <c:pt idx="330">
                  <c:v>59226.98</c:v>
                </c:pt>
                <c:pt idx="331">
                  <c:v>59105.91</c:v>
                </c:pt>
                <c:pt idx="332">
                  <c:v>57277.919999999998</c:v>
                </c:pt>
                <c:pt idx="333">
                  <c:v>57673.58</c:v>
                </c:pt>
                <c:pt idx="334">
                  <c:v>52644.42</c:v>
                </c:pt>
                <c:pt idx="335">
                  <c:v>49786.95</c:v>
                </c:pt>
                <c:pt idx="336">
                  <c:v>51481.04</c:v>
                </c:pt>
                <c:pt idx="337">
                  <c:v>51982.66</c:v>
                </c:pt>
                <c:pt idx="338">
                  <c:v>51269.82</c:v>
                </c:pt>
                <c:pt idx="339">
                  <c:v>50362.35</c:v>
                </c:pt>
                <c:pt idx="340">
                  <c:v>49243</c:v>
                </c:pt>
                <c:pt idx="341">
                  <c:v>49699.99</c:v>
                </c:pt>
                <c:pt idx="342">
                  <c:v>50808.480000000003</c:v>
                </c:pt>
                <c:pt idx="343">
                  <c:v>49348.69</c:v>
                </c:pt>
                <c:pt idx="344">
                  <c:v>48784.28</c:v>
                </c:pt>
                <c:pt idx="345">
                  <c:v>49500</c:v>
                </c:pt>
                <c:pt idx="346">
                  <c:v>49466.29</c:v>
                </c:pt>
                <c:pt idx="347">
                  <c:v>48194.13</c:v>
                </c:pt>
                <c:pt idx="348">
                  <c:v>47980.93</c:v>
                </c:pt>
                <c:pt idx="349">
                  <c:v>48306.22</c:v>
                </c:pt>
                <c:pt idx="350">
                  <c:v>48082.61</c:v>
                </c:pt>
                <c:pt idx="351">
                  <c:v>49598.11</c:v>
                </c:pt>
                <c:pt idx="352">
                  <c:v>49548.86</c:v>
                </c:pt>
                <c:pt idx="353">
                  <c:v>51533.71</c:v>
                </c:pt>
                <c:pt idx="354">
                  <c:v>51866.86</c:v>
                </c:pt>
                <c:pt idx="355">
                  <c:v>51156.95</c:v>
                </c:pt>
                <c:pt idx="356">
                  <c:v>51294.26</c:v>
                </c:pt>
                <c:pt idx="357">
                  <c:v>52104.93</c:v>
                </c:pt>
                <c:pt idx="358">
                  <c:v>49834.68</c:v>
                </c:pt>
                <c:pt idx="359">
                  <c:v>48075.97</c:v>
                </c:pt>
                <c:pt idx="360">
                  <c:v>47949.3</c:v>
                </c:pt>
                <c:pt idx="361">
                  <c:v>48578.35</c:v>
                </c:pt>
              </c:numCache>
            </c:numRef>
          </c:val>
          <c:smooth val="0"/>
          <c:extLst>
            <c:ext xmlns:c16="http://schemas.microsoft.com/office/drawing/2014/chart" uri="{C3380CC4-5D6E-409C-BE32-E72D297353CC}">
              <c16:uniqueId val="{00000000-E256-454B-83E3-2798C88B1163}"/>
            </c:ext>
          </c:extLst>
        </c:ser>
        <c:dLbls>
          <c:showLegendKey val="0"/>
          <c:showVal val="0"/>
          <c:showCatName val="0"/>
          <c:showSerName val="0"/>
          <c:showPercent val="0"/>
          <c:showBubbleSize val="0"/>
        </c:dLbls>
        <c:smooth val="0"/>
        <c:axId val="1059512136"/>
        <c:axId val="1059512464"/>
      </c:lineChart>
      <c:catAx>
        <c:axId val="1059512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512464"/>
        <c:crosses val="autoZero"/>
        <c:auto val="1"/>
        <c:lblAlgn val="ctr"/>
        <c:lblOffset val="100"/>
        <c:noMultiLvlLbl val="0"/>
      </c:catAx>
      <c:valAx>
        <c:axId val="10595124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512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lineChart>
        <c:grouping val="standard"/>
        <c:varyColors val="0"/>
        <c:ser>
          <c:idx val="0"/>
          <c:order val="0"/>
          <c:tx>
            <c:strRef>
              <c:f>'PIVOT TABLE 2'!$C$4</c:f>
              <c:strCache>
                <c:ptCount val="1"/>
                <c:pt idx="0">
                  <c:v> SP500 </c:v>
                </c:pt>
              </c:strCache>
            </c:strRef>
          </c:tx>
          <c:spPr>
            <a:ln w="28575" cap="rnd">
              <a:solidFill>
                <a:schemeClr val="accent1"/>
              </a:solidFill>
              <a:round/>
            </a:ln>
            <a:effectLst/>
          </c:spPr>
          <c:marker>
            <c:symbol val="none"/>
          </c:marker>
          <c:val>
            <c:numRef>
              <c:f>'PIVOT TABLE 2'!$C$5:$C$366</c:f>
              <c:numCache>
                <c:formatCode>_(* #,##0_);_(* \(#,##0\);_(* "-"??_);_(@_)</c:formatCode>
                <c:ptCount val="362"/>
                <c:pt idx="0">
                  <c:v>3769.99</c:v>
                </c:pt>
                <c:pt idx="1">
                  <c:v>3737.83</c:v>
                </c:pt>
                <c:pt idx="2">
                  <c:v>3783.04</c:v>
                </c:pt>
                <c:pt idx="3">
                  <c:v>3811.55</c:v>
                </c:pt>
                <c:pt idx="4">
                  <c:v>3826.69</c:v>
                </c:pt>
                <c:pt idx="7">
                  <c:v>3817.86</c:v>
                </c:pt>
                <c:pt idx="8">
                  <c:v>3810.78</c:v>
                </c:pt>
                <c:pt idx="9">
                  <c:v>3820.96</c:v>
                </c:pt>
                <c:pt idx="10">
                  <c:v>3823.6</c:v>
                </c:pt>
                <c:pt idx="11">
                  <c:v>3788.73</c:v>
                </c:pt>
                <c:pt idx="15">
                  <c:v>3804.53</c:v>
                </c:pt>
                <c:pt idx="16">
                  <c:v>3859.75</c:v>
                </c:pt>
                <c:pt idx="17">
                  <c:v>3861.45</c:v>
                </c:pt>
                <c:pt idx="18">
                  <c:v>3852.31</c:v>
                </c:pt>
                <c:pt idx="21">
                  <c:v>3859.23</c:v>
                </c:pt>
                <c:pt idx="22">
                  <c:v>3870.9</c:v>
                </c:pt>
                <c:pt idx="23">
                  <c:v>3836.83</c:v>
                </c:pt>
                <c:pt idx="24">
                  <c:v>3830.5</c:v>
                </c:pt>
                <c:pt idx="25">
                  <c:v>3778.05</c:v>
                </c:pt>
                <c:pt idx="28">
                  <c:v>3784.32</c:v>
                </c:pt>
                <c:pt idx="29">
                  <c:v>3843.09</c:v>
                </c:pt>
                <c:pt idx="30">
                  <c:v>3847.51</c:v>
                </c:pt>
                <c:pt idx="31">
                  <c:v>3872.42</c:v>
                </c:pt>
                <c:pt idx="32">
                  <c:v>3894.56</c:v>
                </c:pt>
                <c:pt idx="35">
                  <c:v>3915.77</c:v>
                </c:pt>
                <c:pt idx="36">
                  <c:v>3918.35</c:v>
                </c:pt>
                <c:pt idx="37">
                  <c:v>3931.5</c:v>
                </c:pt>
                <c:pt idx="38">
                  <c:v>3925.99</c:v>
                </c:pt>
                <c:pt idx="39">
                  <c:v>3937.23</c:v>
                </c:pt>
                <c:pt idx="43">
                  <c:v>3950.43</c:v>
                </c:pt>
                <c:pt idx="44">
                  <c:v>3933.61</c:v>
                </c:pt>
                <c:pt idx="45">
                  <c:v>3921.98</c:v>
                </c:pt>
                <c:pt idx="46">
                  <c:v>3930.41</c:v>
                </c:pt>
                <c:pt idx="49">
                  <c:v>3902.92</c:v>
                </c:pt>
                <c:pt idx="50">
                  <c:v>3895.98</c:v>
                </c:pt>
                <c:pt idx="51">
                  <c:v>3928.65</c:v>
                </c:pt>
                <c:pt idx="52">
                  <c:v>3925.02</c:v>
                </c:pt>
                <c:pt idx="53">
                  <c:v>3861.08</c:v>
                </c:pt>
                <c:pt idx="56">
                  <c:v>3914.5</c:v>
                </c:pt>
                <c:pt idx="57">
                  <c:v>3906.41</c:v>
                </c:pt>
                <c:pt idx="58">
                  <c:v>3874.47</c:v>
                </c:pt>
                <c:pt idx="59">
                  <c:v>3843.67</c:v>
                </c:pt>
                <c:pt idx="60">
                  <c:v>3851.69</c:v>
                </c:pt>
                <c:pt idx="63">
                  <c:v>3881.06</c:v>
                </c:pt>
                <c:pt idx="64">
                  <c:v>3903.76</c:v>
                </c:pt>
                <c:pt idx="65">
                  <c:v>3917.35</c:v>
                </c:pt>
                <c:pt idx="66">
                  <c:v>3960.27</c:v>
                </c:pt>
                <c:pt idx="67">
                  <c:v>3944.99</c:v>
                </c:pt>
                <c:pt idx="70">
                  <c:v>3970.08</c:v>
                </c:pt>
                <c:pt idx="71">
                  <c:v>3981.04</c:v>
                </c:pt>
                <c:pt idx="72">
                  <c:v>3983.87</c:v>
                </c:pt>
                <c:pt idx="73">
                  <c:v>3969.62</c:v>
                </c:pt>
                <c:pt idx="74">
                  <c:v>3930.12</c:v>
                </c:pt>
                <c:pt idx="77">
                  <c:v>3955.31</c:v>
                </c:pt>
                <c:pt idx="78">
                  <c:v>3949.13</c:v>
                </c:pt>
                <c:pt idx="79">
                  <c:v>3942.08</c:v>
                </c:pt>
                <c:pt idx="80">
                  <c:v>3919.54</c:v>
                </c:pt>
                <c:pt idx="81">
                  <c:v>3978.19</c:v>
                </c:pt>
                <c:pt idx="84">
                  <c:v>3981.83</c:v>
                </c:pt>
                <c:pt idx="85">
                  <c:v>3968.01</c:v>
                </c:pt>
                <c:pt idx="86">
                  <c:v>3994.41</c:v>
                </c:pt>
                <c:pt idx="87">
                  <c:v>4020.63</c:v>
                </c:pt>
                <c:pt idx="91">
                  <c:v>4083.42</c:v>
                </c:pt>
                <c:pt idx="92">
                  <c:v>4086.23</c:v>
                </c:pt>
                <c:pt idx="93">
                  <c:v>4083.13</c:v>
                </c:pt>
                <c:pt idx="94">
                  <c:v>4098.1899999999996</c:v>
                </c:pt>
                <c:pt idx="95">
                  <c:v>4129.4799999999996</c:v>
                </c:pt>
                <c:pt idx="98">
                  <c:v>4131.76</c:v>
                </c:pt>
                <c:pt idx="99">
                  <c:v>4148</c:v>
                </c:pt>
                <c:pt idx="100">
                  <c:v>4151.6899999999996</c:v>
                </c:pt>
                <c:pt idx="101">
                  <c:v>4173.49</c:v>
                </c:pt>
                <c:pt idx="102">
                  <c:v>4191.3100000000004</c:v>
                </c:pt>
                <c:pt idx="105">
                  <c:v>4180.8100000000004</c:v>
                </c:pt>
                <c:pt idx="106">
                  <c:v>4159.18</c:v>
                </c:pt>
                <c:pt idx="107">
                  <c:v>4175.0200000000004</c:v>
                </c:pt>
                <c:pt idx="108">
                  <c:v>4179.57</c:v>
                </c:pt>
                <c:pt idx="109">
                  <c:v>4194.17</c:v>
                </c:pt>
                <c:pt idx="112">
                  <c:v>4194.1899999999996</c:v>
                </c:pt>
                <c:pt idx="113">
                  <c:v>4193.3500000000004</c:v>
                </c:pt>
                <c:pt idx="114">
                  <c:v>4201.53</c:v>
                </c:pt>
                <c:pt idx="115">
                  <c:v>4218.78</c:v>
                </c:pt>
                <c:pt idx="116">
                  <c:v>4198.1000000000004</c:v>
                </c:pt>
                <c:pt idx="119">
                  <c:v>4209.3900000000003</c:v>
                </c:pt>
                <c:pt idx="120">
                  <c:v>4179.04</c:v>
                </c:pt>
                <c:pt idx="121">
                  <c:v>4187.72</c:v>
                </c:pt>
                <c:pt idx="122">
                  <c:v>4202.7</c:v>
                </c:pt>
                <c:pt idx="123">
                  <c:v>4238.04</c:v>
                </c:pt>
                <c:pt idx="126">
                  <c:v>4236.3900000000003</c:v>
                </c:pt>
                <c:pt idx="127">
                  <c:v>4162.04</c:v>
                </c:pt>
                <c:pt idx="128">
                  <c:v>4134.7299999999996</c:v>
                </c:pt>
                <c:pt idx="129">
                  <c:v>4131.58</c:v>
                </c:pt>
                <c:pt idx="130">
                  <c:v>4183.13</c:v>
                </c:pt>
                <c:pt idx="133">
                  <c:v>4171.92</c:v>
                </c:pt>
                <c:pt idx="134">
                  <c:v>4169.1499999999996</c:v>
                </c:pt>
                <c:pt idx="135">
                  <c:v>4116.93</c:v>
                </c:pt>
                <c:pt idx="136">
                  <c:v>4172.8</c:v>
                </c:pt>
                <c:pt idx="137">
                  <c:v>4188.72</c:v>
                </c:pt>
                <c:pt idx="140">
                  <c:v>4209.5200000000004</c:v>
                </c:pt>
                <c:pt idx="141">
                  <c:v>4213.42</c:v>
                </c:pt>
                <c:pt idx="142">
                  <c:v>4202.6099999999997</c:v>
                </c:pt>
                <c:pt idx="143">
                  <c:v>4213.38</c:v>
                </c:pt>
                <c:pt idx="144">
                  <c:v>4218.3599999999997</c:v>
                </c:pt>
                <c:pt idx="148">
                  <c:v>4234.12</c:v>
                </c:pt>
                <c:pt idx="149">
                  <c:v>4217.37</c:v>
                </c:pt>
                <c:pt idx="150">
                  <c:v>4204.3900000000003</c:v>
                </c:pt>
                <c:pt idx="151">
                  <c:v>4233.45</c:v>
                </c:pt>
                <c:pt idx="154">
                  <c:v>4232.34</c:v>
                </c:pt>
                <c:pt idx="155">
                  <c:v>4236.74</c:v>
                </c:pt>
                <c:pt idx="156">
                  <c:v>4237.09</c:v>
                </c:pt>
                <c:pt idx="157">
                  <c:v>4249.74</c:v>
                </c:pt>
                <c:pt idx="158">
                  <c:v>4248.38</c:v>
                </c:pt>
                <c:pt idx="161">
                  <c:v>4255.59</c:v>
                </c:pt>
                <c:pt idx="162">
                  <c:v>4257.16</c:v>
                </c:pt>
                <c:pt idx="163">
                  <c:v>4251.8900000000003</c:v>
                </c:pt>
                <c:pt idx="164">
                  <c:v>4232.29</c:v>
                </c:pt>
                <c:pt idx="165">
                  <c:v>4204.78</c:v>
                </c:pt>
                <c:pt idx="168">
                  <c:v>4226.24</c:v>
                </c:pt>
                <c:pt idx="169">
                  <c:v>4255.84</c:v>
                </c:pt>
                <c:pt idx="170">
                  <c:v>4256.6000000000004</c:v>
                </c:pt>
                <c:pt idx="171">
                  <c:v>4271.28</c:v>
                </c:pt>
                <c:pt idx="172">
                  <c:v>4286.12</c:v>
                </c:pt>
                <c:pt idx="175">
                  <c:v>4292.1400000000003</c:v>
                </c:pt>
                <c:pt idx="176">
                  <c:v>4300.5200000000004</c:v>
                </c:pt>
                <c:pt idx="177">
                  <c:v>4302.43</c:v>
                </c:pt>
                <c:pt idx="178">
                  <c:v>4320.66</c:v>
                </c:pt>
                <c:pt idx="179">
                  <c:v>4355.43</c:v>
                </c:pt>
                <c:pt idx="183">
                  <c:v>4356.46</c:v>
                </c:pt>
                <c:pt idx="184">
                  <c:v>4361.88</c:v>
                </c:pt>
                <c:pt idx="185">
                  <c:v>4330.88</c:v>
                </c:pt>
                <c:pt idx="186">
                  <c:v>4371.6000000000004</c:v>
                </c:pt>
                <c:pt idx="189">
                  <c:v>4386.68</c:v>
                </c:pt>
                <c:pt idx="190">
                  <c:v>4392.37</c:v>
                </c:pt>
                <c:pt idx="191">
                  <c:v>4393.68</c:v>
                </c:pt>
                <c:pt idx="192">
                  <c:v>4369.0200000000004</c:v>
                </c:pt>
                <c:pt idx="193">
                  <c:v>4375.09</c:v>
                </c:pt>
                <c:pt idx="196">
                  <c:v>4296.3999999999996</c:v>
                </c:pt>
                <c:pt idx="197">
                  <c:v>4336.84</c:v>
                </c:pt>
                <c:pt idx="198">
                  <c:v>4359.7</c:v>
                </c:pt>
                <c:pt idx="199">
                  <c:v>4369.87</c:v>
                </c:pt>
                <c:pt idx="200">
                  <c:v>4415.18</c:v>
                </c:pt>
                <c:pt idx="203">
                  <c:v>4422.7299999999996</c:v>
                </c:pt>
                <c:pt idx="204">
                  <c:v>4416.38</c:v>
                </c:pt>
                <c:pt idx="205">
                  <c:v>4415.47</c:v>
                </c:pt>
                <c:pt idx="206">
                  <c:v>4429.97</c:v>
                </c:pt>
                <c:pt idx="207">
                  <c:v>4412.25</c:v>
                </c:pt>
                <c:pt idx="210">
                  <c:v>4422.18</c:v>
                </c:pt>
                <c:pt idx="211">
                  <c:v>4423.79</c:v>
                </c:pt>
                <c:pt idx="212">
                  <c:v>4416.17</c:v>
                </c:pt>
                <c:pt idx="213">
                  <c:v>4429.76</c:v>
                </c:pt>
                <c:pt idx="214">
                  <c:v>4440.82</c:v>
                </c:pt>
                <c:pt idx="217">
                  <c:v>4439.3900000000003</c:v>
                </c:pt>
                <c:pt idx="218">
                  <c:v>4445.21</c:v>
                </c:pt>
                <c:pt idx="219">
                  <c:v>4449.4399999999996</c:v>
                </c:pt>
                <c:pt idx="220">
                  <c:v>4461.7700000000004</c:v>
                </c:pt>
                <c:pt idx="221">
                  <c:v>4468.37</c:v>
                </c:pt>
                <c:pt idx="224">
                  <c:v>4480.26</c:v>
                </c:pt>
                <c:pt idx="225">
                  <c:v>4462.12</c:v>
                </c:pt>
                <c:pt idx="226">
                  <c:v>4454.32</c:v>
                </c:pt>
                <c:pt idx="227">
                  <c:v>4418.6099999999997</c:v>
                </c:pt>
                <c:pt idx="228">
                  <c:v>4444.3500000000004</c:v>
                </c:pt>
                <c:pt idx="231">
                  <c:v>4489.88</c:v>
                </c:pt>
                <c:pt idx="232">
                  <c:v>4492.8100000000004</c:v>
                </c:pt>
                <c:pt idx="233">
                  <c:v>4501.71</c:v>
                </c:pt>
                <c:pt idx="234">
                  <c:v>4495.8999999999996</c:v>
                </c:pt>
                <c:pt idx="235">
                  <c:v>4513.33</c:v>
                </c:pt>
                <c:pt idx="238">
                  <c:v>4537.3599999999997</c:v>
                </c:pt>
                <c:pt idx="239">
                  <c:v>4531.3900000000003</c:v>
                </c:pt>
                <c:pt idx="240">
                  <c:v>4537.1099999999997</c:v>
                </c:pt>
                <c:pt idx="241">
                  <c:v>4545.8500000000004</c:v>
                </c:pt>
                <c:pt idx="242">
                  <c:v>4541.45</c:v>
                </c:pt>
                <c:pt idx="246">
                  <c:v>4535.38</c:v>
                </c:pt>
                <c:pt idx="247">
                  <c:v>4521.79</c:v>
                </c:pt>
                <c:pt idx="248">
                  <c:v>4529.8999999999996</c:v>
                </c:pt>
                <c:pt idx="249">
                  <c:v>4520.47</c:v>
                </c:pt>
                <c:pt idx="252">
                  <c:v>4492.99</c:v>
                </c:pt>
                <c:pt idx="253">
                  <c:v>4485.68</c:v>
                </c:pt>
                <c:pt idx="254">
                  <c:v>4486.87</c:v>
                </c:pt>
                <c:pt idx="255">
                  <c:v>4485.87</c:v>
                </c:pt>
                <c:pt idx="256">
                  <c:v>4471.5200000000004</c:v>
                </c:pt>
                <c:pt idx="259">
                  <c:v>4402.95</c:v>
                </c:pt>
                <c:pt idx="260">
                  <c:v>4394.87</c:v>
                </c:pt>
                <c:pt idx="261">
                  <c:v>4416.75</c:v>
                </c:pt>
                <c:pt idx="262">
                  <c:v>4465.3999999999996</c:v>
                </c:pt>
                <c:pt idx="263">
                  <c:v>4463.12</c:v>
                </c:pt>
                <c:pt idx="266">
                  <c:v>4457.3</c:v>
                </c:pt>
                <c:pt idx="267">
                  <c:v>4419.54</c:v>
                </c:pt>
                <c:pt idx="268">
                  <c:v>4385.57</c:v>
                </c:pt>
                <c:pt idx="269">
                  <c:v>4382.55</c:v>
                </c:pt>
                <c:pt idx="270">
                  <c:v>4375.1899999999996</c:v>
                </c:pt>
                <c:pt idx="273">
                  <c:v>4355.51</c:v>
                </c:pt>
                <c:pt idx="274">
                  <c:v>4369.2299999999996</c:v>
                </c:pt>
                <c:pt idx="275">
                  <c:v>4365.57</c:v>
                </c:pt>
                <c:pt idx="276">
                  <c:v>4429.97</c:v>
                </c:pt>
                <c:pt idx="277">
                  <c:v>4412.0200000000004</c:v>
                </c:pt>
                <c:pt idx="280">
                  <c:v>4415.88</c:v>
                </c:pt>
                <c:pt idx="281">
                  <c:v>4374.8900000000003</c:v>
                </c:pt>
                <c:pt idx="282">
                  <c:v>4372.87</c:v>
                </c:pt>
                <c:pt idx="283">
                  <c:v>4439.7299999999996</c:v>
                </c:pt>
                <c:pt idx="284">
                  <c:v>4475.82</c:v>
                </c:pt>
                <c:pt idx="287">
                  <c:v>4488.75</c:v>
                </c:pt>
                <c:pt idx="288">
                  <c:v>4520.3999999999996</c:v>
                </c:pt>
                <c:pt idx="289">
                  <c:v>4540.87</c:v>
                </c:pt>
                <c:pt idx="290">
                  <c:v>4551.4399999999996</c:v>
                </c:pt>
                <c:pt idx="291">
                  <c:v>4559.67</c:v>
                </c:pt>
                <c:pt idx="294">
                  <c:v>4572.62</c:v>
                </c:pt>
                <c:pt idx="295">
                  <c:v>4598.53</c:v>
                </c:pt>
                <c:pt idx="296">
                  <c:v>4584.57</c:v>
                </c:pt>
                <c:pt idx="297">
                  <c:v>4597.55</c:v>
                </c:pt>
                <c:pt idx="298">
                  <c:v>4608.08</c:v>
                </c:pt>
                <c:pt idx="301">
                  <c:v>4620.34</c:v>
                </c:pt>
                <c:pt idx="302">
                  <c:v>4635.1499999999996</c:v>
                </c:pt>
                <c:pt idx="303">
                  <c:v>4663.46</c:v>
                </c:pt>
                <c:pt idx="304">
                  <c:v>4683</c:v>
                </c:pt>
                <c:pt idx="305">
                  <c:v>4718.5</c:v>
                </c:pt>
                <c:pt idx="308">
                  <c:v>4714.92</c:v>
                </c:pt>
                <c:pt idx="309">
                  <c:v>4708.53</c:v>
                </c:pt>
                <c:pt idx="310">
                  <c:v>4684.8500000000004</c:v>
                </c:pt>
                <c:pt idx="311">
                  <c:v>4664.55</c:v>
                </c:pt>
                <c:pt idx="312">
                  <c:v>4688.47</c:v>
                </c:pt>
                <c:pt idx="315">
                  <c:v>4697.42</c:v>
                </c:pt>
                <c:pt idx="316">
                  <c:v>4714.95</c:v>
                </c:pt>
                <c:pt idx="317">
                  <c:v>4701.5</c:v>
                </c:pt>
                <c:pt idx="318">
                  <c:v>4708.8</c:v>
                </c:pt>
                <c:pt idx="319">
                  <c:v>4717.75</c:v>
                </c:pt>
                <c:pt idx="322">
                  <c:v>4743.83</c:v>
                </c:pt>
                <c:pt idx="323">
                  <c:v>4699.3900000000003</c:v>
                </c:pt>
                <c:pt idx="324">
                  <c:v>4702.87</c:v>
                </c:pt>
                <c:pt idx="326">
                  <c:v>4664.63</c:v>
                </c:pt>
                <c:pt idx="329">
                  <c:v>4672.95</c:v>
                </c:pt>
                <c:pt idx="330">
                  <c:v>4646.0200000000004</c:v>
                </c:pt>
                <c:pt idx="331">
                  <c:v>4652.9399999999996</c:v>
                </c:pt>
                <c:pt idx="332">
                  <c:v>4595.46</c:v>
                </c:pt>
                <c:pt idx="333">
                  <c:v>4608.03</c:v>
                </c:pt>
                <c:pt idx="336">
                  <c:v>4612.6000000000004</c:v>
                </c:pt>
                <c:pt idx="337">
                  <c:v>4694.04</c:v>
                </c:pt>
                <c:pt idx="338">
                  <c:v>4705.0600000000004</c:v>
                </c:pt>
                <c:pt idx="339">
                  <c:v>4695.26</c:v>
                </c:pt>
                <c:pt idx="340">
                  <c:v>4713.57</c:v>
                </c:pt>
                <c:pt idx="343">
                  <c:v>4710.3</c:v>
                </c:pt>
                <c:pt idx="344">
                  <c:v>4660.47</c:v>
                </c:pt>
                <c:pt idx="345">
                  <c:v>4712.6000000000004</c:v>
                </c:pt>
                <c:pt idx="346">
                  <c:v>4731.99</c:v>
                </c:pt>
                <c:pt idx="347">
                  <c:v>4666.7</c:v>
                </c:pt>
                <c:pt idx="350">
                  <c:v>4587.8999999999996</c:v>
                </c:pt>
                <c:pt idx="351">
                  <c:v>4651.1400000000003</c:v>
                </c:pt>
                <c:pt idx="352">
                  <c:v>4697.67</c:v>
                </c:pt>
                <c:pt idx="353">
                  <c:v>4740.74</c:v>
                </c:pt>
                <c:pt idx="357">
                  <c:v>4791.49</c:v>
                </c:pt>
                <c:pt idx="358">
                  <c:v>4807.0200000000004</c:v>
                </c:pt>
                <c:pt idx="359">
                  <c:v>4804.0600000000004</c:v>
                </c:pt>
                <c:pt idx="360">
                  <c:v>4808.93</c:v>
                </c:pt>
                <c:pt idx="361">
                  <c:v>4786.83</c:v>
                </c:pt>
              </c:numCache>
            </c:numRef>
          </c:val>
          <c:smooth val="0"/>
          <c:extLst>
            <c:ext xmlns:c16="http://schemas.microsoft.com/office/drawing/2014/chart" uri="{C3380CC4-5D6E-409C-BE32-E72D297353CC}">
              <c16:uniqueId val="{00000000-56FB-4691-8715-A50FC8567BF5}"/>
            </c:ext>
          </c:extLst>
        </c:ser>
        <c:dLbls>
          <c:showLegendKey val="0"/>
          <c:showVal val="0"/>
          <c:showCatName val="0"/>
          <c:showSerName val="0"/>
          <c:showPercent val="0"/>
          <c:showBubbleSize val="0"/>
        </c:dLbls>
        <c:smooth val="0"/>
        <c:axId val="1314558928"/>
        <c:axId val="1314563520"/>
      </c:lineChart>
      <c:catAx>
        <c:axId val="1314558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314563520"/>
        <c:crosses val="autoZero"/>
        <c:auto val="1"/>
        <c:lblAlgn val="ctr"/>
        <c:lblOffset val="100"/>
        <c:noMultiLvlLbl val="0"/>
      </c:catAx>
      <c:valAx>
        <c:axId val="13145635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3145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lineChart>
        <c:grouping val="standard"/>
        <c:varyColors val="0"/>
        <c:ser>
          <c:idx val="0"/>
          <c:order val="0"/>
          <c:tx>
            <c:strRef>
              <c:f>BITCOIN!$H$1</c:f>
              <c:strCache>
                <c:ptCount val="1"/>
                <c:pt idx="0">
                  <c:v>Volume</c:v>
                </c:pt>
              </c:strCache>
            </c:strRef>
          </c:tx>
          <c:spPr>
            <a:ln w="28575" cap="rnd">
              <a:solidFill>
                <a:schemeClr val="accent1"/>
              </a:solidFill>
              <a:round/>
            </a:ln>
            <a:effectLst/>
          </c:spPr>
          <c:marker>
            <c:symbol val="none"/>
          </c:marker>
          <c:val>
            <c:numRef>
              <c:f>BITCOIN!$H$2:$H$363</c:f>
              <c:numCache>
                <c:formatCode>_(* #,##0_);_(* \(#,##0\);_(* "-"??_);_(@_)</c:formatCode>
                <c:ptCount val="362"/>
                <c:pt idx="0">
                  <c:v>4603.92</c:v>
                </c:pt>
                <c:pt idx="1">
                  <c:v>3056.56</c:v>
                </c:pt>
                <c:pt idx="2">
                  <c:v>4925</c:v>
                </c:pt>
                <c:pt idx="3">
                  <c:v>5743.52</c:v>
                </c:pt>
                <c:pt idx="4">
                  <c:v>5661.85</c:v>
                </c:pt>
                <c:pt idx="5">
                  <c:v>2678.95</c:v>
                </c:pt>
                <c:pt idx="6">
                  <c:v>5913.67</c:v>
                </c:pt>
                <c:pt idx="7">
                  <c:v>12556.01</c:v>
                </c:pt>
                <c:pt idx="8">
                  <c:v>5245.77</c:v>
                </c:pt>
                <c:pt idx="9">
                  <c:v>4049.91</c:v>
                </c:pt>
                <c:pt idx="10">
                  <c:v>2686.51</c:v>
                </c:pt>
                <c:pt idx="11">
                  <c:v>4503.99</c:v>
                </c:pt>
                <c:pt idx="12">
                  <c:v>1855.53</c:v>
                </c:pt>
                <c:pt idx="13">
                  <c:v>1759.94</c:v>
                </c:pt>
                <c:pt idx="14">
                  <c:v>2083.84</c:v>
                </c:pt>
                <c:pt idx="15">
                  <c:v>2726.29</c:v>
                </c:pt>
                <c:pt idx="16">
                  <c:v>2900.01</c:v>
                </c:pt>
                <c:pt idx="17">
                  <c:v>7290.52</c:v>
                </c:pt>
                <c:pt idx="18">
                  <c:v>2869.23</c:v>
                </c:pt>
                <c:pt idx="19">
                  <c:v>942</c:v>
                </c:pt>
                <c:pt idx="20">
                  <c:v>1668.48</c:v>
                </c:pt>
                <c:pt idx="21">
                  <c:v>2502.7800000000002</c:v>
                </c:pt>
                <c:pt idx="22">
                  <c:v>2542.86</c:v>
                </c:pt>
                <c:pt idx="23">
                  <c:v>5779.14</c:v>
                </c:pt>
                <c:pt idx="24">
                  <c:v>4614.55</c:v>
                </c:pt>
                <c:pt idx="25">
                  <c:v>7733.43</c:v>
                </c:pt>
                <c:pt idx="26">
                  <c:v>1379.03</c:v>
                </c:pt>
                <c:pt idx="27">
                  <c:v>1153.46</c:v>
                </c:pt>
                <c:pt idx="28">
                  <c:v>2134.59</c:v>
                </c:pt>
                <c:pt idx="29">
                  <c:v>2328.35</c:v>
                </c:pt>
                <c:pt idx="30">
                  <c:v>2559.71</c:v>
                </c:pt>
                <c:pt idx="31">
                  <c:v>2637.09</c:v>
                </c:pt>
                <c:pt idx="32">
                  <c:v>2032.78</c:v>
                </c:pt>
                <c:pt idx="33">
                  <c:v>2002.11</c:v>
                </c:pt>
                <c:pt idx="34">
                  <c:v>1239.8699999999999</c:v>
                </c:pt>
                <c:pt idx="35">
                  <c:v>5944.37</c:v>
                </c:pt>
                <c:pt idx="36">
                  <c:v>2992.16</c:v>
                </c:pt>
                <c:pt idx="37">
                  <c:v>2479.69</c:v>
                </c:pt>
                <c:pt idx="38">
                  <c:v>2589</c:v>
                </c:pt>
                <c:pt idx="39">
                  <c:v>2413.87</c:v>
                </c:pt>
                <c:pt idx="40">
                  <c:v>1252.44</c:v>
                </c:pt>
                <c:pt idx="41">
                  <c:v>2174.9</c:v>
                </c:pt>
                <c:pt idx="42">
                  <c:v>1736.03</c:v>
                </c:pt>
                <c:pt idx="43">
                  <c:v>2776.27</c:v>
                </c:pt>
                <c:pt idx="44">
                  <c:v>2858.2</c:v>
                </c:pt>
                <c:pt idx="45">
                  <c:v>2002.6</c:v>
                </c:pt>
                <c:pt idx="46">
                  <c:v>3143.93</c:v>
                </c:pt>
                <c:pt idx="47">
                  <c:v>1349.19</c:v>
                </c:pt>
                <c:pt idx="48">
                  <c:v>1454.9</c:v>
                </c:pt>
                <c:pt idx="49">
                  <c:v>5371.31</c:v>
                </c:pt>
                <c:pt idx="50">
                  <c:v>6641.9</c:v>
                </c:pt>
                <c:pt idx="51">
                  <c:v>2798.46</c:v>
                </c:pt>
                <c:pt idx="52">
                  <c:v>3900.71</c:v>
                </c:pt>
                <c:pt idx="53">
                  <c:v>3297.57</c:v>
                </c:pt>
                <c:pt idx="54">
                  <c:v>1191.06</c:v>
                </c:pt>
                <c:pt idx="55">
                  <c:v>2188.54</c:v>
                </c:pt>
                <c:pt idx="56">
                  <c:v>3079.22</c:v>
                </c:pt>
                <c:pt idx="57">
                  <c:v>1887.71</c:v>
                </c:pt>
                <c:pt idx="58">
                  <c:v>2756.27</c:v>
                </c:pt>
                <c:pt idx="59">
                  <c:v>2507.35</c:v>
                </c:pt>
                <c:pt idx="60">
                  <c:v>1774.93</c:v>
                </c:pt>
                <c:pt idx="61">
                  <c:v>1027.29</c:v>
                </c:pt>
                <c:pt idx="62">
                  <c:v>1157.04</c:v>
                </c:pt>
                <c:pt idx="63">
                  <c:v>1880.72</c:v>
                </c:pt>
                <c:pt idx="64">
                  <c:v>1933.15</c:v>
                </c:pt>
                <c:pt idx="65">
                  <c:v>2062.29</c:v>
                </c:pt>
                <c:pt idx="66">
                  <c:v>1776.09</c:v>
                </c:pt>
                <c:pt idx="67">
                  <c:v>1595.58</c:v>
                </c:pt>
                <c:pt idx="68">
                  <c:v>2135.31</c:v>
                </c:pt>
                <c:pt idx="69">
                  <c:v>1286.1500000000001</c:v>
                </c:pt>
                <c:pt idx="70">
                  <c:v>3453.09</c:v>
                </c:pt>
                <c:pt idx="71">
                  <c:v>1350.97</c:v>
                </c:pt>
                <c:pt idx="72">
                  <c:v>1950.94</c:v>
                </c:pt>
                <c:pt idx="73">
                  <c:v>1594.38</c:v>
                </c:pt>
                <c:pt idx="74">
                  <c:v>1014.17</c:v>
                </c:pt>
                <c:pt idx="75">
                  <c:v>774.22</c:v>
                </c:pt>
                <c:pt idx="76">
                  <c:v>781.35</c:v>
                </c:pt>
                <c:pt idx="77">
                  <c:v>1771.2</c:v>
                </c:pt>
                <c:pt idx="78">
                  <c:v>1916.14</c:v>
                </c:pt>
                <c:pt idx="79">
                  <c:v>2556.02</c:v>
                </c:pt>
                <c:pt idx="80">
                  <c:v>1736.99</c:v>
                </c:pt>
                <c:pt idx="81">
                  <c:v>1655.31</c:v>
                </c:pt>
                <c:pt idx="82">
                  <c:v>730.37</c:v>
                </c:pt>
                <c:pt idx="83">
                  <c:v>453.44</c:v>
                </c:pt>
                <c:pt idx="84">
                  <c:v>2020.26</c:v>
                </c:pt>
                <c:pt idx="85">
                  <c:v>933.97</c:v>
                </c:pt>
                <c:pt idx="86">
                  <c:v>1679.55</c:v>
                </c:pt>
                <c:pt idx="87">
                  <c:v>1221</c:v>
                </c:pt>
                <c:pt idx="88">
                  <c:v>760.64</c:v>
                </c:pt>
                <c:pt idx="89">
                  <c:v>834.45</c:v>
                </c:pt>
                <c:pt idx="90">
                  <c:v>288.3</c:v>
                </c:pt>
                <c:pt idx="91">
                  <c:v>845.18</c:v>
                </c:pt>
                <c:pt idx="92">
                  <c:v>1173.72</c:v>
                </c:pt>
                <c:pt idx="93">
                  <c:v>1994.91</c:v>
                </c:pt>
                <c:pt idx="94">
                  <c:v>762.92</c:v>
                </c:pt>
                <c:pt idx="95">
                  <c:v>930.34</c:v>
                </c:pt>
                <c:pt idx="96">
                  <c:v>1344.77</c:v>
                </c:pt>
                <c:pt idx="97">
                  <c:v>644.47</c:v>
                </c:pt>
                <c:pt idx="98">
                  <c:v>1343.29</c:v>
                </c:pt>
                <c:pt idx="99">
                  <c:v>2091.4299999999998</c:v>
                </c:pt>
                <c:pt idx="100">
                  <c:v>2922.03</c:v>
                </c:pt>
                <c:pt idx="101">
                  <c:v>1328.55</c:v>
                </c:pt>
                <c:pt idx="102">
                  <c:v>2319.6</c:v>
                </c:pt>
                <c:pt idx="103">
                  <c:v>2586.09</c:v>
                </c:pt>
                <c:pt idx="104">
                  <c:v>3720.3</c:v>
                </c:pt>
                <c:pt idx="105">
                  <c:v>2832.89</c:v>
                </c:pt>
                <c:pt idx="106">
                  <c:v>2353.91</c:v>
                </c:pt>
                <c:pt idx="107">
                  <c:v>2243.11</c:v>
                </c:pt>
                <c:pt idx="108">
                  <c:v>4415.7</c:v>
                </c:pt>
                <c:pt idx="109">
                  <c:v>3250.51</c:v>
                </c:pt>
                <c:pt idx="110">
                  <c:v>943.26</c:v>
                </c:pt>
                <c:pt idx="111">
                  <c:v>2662.93</c:v>
                </c:pt>
                <c:pt idx="112">
                  <c:v>1804.88</c:v>
                </c:pt>
                <c:pt idx="113">
                  <c:v>1508.58</c:v>
                </c:pt>
                <c:pt idx="114">
                  <c:v>1628.45</c:v>
                </c:pt>
                <c:pt idx="115">
                  <c:v>1561.01</c:v>
                </c:pt>
                <c:pt idx="116">
                  <c:v>1869.51</c:v>
                </c:pt>
                <c:pt idx="117">
                  <c:v>538.94000000000005</c:v>
                </c:pt>
                <c:pt idx="118">
                  <c:v>653.63</c:v>
                </c:pt>
                <c:pt idx="119">
                  <c:v>2363.15</c:v>
                </c:pt>
                <c:pt idx="120">
                  <c:v>2880.08</c:v>
                </c:pt>
                <c:pt idx="121">
                  <c:v>2430.66</c:v>
                </c:pt>
                <c:pt idx="122">
                  <c:v>1494.9</c:v>
                </c:pt>
                <c:pt idx="123">
                  <c:v>1591.2</c:v>
                </c:pt>
                <c:pt idx="124">
                  <c:v>1692.08</c:v>
                </c:pt>
                <c:pt idx="125">
                  <c:v>1710.38</c:v>
                </c:pt>
                <c:pt idx="126">
                  <c:v>2583.42</c:v>
                </c:pt>
                <c:pt idx="127">
                  <c:v>1432.56</c:v>
                </c:pt>
                <c:pt idx="128">
                  <c:v>6438.29</c:v>
                </c:pt>
                <c:pt idx="129">
                  <c:v>4250.47</c:v>
                </c:pt>
                <c:pt idx="130">
                  <c:v>2001.31</c:v>
                </c:pt>
                <c:pt idx="131">
                  <c:v>1938.26</c:v>
                </c:pt>
                <c:pt idx="132">
                  <c:v>3937.04</c:v>
                </c:pt>
                <c:pt idx="133">
                  <c:v>5764.37</c:v>
                </c:pt>
                <c:pt idx="134">
                  <c:v>4778.04</c:v>
                </c:pt>
                <c:pt idx="135">
                  <c:v>18000.98</c:v>
                </c:pt>
                <c:pt idx="136">
                  <c:v>4981.3900000000003</c:v>
                </c:pt>
                <c:pt idx="137">
                  <c:v>7491.23</c:v>
                </c:pt>
                <c:pt idx="138">
                  <c:v>2418.86</c:v>
                </c:pt>
                <c:pt idx="139">
                  <c:v>7143.1</c:v>
                </c:pt>
                <c:pt idx="140">
                  <c:v>4706.08</c:v>
                </c:pt>
                <c:pt idx="141">
                  <c:v>2909.35</c:v>
                </c:pt>
                <c:pt idx="142">
                  <c:v>3101.07</c:v>
                </c:pt>
                <c:pt idx="143">
                  <c:v>2140.75</c:v>
                </c:pt>
                <c:pt idx="144">
                  <c:v>3541.35</c:v>
                </c:pt>
                <c:pt idx="145">
                  <c:v>2212.16</c:v>
                </c:pt>
                <c:pt idx="146">
                  <c:v>1562.38</c:v>
                </c:pt>
                <c:pt idx="147">
                  <c:v>1649.4</c:v>
                </c:pt>
                <c:pt idx="148">
                  <c:v>2347.2600000000002</c:v>
                </c:pt>
                <c:pt idx="149">
                  <c:v>1612.75</c:v>
                </c:pt>
                <c:pt idx="150">
                  <c:v>1786.28</c:v>
                </c:pt>
                <c:pt idx="151">
                  <c:v>2300.7600000000002</c:v>
                </c:pt>
                <c:pt idx="152">
                  <c:v>2454.4299999999998</c:v>
                </c:pt>
                <c:pt idx="153">
                  <c:v>1007.72</c:v>
                </c:pt>
                <c:pt idx="154">
                  <c:v>3518.6</c:v>
                </c:pt>
                <c:pt idx="155">
                  <c:v>5149.1899999999996</c:v>
                </c:pt>
                <c:pt idx="156">
                  <c:v>4190.37</c:v>
                </c:pt>
                <c:pt idx="157">
                  <c:v>2959.52</c:v>
                </c:pt>
                <c:pt idx="158">
                  <c:v>2027.8</c:v>
                </c:pt>
                <c:pt idx="159">
                  <c:v>1298.1600000000001</c:v>
                </c:pt>
                <c:pt idx="160">
                  <c:v>2406.83</c:v>
                </c:pt>
                <c:pt idx="161">
                  <c:v>2719.45</c:v>
                </c:pt>
                <c:pt idx="162">
                  <c:v>2687.61</c:v>
                </c:pt>
                <c:pt idx="163">
                  <c:v>2783.6</c:v>
                </c:pt>
                <c:pt idx="164">
                  <c:v>2524.23</c:v>
                </c:pt>
                <c:pt idx="165">
                  <c:v>2958.68</c:v>
                </c:pt>
                <c:pt idx="166">
                  <c:v>1611.01</c:v>
                </c:pt>
                <c:pt idx="167">
                  <c:v>2816.74</c:v>
                </c:pt>
                <c:pt idx="168">
                  <c:v>7153.94</c:v>
                </c:pt>
                <c:pt idx="169">
                  <c:v>10036.629999999999</c:v>
                </c:pt>
                <c:pt idx="170">
                  <c:v>3413.98</c:v>
                </c:pt>
                <c:pt idx="171">
                  <c:v>2257.34</c:v>
                </c:pt>
                <c:pt idx="172">
                  <c:v>3682.14</c:v>
                </c:pt>
                <c:pt idx="173">
                  <c:v>3583.91</c:v>
                </c:pt>
                <c:pt idx="174">
                  <c:v>2229.39</c:v>
                </c:pt>
                <c:pt idx="175">
                  <c:v>2923.54</c:v>
                </c:pt>
                <c:pt idx="176">
                  <c:v>3012.66</c:v>
                </c:pt>
                <c:pt idx="177">
                  <c:v>2031.63</c:v>
                </c:pt>
                <c:pt idx="178">
                  <c:v>2240.46</c:v>
                </c:pt>
                <c:pt idx="179">
                  <c:v>1321.23</c:v>
                </c:pt>
                <c:pt idx="180">
                  <c:v>647.92999999999995</c:v>
                </c:pt>
                <c:pt idx="181">
                  <c:v>1073.5999999999999</c:v>
                </c:pt>
                <c:pt idx="182">
                  <c:v>1323.66</c:v>
                </c:pt>
                <c:pt idx="183">
                  <c:v>2039.5</c:v>
                </c:pt>
                <c:pt idx="184">
                  <c:v>1485.76</c:v>
                </c:pt>
                <c:pt idx="185">
                  <c:v>2063.0100000000002</c:v>
                </c:pt>
                <c:pt idx="186">
                  <c:v>1273.26</c:v>
                </c:pt>
                <c:pt idx="187">
                  <c:v>803.55</c:v>
                </c:pt>
                <c:pt idx="188">
                  <c:v>816.86</c:v>
                </c:pt>
                <c:pt idx="189">
                  <c:v>1322.29</c:v>
                </c:pt>
                <c:pt idx="190">
                  <c:v>1282.07</c:v>
                </c:pt>
                <c:pt idx="191">
                  <c:v>1083.1199999999999</c:v>
                </c:pt>
                <c:pt idx="192">
                  <c:v>1534.41</c:v>
                </c:pt>
                <c:pt idx="193">
                  <c:v>1355.02</c:v>
                </c:pt>
                <c:pt idx="194">
                  <c:v>765.31</c:v>
                </c:pt>
                <c:pt idx="195">
                  <c:v>572.89</c:v>
                </c:pt>
                <c:pt idx="196">
                  <c:v>2184.44</c:v>
                </c:pt>
                <c:pt idx="197">
                  <c:v>2075.2800000000002</c:v>
                </c:pt>
                <c:pt idx="198">
                  <c:v>3023.28</c:v>
                </c:pt>
                <c:pt idx="199">
                  <c:v>1223.0999999999999</c:v>
                </c:pt>
                <c:pt idx="200">
                  <c:v>1319.58</c:v>
                </c:pt>
                <c:pt idx="201">
                  <c:v>785.46</c:v>
                </c:pt>
                <c:pt idx="202">
                  <c:v>3558.08</c:v>
                </c:pt>
                <c:pt idx="203">
                  <c:v>5021.1099999999997</c:v>
                </c:pt>
                <c:pt idx="204">
                  <c:v>5729.11</c:v>
                </c:pt>
                <c:pt idx="205">
                  <c:v>3682.36</c:v>
                </c:pt>
                <c:pt idx="206">
                  <c:v>1561.72</c:v>
                </c:pt>
                <c:pt idx="207">
                  <c:v>2600.84</c:v>
                </c:pt>
                <c:pt idx="208">
                  <c:v>687.36</c:v>
                </c:pt>
                <c:pt idx="209">
                  <c:v>1237.92</c:v>
                </c:pt>
                <c:pt idx="210">
                  <c:v>1815.1</c:v>
                </c:pt>
                <c:pt idx="211">
                  <c:v>2750.52</c:v>
                </c:pt>
                <c:pt idx="212">
                  <c:v>1911.35</c:v>
                </c:pt>
                <c:pt idx="213">
                  <c:v>3715.5</c:v>
                </c:pt>
                <c:pt idx="214">
                  <c:v>2238.33</c:v>
                </c:pt>
                <c:pt idx="215">
                  <c:v>3336.16</c:v>
                </c:pt>
                <c:pt idx="216">
                  <c:v>2023.49</c:v>
                </c:pt>
                <c:pt idx="217">
                  <c:v>3092.3</c:v>
                </c:pt>
                <c:pt idx="218">
                  <c:v>1768.99</c:v>
                </c:pt>
                <c:pt idx="219">
                  <c:v>1565.84</c:v>
                </c:pt>
                <c:pt idx="220">
                  <c:v>1840.77</c:v>
                </c:pt>
                <c:pt idx="221">
                  <c:v>1609.57</c:v>
                </c:pt>
                <c:pt idx="222">
                  <c:v>1112.0899999999999</c:v>
                </c:pt>
                <c:pt idx="223">
                  <c:v>1360.76</c:v>
                </c:pt>
                <c:pt idx="224">
                  <c:v>1687.08</c:v>
                </c:pt>
                <c:pt idx="225">
                  <c:v>2149.38</c:v>
                </c:pt>
                <c:pt idx="226">
                  <c:v>1324.73</c:v>
                </c:pt>
                <c:pt idx="227">
                  <c:v>1566</c:v>
                </c:pt>
                <c:pt idx="228">
                  <c:v>1328.32</c:v>
                </c:pt>
                <c:pt idx="229">
                  <c:v>1213.1099999999999</c:v>
                </c:pt>
                <c:pt idx="230">
                  <c:v>974.81</c:v>
                </c:pt>
                <c:pt idx="231">
                  <c:v>1051.6600000000001</c:v>
                </c:pt>
                <c:pt idx="232">
                  <c:v>1369.87</c:v>
                </c:pt>
                <c:pt idx="233">
                  <c:v>1666.41</c:v>
                </c:pt>
                <c:pt idx="234">
                  <c:v>2205</c:v>
                </c:pt>
                <c:pt idx="235">
                  <c:v>1383.21</c:v>
                </c:pt>
                <c:pt idx="236">
                  <c:v>544.26</c:v>
                </c:pt>
                <c:pt idx="237">
                  <c:v>446.77</c:v>
                </c:pt>
                <c:pt idx="238">
                  <c:v>933.28</c:v>
                </c:pt>
                <c:pt idx="239">
                  <c:v>1019.19</c:v>
                </c:pt>
                <c:pt idx="240">
                  <c:v>1105.1400000000001</c:v>
                </c:pt>
                <c:pt idx="241">
                  <c:v>885.44</c:v>
                </c:pt>
                <c:pt idx="242">
                  <c:v>1114.4000000000001</c:v>
                </c:pt>
                <c:pt idx="243">
                  <c:v>1167.1500000000001</c:v>
                </c:pt>
                <c:pt idx="244">
                  <c:v>1231.1400000000001</c:v>
                </c:pt>
                <c:pt idx="245">
                  <c:v>1408.74</c:v>
                </c:pt>
                <c:pt idx="246">
                  <c:v>4513.57</c:v>
                </c:pt>
                <c:pt idx="247">
                  <c:v>2277.31</c:v>
                </c:pt>
                <c:pt idx="248">
                  <c:v>1563.22</c:v>
                </c:pt>
                <c:pt idx="249">
                  <c:v>1783.43</c:v>
                </c:pt>
                <c:pt idx="250">
                  <c:v>685.32</c:v>
                </c:pt>
                <c:pt idx="251">
                  <c:v>893.38</c:v>
                </c:pt>
                <c:pt idx="252">
                  <c:v>2422.25</c:v>
                </c:pt>
                <c:pt idx="253">
                  <c:v>1516.06</c:v>
                </c:pt>
                <c:pt idx="254">
                  <c:v>1276.6199999999999</c:v>
                </c:pt>
                <c:pt idx="255">
                  <c:v>1069.57</c:v>
                </c:pt>
                <c:pt idx="256">
                  <c:v>1247.3800000000001</c:v>
                </c:pt>
                <c:pt idx="257">
                  <c:v>671.36</c:v>
                </c:pt>
                <c:pt idx="258">
                  <c:v>860.71</c:v>
                </c:pt>
                <c:pt idx="259">
                  <c:v>4373.38</c:v>
                </c:pt>
                <c:pt idx="260">
                  <c:v>2962.61</c:v>
                </c:pt>
                <c:pt idx="261">
                  <c:v>1238.6099999999999</c:v>
                </c:pt>
                <c:pt idx="262">
                  <c:v>1699.82</c:v>
                </c:pt>
                <c:pt idx="263">
                  <c:v>4398.2700000000004</c:v>
                </c:pt>
                <c:pt idx="264">
                  <c:v>1058.07</c:v>
                </c:pt>
                <c:pt idx="265">
                  <c:v>1395.68</c:v>
                </c:pt>
                <c:pt idx="266">
                  <c:v>1531.06</c:v>
                </c:pt>
                <c:pt idx="267">
                  <c:v>2104.5</c:v>
                </c:pt>
                <c:pt idx="268">
                  <c:v>1511.58</c:v>
                </c:pt>
                <c:pt idx="269">
                  <c:v>1891.52</c:v>
                </c:pt>
                <c:pt idx="270">
                  <c:v>3254.02</c:v>
                </c:pt>
                <c:pt idx="271">
                  <c:v>761.86</c:v>
                </c:pt>
                <c:pt idx="272">
                  <c:v>864.8</c:v>
                </c:pt>
                <c:pt idx="273">
                  <c:v>1755.41</c:v>
                </c:pt>
                <c:pt idx="274">
                  <c:v>1691.52</c:v>
                </c:pt>
                <c:pt idx="275">
                  <c:v>3288.23</c:v>
                </c:pt>
                <c:pt idx="276">
                  <c:v>1338.83</c:v>
                </c:pt>
                <c:pt idx="277">
                  <c:v>1485.78</c:v>
                </c:pt>
                <c:pt idx="278">
                  <c:v>707.72</c:v>
                </c:pt>
                <c:pt idx="279">
                  <c:v>1166.24</c:v>
                </c:pt>
                <c:pt idx="280">
                  <c:v>1027.9100000000001</c:v>
                </c:pt>
                <c:pt idx="281">
                  <c:v>1713.92</c:v>
                </c:pt>
                <c:pt idx="282">
                  <c:v>1574.7</c:v>
                </c:pt>
                <c:pt idx="283">
                  <c:v>1166.8900000000001</c:v>
                </c:pt>
                <c:pt idx="284">
                  <c:v>3069.46</c:v>
                </c:pt>
                <c:pt idx="285">
                  <c:v>864.57</c:v>
                </c:pt>
                <c:pt idx="286">
                  <c:v>929.51</c:v>
                </c:pt>
                <c:pt idx="287">
                  <c:v>2631.53</c:v>
                </c:pt>
                <c:pt idx="288">
                  <c:v>1914.15</c:v>
                </c:pt>
                <c:pt idx="289">
                  <c:v>2836.59</c:v>
                </c:pt>
                <c:pt idx="290">
                  <c:v>2908.73</c:v>
                </c:pt>
                <c:pt idx="291">
                  <c:v>1652.99</c:v>
                </c:pt>
                <c:pt idx="292">
                  <c:v>543.67999999999995</c:v>
                </c:pt>
                <c:pt idx="293">
                  <c:v>848.7</c:v>
                </c:pt>
                <c:pt idx="294">
                  <c:v>1477.09</c:v>
                </c:pt>
                <c:pt idx="295">
                  <c:v>1278.71</c:v>
                </c:pt>
                <c:pt idx="296">
                  <c:v>1865.12</c:v>
                </c:pt>
                <c:pt idx="297">
                  <c:v>2789.79</c:v>
                </c:pt>
                <c:pt idx="298">
                  <c:v>1737.13</c:v>
                </c:pt>
                <c:pt idx="299">
                  <c:v>1116.81</c:v>
                </c:pt>
                <c:pt idx="300">
                  <c:v>975.65</c:v>
                </c:pt>
                <c:pt idx="301">
                  <c:v>1488.56</c:v>
                </c:pt>
                <c:pt idx="302">
                  <c:v>1791.9</c:v>
                </c:pt>
                <c:pt idx="303">
                  <c:v>1448.49</c:v>
                </c:pt>
                <c:pt idx="304">
                  <c:v>1036.53</c:v>
                </c:pt>
                <c:pt idx="305">
                  <c:v>1043.9100000000001</c:v>
                </c:pt>
                <c:pt idx="306">
                  <c:v>758.38</c:v>
                </c:pt>
                <c:pt idx="307">
                  <c:v>892.82</c:v>
                </c:pt>
                <c:pt idx="308">
                  <c:v>1421.08</c:v>
                </c:pt>
                <c:pt idx="309">
                  <c:v>1229.46</c:v>
                </c:pt>
                <c:pt idx="310">
                  <c:v>2966.58</c:v>
                </c:pt>
                <c:pt idx="311">
                  <c:v>1050.51</c:v>
                </c:pt>
                <c:pt idx="312">
                  <c:v>1466.29</c:v>
                </c:pt>
                <c:pt idx="313">
                  <c:v>310.01</c:v>
                </c:pt>
                <c:pt idx="314">
                  <c:v>528.5</c:v>
                </c:pt>
                <c:pt idx="315">
                  <c:v>1790.8</c:v>
                </c:pt>
                <c:pt idx="316">
                  <c:v>2725.2</c:v>
                </c:pt>
                <c:pt idx="317">
                  <c:v>1794.84</c:v>
                </c:pt>
                <c:pt idx="318">
                  <c:v>3999.42</c:v>
                </c:pt>
                <c:pt idx="319">
                  <c:v>1483.12</c:v>
                </c:pt>
                <c:pt idx="320">
                  <c:v>777.79</c:v>
                </c:pt>
                <c:pt idx="321">
                  <c:v>649.59</c:v>
                </c:pt>
                <c:pt idx="322">
                  <c:v>1430.31</c:v>
                </c:pt>
                <c:pt idx="323">
                  <c:v>1584.78</c:v>
                </c:pt>
                <c:pt idx="324">
                  <c:v>1105.1600000000001</c:v>
                </c:pt>
                <c:pt idx="325">
                  <c:v>628.99</c:v>
                </c:pt>
                <c:pt idx="326">
                  <c:v>2804.1</c:v>
                </c:pt>
                <c:pt idx="327">
                  <c:v>556.51</c:v>
                </c:pt>
                <c:pt idx="328">
                  <c:v>790.75</c:v>
                </c:pt>
                <c:pt idx="329">
                  <c:v>1057.04</c:v>
                </c:pt>
                <c:pt idx="330">
                  <c:v>1487.28</c:v>
                </c:pt>
                <c:pt idx="331">
                  <c:v>1420.43</c:v>
                </c:pt>
                <c:pt idx="332">
                  <c:v>1140.49</c:v>
                </c:pt>
                <c:pt idx="333">
                  <c:v>1784.77</c:v>
                </c:pt>
                <c:pt idx="334">
                  <c:v>5486.89</c:v>
                </c:pt>
                <c:pt idx="335">
                  <c:v>3697.03</c:v>
                </c:pt>
                <c:pt idx="336">
                  <c:v>2139.33</c:v>
                </c:pt>
                <c:pt idx="337">
                  <c:v>1220.79</c:v>
                </c:pt>
                <c:pt idx="338">
                  <c:v>1215.5999999999999</c:v>
                </c:pt>
                <c:pt idx="339">
                  <c:v>1686.8</c:v>
                </c:pt>
                <c:pt idx="340">
                  <c:v>766.72</c:v>
                </c:pt>
                <c:pt idx="341">
                  <c:v>623.86</c:v>
                </c:pt>
                <c:pt idx="342">
                  <c:v>779.55</c:v>
                </c:pt>
                <c:pt idx="343">
                  <c:v>1749.04</c:v>
                </c:pt>
                <c:pt idx="344">
                  <c:v>1026.1199999999999</c:v>
                </c:pt>
                <c:pt idx="345">
                  <c:v>1684.17</c:v>
                </c:pt>
                <c:pt idx="346">
                  <c:v>881.67</c:v>
                </c:pt>
                <c:pt idx="347">
                  <c:v>1294.0999999999999</c:v>
                </c:pt>
                <c:pt idx="348">
                  <c:v>500.98</c:v>
                </c:pt>
                <c:pt idx="349">
                  <c:v>670.52</c:v>
                </c:pt>
                <c:pt idx="350">
                  <c:v>954.7</c:v>
                </c:pt>
                <c:pt idx="351">
                  <c:v>1235.8900000000001</c:v>
                </c:pt>
                <c:pt idx="352">
                  <c:v>726.8</c:v>
                </c:pt>
                <c:pt idx="353">
                  <c:v>1001.26</c:v>
                </c:pt>
                <c:pt idx="354">
                  <c:v>558.12</c:v>
                </c:pt>
                <c:pt idx="355">
                  <c:v>400.67</c:v>
                </c:pt>
                <c:pt idx="356">
                  <c:v>489.24</c:v>
                </c:pt>
                <c:pt idx="357">
                  <c:v>896.04</c:v>
                </c:pt>
                <c:pt idx="358">
                  <c:v>1275.01</c:v>
                </c:pt>
                <c:pt idx="359">
                  <c:v>1119.6300000000001</c:v>
                </c:pt>
                <c:pt idx="360">
                  <c:v>998.41</c:v>
                </c:pt>
                <c:pt idx="361">
                  <c:v>1591.71</c:v>
                </c:pt>
              </c:numCache>
            </c:numRef>
          </c:val>
          <c:smooth val="0"/>
          <c:extLst>
            <c:ext xmlns:c16="http://schemas.microsoft.com/office/drawing/2014/chart" uri="{C3380CC4-5D6E-409C-BE32-E72D297353CC}">
              <c16:uniqueId val="{00000000-990D-457B-A3B1-CA2B271A5AB4}"/>
            </c:ext>
          </c:extLst>
        </c:ser>
        <c:dLbls>
          <c:showLegendKey val="0"/>
          <c:showVal val="0"/>
          <c:showCatName val="0"/>
          <c:showSerName val="0"/>
          <c:showPercent val="0"/>
          <c:showBubbleSize val="0"/>
        </c:dLbls>
        <c:smooth val="0"/>
        <c:axId val="1296597944"/>
        <c:axId val="1296598928"/>
      </c:lineChart>
      <c:catAx>
        <c:axId val="1296597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598928"/>
        <c:crosses val="autoZero"/>
        <c:auto val="1"/>
        <c:lblAlgn val="ctr"/>
        <c:lblOffset val="100"/>
        <c:noMultiLvlLbl val="0"/>
      </c:catAx>
      <c:valAx>
        <c:axId val="12965989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296597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lotArea>
      <c:layout/>
      <c:lineChart>
        <c:grouping val="standard"/>
        <c:varyColors val="0"/>
        <c:ser>
          <c:idx val="0"/>
          <c:order val="0"/>
          <c:tx>
            <c:strRef>
              <c:f>'S&amp;P'!$F$2</c:f>
              <c:strCache>
                <c:ptCount val="1"/>
                <c:pt idx="0">
                  <c:v> 3,663 </c:v>
                </c:pt>
              </c:strCache>
            </c:strRef>
          </c:tx>
          <c:spPr>
            <a:ln w="28575" cap="rnd">
              <a:solidFill>
                <a:schemeClr val="accent1"/>
              </a:solidFill>
              <a:round/>
            </a:ln>
            <a:effectLst/>
          </c:spPr>
          <c:marker>
            <c:symbol val="none"/>
          </c:marker>
          <c:val>
            <c:numRef>
              <c:f>'S&amp;P'!$F$3:$F$616</c:f>
              <c:numCache>
                <c:formatCode>_(* #,##0_);_(* \(#,##0\);_(* "-"??_);_(@_)</c:formatCode>
                <c:ptCount val="614"/>
                <c:pt idx="0">
                  <c:v>3695.07</c:v>
                </c:pt>
                <c:pt idx="1">
                  <c:v>3705.34</c:v>
                </c:pt>
                <c:pt idx="2">
                  <c:v>3764.71</c:v>
                </c:pt>
                <c:pt idx="3">
                  <c:v>3783.6</c:v>
                </c:pt>
                <c:pt idx="4">
                  <c:v>3789.02</c:v>
                </c:pt>
                <c:pt idx="5">
                  <c:v>3776.51</c:v>
                </c:pt>
                <c:pt idx="6">
                  <c:v>3791.5</c:v>
                </c:pt>
                <c:pt idx="7">
                  <c:v>3792.86</c:v>
                </c:pt>
                <c:pt idx="8">
                  <c:v>3749.62</c:v>
                </c:pt>
                <c:pt idx="9">
                  <c:v>3780.37</c:v>
                </c:pt>
                <c:pt idx="10">
                  <c:v>3816.22</c:v>
                </c:pt>
                <c:pt idx="11">
                  <c:v>3845.05</c:v>
                </c:pt>
                <c:pt idx="12">
                  <c:v>3830.41</c:v>
                </c:pt>
                <c:pt idx="13">
                  <c:v>3797.16</c:v>
                </c:pt>
                <c:pt idx="14">
                  <c:v>3847.78</c:v>
                </c:pt>
                <c:pt idx="15">
                  <c:v>3732.48</c:v>
                </c:pt>
                <c:pt idx="16">
                  <c:v>3755.75</c:v>
                </c:pt>
                <c:pt idx="17">
                  <c:v>3694.12</c:v>
                </c:pt>
                <c:pt idx="18">
                  <c:v>3725.62</c:v>
                </c:pt>
                <c:pt idx="19">
                  <c:v>3791.84</c:v>
                </c:pt>
                <c:pt idx="20">
                  <c:v>3816.68</c:v>
                </c:pt>
                <c:pt idx="21">
                  <c:v>3836.66</c:v>
                </c:pt>
                <c:pt idx="22">
                  <c:v>3874.93</c:v>
                </c:pt>
                <c:pt idx="23">
                  <c:v>3892.59</c:v>
                </c:pt>
                <c:pt idx="24">
                  <c:v>3902.64</c:v>
                </c:pt>
                <c:pt idx="25">
                  <c:v>3884.94</c:v>
                </c:pt>
                <c:pt idx="26">
                  <c:v>3890.39</c:v>
                </c:pt>
                <c:pt idx="27">
                  <c:v>3905.78</c:v>
                </c:pt>
                <c:pt idx="28">
                  <c:v>3923.85</c:v>
                </c:pt>
                <c:pt idx="29">
                  <c:v>3900.43</c:v>
                </c:pt>
                <c:pt idx="30">
                  <c:v>3885.03</c:v>
                </c:pt>
                <c:pt idx="31">
                  <c:v>3903.07</c:v>
                </c:pt>
                <c:pt idx="32">
                  <c:v>3874.71</c:v>
                </c:pt>
                <c:pt idx="33">
                  <c:v>3805.59</c:v>
                </c:pt>
                <c:pt idx="34">
                  <c:v>3859.6</c:v>
                </c:pt>
                <c:pt idx="35">
                  <c:v>3814.04</c:v>
                </c:pt>
                <c:pt idx="36">
                  <c:v>3789.54</c:v>
                </c:pt>
                <c:pt idx="37">
                  <c:v>3842.51</c:v>
                </c:pt>
                <c:pt idx="38">
                  <c:v>3868.57</c:v>
                </c:pt>
                <c:pt idx="39">
                  <c:v>3818.86</c:v>
                </c:pt>
                <c:pt idx="40">
                  <c:v>3723.34</c:v>
                </c:pt>
                <c:pt idx="41">
                  <c:v>3730.19</c:v>
                </c:pt>
                <c:pt idx="42">
                  <c:v>3819.25</c:v>
                </c:pt>
                <c:pt idx="43">
                  <c:v>3851.93</c:v>
                </c:pt>
                <c:pt idx="44">
                  <c:v>3885.73</c:v>
                </c:pt>
                <c:pt idx="45">
                  <c:v>3915.54</c:v>
                </c:pt>
                <c:pt idx="46">
                  <c:v>3915.21</c:v>
                </c:pt>
                <c:pt idx="47">
                  <c:v>3923.54</c:v>
                </c:pt>
                <c:pt idx="48">
                  <c:v>3953.44</c:v>
                </c:pt>
                <c:pt idx="49">
                  <c:v>3935.74</c:v>
                </c:pt>
                <c:pt idx="50">
                  <c:v>3910.86</c:v>
                </c:pt>
                <c:pt idx="51">
                  <c:v>3886.75</c:v>
                </c:pt>
                <c:pt idx="52">
                  <c:v>3914.16</c:v>
                </c:pt>
                <c:pt idx="53">
                  <c:v>3901.57</c:v>
                </c:pt>
                <c:pt idx="54">
                  <c:v>3889.07</c:v>
                </c:pt>
                <c:pt idx="55">
                  <c:v>3853.5</c:v>
                </c:pt>
                <c:pt idx="56">
                  <c:v>3917.12</c:v>
                </c:pt>
                <c:pt idx="57">
                  <c:v>3943.25</c:v>
                </c:pt>
                <c:pt idx="58">
                  <c:v>3944.35</c:v>
                </c:pt>
                <c:pt idx="59">
                  <c:v>3966.98</c:v>
                </c:pt>
                <c:pt idx="60">
                  <c:v>3992.78</c:v>
                </c:pt>
                <c:pt idx="61">
                  <c:v>4034.44</c:v>
                </c:pt>
                <c:pt idx="62">
                  <c:v>4068.14</c:v>
                </c:pt>
                <c:pt idx="63">
                  <c:v>4068.31</c:v>
                </c:pt>
                <c:pt idx="64">
                  <c:v>4082.54</c:v>
                </c:pt>
                <c:pt idx="65">
                  <c:v>4095.51</c:v>
                </c:pt>
                <c:pt idx="66">
                  <c:v>4114.82</c:v>
                </c:pt>
                <c:pt idx="67">
                  <c:v>4124.43</c:v>
                </c:pt>
                <c:pt idx="68">
                  <c:v>4120.87</c:v>
                </c:pt>
                <c:pt idx="69">
                  <c:v>4139.76</c:v>
                </c:pt>
                <c:pt idx="70">
                  <c:v>4170.75</c:v>
                </c:pt>
                <c:pt idx="71">
                  <c:v>4150.47</c:v>
                </c:pt>
                <c:pt idx="72">
                  <c:v>4118.38</c:v>
                </c:pt>
                <c:pt idx="73">
                  <c:v>4126.3500000000004</c:v>
                </c:pt>
                <c:pt idx="74">
                  <c:v>4123.6899999999996</c:v>
                </c:pt>
                <c:pt idx="75">
                  <c:v>4138.78</c:v>
                </c:pt>
                <c:pt idx="76">
                  <c:v>4182.3599999999997</c:v>
                </c:pt>
                <c:pt idx="77">
                  <c:v>4176.22</c:v>
                </c:pt>
                <c:pt idx="78">
                  <c:v>4181.78</c:v>
                </c:pt>
                <c:pt idx="79">
                  <c:v>4176.8100000000004</c:v>
                </c:pt>
                <c:pt idx="80">
                  <c:v>4174.8500000000004</c:v>
                </c:pt>
                <c:pt idx="81">
                  <c:v>4188.03</c:v>
                </c:pt>
                <c:pt idx="82">
                  <c:v>4128.59</c:v>
                </c:pt>
                <c:pt idx="83">
                  <c:v>4160.9399999999996</c:v>
                </c:pt>
                <c:pt idx="84">
                  <c:v>4147.33</c:v>
                </c:pt>
                <c:pt idx="85">
                  <c:v>4201.6400000000003</c:v>
                </c:pt>
                <c:pt idx="86">
                  <c:v>4188.13</c:v>
                </c:pt>
                <c:pt idx="87">
                  <c:v>4111.53</c:v>
                </c:pt>
                <c:pt idx="88">
                  <c:v>4056.88</c:v>
                </c:pt>
                <c:pt idx="89">
                  <c:v>4074.99</c:v>
                </c:pt>
                <c:pt idx="90">
                  <c:v>4129.58</c:v>
                </c:pt>
                <c:pt idx="91">
                  <c:v>4142.6899999999996</c:v>
                </c:pt>
                <c:pt idx="92">
                  <c:v>4125.99</c:v>
                </c:pt>
                <c:pt idx="93">
                  <c:v>4061.41</c:v>
                </c:pt>
                <c:pt idx="94">
                  <c:v>4121.97</c:v>
                </c:pt>
                <c:pt idx="95">
                  <c:v>4151.72</c:v>
                </c:pt>
                <c:pt idx="96">
                  <c:v>4170.16</c:v>
                </c:pt>
                <c:pt idx="97">
                  <c:v>4182.5200000000004</c:v>
                </c:pt>
                <c:pt idx="98">
                  <c:v>4184.1099999999997</c:v>
                </c:pt>
                <c:pt idx="99">
                  <c:v>4197.78</c:v>
                </c:pt>
                <c:pt idx="100">
                  <c:v>4203.57</c:v>
                </c:pt>
                <c:pt idx="101">
                  <c:v>4197.59</c:v>
                </c:pt>
                <c:pt idx="102">
                  <c:v>4198.2700000000004</c:v>
                </c:pt>
                <c:pt idx="103">
                  <c:v>4167.93</c:v>
                </c:pt>
                <c:pt idx="104">
                  <c:v>4206.05</c:v>
                </c:pt>
                <c:pt idx="105">
                  <c:v>4215.66</c:v>
                </c:pt>
                <c:pt idx="106">
                  <c:v>4208.41</c:v>
                </c:pt>
                <c:pt idx="107">
                  <c:v>4218.74</c:v>
                </c:pt>
                <c:pt idx="108">
                  <c:v>4220.34</c:v>
                </c:pt>
                <c:pt idx="109">
                  <c:v>4232.25</c:v>
                </c:pt>
                <c:pt idx="110">
                  <c:v>4234.07</c:v>
                </c:pt>
                <c:pt idx="111">
                  <c:v>4238.3500000000004</c:v>
                </c:pt>
                <c:pt idx="112">
                  <c:v>4202.45</c:v>
                </c:pt>
                <c:pt idx="113">
                  <c:v>4196.05</c:v>
                </c:pt>
                <c:pt idx="114">
                  <c:v>4164.3999999999996</c:v>
                </c:pt>
                <c:pt idx="115">
                  <c:v>4173.3999999999996</c:v>
                </c:pt>
                <c:pt idx="116">
                  <c:v>4217.2700000000004</c:v>
                </c:pt>
                <c:pt idx="117">
                  <c:v>4241.43</c:v>
                </c:pt>
                <c:pt idx="118">
                  <c:v>4256.97</c:v>
                </c:pt>
                <c:pt idx="119">
                  <c:v>4271.16</c:v>
                </c:pt>
                <c:pt idx="120">
                  <c:v>4274.67</c:v>
                </c:pt>
                <c:pt idx="121">
                  <c:v>4287.04</c:v>
                </c:pt>
                <c:pt idx="122">
                  <c:v>4287.96</c:v>
                </c:pt>
                <c:pt idx="123">
                  <c:v>4300.7299999999996</c:v>
                </c:pt>
                <c:pt idx="124">
                  <c:v>4326.6000000000004</c:v>
                </c:pt>
                <c:pt idx="125">
                  <c:v>4314.37</c:v>
                </c:pt>
                <c:pt idx="126">
                  <c:v>4329.79</c:v>
                </c:pt>
                <c:pt idx="127">
                  <c:v>4289.37</c:v>
                </c:pt>
                <c:pt idx="128">
                  <c:v>4329.38</c:v>
                </c:pt>
                <c:pt idx="129">
                  <c:v>4364.03</c:v>
                </c:pt>
                <c:pt idx="130">
                  <c:v>4366.92</c:v>
                </c:pt>
                <c:pt idx="131">
                  <c:v>4362.3599999999997</c:v>
                </c:pt>
                <c:pt idx="132">
                  <c:v>4340.7</c:v>
                </c:pt>
                <c:pt idx="133">
                  <c:v>4322.53</c:v>
                </c:pt>
                <c:pt idx="134">
                  <c:v>4233.13</c:v>
                </c:pt>
                <c:pt idx="135">
                  <c:v>4262.05</c:v>
                </c:pt>
                <c:pt idx="136">
                  <c:v>4331.13</c:v>
                </c:pt>
                <c:pt idx="137">
                  <c:v>4350.0600000000004</c:v>
                </c:pt>
                <c:pt idx="138">
                  <c:v>4381.2</c:v>
                </c:pt>
                <c:pt idx="139">
                  <c:v>4405.45</c:v>
                </c:pt>
                <c:pt idx="140">
                  <c:v>4372.51</c:v>
                </c:pt>
                <c:pt idx="141">
                  <c:v>4387.01</c:v>
                </c:pt>
                <c:pt idx="142">
                  <c:v>4403.59</c:v>
                </c:pt>
                <c:pt idx="143">
                  <c:v>4389.6499999999996</c:v>
                </c:pt>
                <c:pt idx="144">
                  <c:v>4384.8100000000004</c:v>
                </c:pt>
                <c:pt idx="145">
                  <c:v>4373</c:v>
                </c:pt>
                <c:pt idx="146">
                  <c:v>4400.2299999999996</c:v>
                </c:pt>
                <c:pt idx="147">
                  <c:v>4408.8599999999997</c:v>
                </c:pt>
                <c:pt idx="148">
                  <c:v>4429.07</c:v>
                </c:pt>
                <c:pt idx="149">
                  <c:v>4424.74</c:v>
                </c:pt>
                <c:pt idx="150">
                  <c:v>4430.03</c:v>
                </c:pt>
                <c:pt idx="151">
                  <c:v>4436.42</c:v>
                </c:pt>
                <c:pt idx="152">
                  <c:v>4435.96</c:v>
                </c:pt>
                <c:pt idx="153">
                  <c:v>4460.82</c:v>
                </c:pt>
                <c:pt idx="154">
                  <c:v>4437.66</c:v>
                </c:pt>
                <c:pt idx="155">
                  <c:v>4417.83</c:v>
                </c:pt>
                <c:pt idx="156">
                  <c:v>4397.59</c:v>
                </c:pt>
                <c:pt idx="157">
                  <c:v>4367.7299999999996</c:v>
                </c:pt>
                <c:pt idx="158">
                  <c:v>4406.8</c:v>
                </c:pt>
                <c:pt idx="159">
                  <c:v>4450.29</c:v>
                </c:pt>
                <c:pt idx="160">
                  <c:v>4482.28</c:v>
                </c:pt>
                <c:pt idx="161">
                  <c:v>4485.66</c:v>
                </c:pt>
                <c:pt idx="162">
                  <c:v>4468.99</c:v>
                </c:pt>
                <c:pt idx="163">
                  <c:v>4474.1000000000004</c:v>
                </c:pt>
                <c:pt idx="164">
                  <c:v>4513.76</c:v>
                </c:pt>
                <c:pt idx="165">
                  <c:v>4515.8</c:v>
                </c:pt>
                <c:pt idx="166">
                  <c:v>4522.0200000000004</c:v>
                </c:pt>
                <c:pt idx="167">
                  <c:v>4524.66</c:v>
                </c:pt>
                <c:pt idx="168">
                  <c:v>4521.3</c:v>
                </c:pt>
                <c:pt idx="169">
                  <c:v>4513</c:v>
                </c:pt>
                <c:pt idx="170">
                  <c:v>4493.95</c:v>
                </c:pt>
                <c:pt idx="171">
                  <c:v>4492.07</c:v>
                </c:pt>
                <c:pt idx="172">
                  <c:v>4457.66</c:v>
                </c:pt>
                <c:pt idx="173">
                  <c:v>4445.7</c:v>
                </c:pt>
                <c:pt idx="174">
                  <c:v>4435.46</c:v>
                </c:pt>
                <c:pt idx="175">
                  <c:v>4438.37</c:v>
                </c:pt>
                <c:pt idx="176">
                  <c:v>4443.8</c:v>
                </c:pt>
                <c:pt idx="177">
                  <c:v>4427.76</c:v>
                </c:pt>
                <c:pt idx="178">
                  <c:v>4305.91</c:v>
                </c:pt>
                <c:pt idx="179">
                  <c:v>4347.96</c:v>
                </c:pt>
                <c:pt idx="180">
                  <c:v>4367.43</c:v>
                </c:pt>
                <c:pt idx="181">
                  <c:v>4406.75</c:v>
                </c:pt>
                <c:pt idx="182">
                  <c:v>4430.2700000000004</c:v>
                </c:pt>
                <c:pt idx="183">
                  <c:v>4436.1899999999996</c:v>
                </c:pt>
                <c:pt idx="184">
                  <c:v>4346.33</c:v>
                </c:pt>
                <c:pt idx="185">
                  <c:v>4355.08</c:v>
                </c:pt>
                <c:pt idx="186">
                  <c:v>4306.24</c:v>
                </c:pt>
                <c:pt idx="187">
                  <c:v>4288.5200000000004</c:v>
                </c:pt>
                <c:pt idx="188">
                  <c:v>4278.9399999999996</c:v>
                </c:pt>
                <c:pt idx="189">
                  <c:v>4309.87</c:v>
                </c:pt>
                <c:pt idx="190">
                  <c:v>4290.49</c:v>
                </c:pt>
                <c:pt idx="191">
                  <c:v>4383.7299999999996</c:v>
                </c:pt>
                <c:pt idx="192">
                  <c:v>4386.22</c:v>
                </c:pt>
                <c:pt idx="193">
                  <c:v>4360.59</c:v>
                </c:pt>
                <c:pt idx="194">
                  <c:v>4342.09</c:v>
                </c:pt>
                <c:pt idx="195">
                  <c:v>4329.92</c:v>
                </c:pt>
                <c:pt idx="196">
                  <c:v>4386.75</c:v>
                </c:pt>
                <c:pt idx="197">
                  <c:v>4447.6899999999996</c:v>
                </c:pt>
                <c:pt idx="198">
                  <c:v>4447.47</c:v>
                </c:pt>
                <c:pt idx="199">
                  <c:v>4496.41</c:v>
                </c:pt>
                <c:pt idx="200">
                  <c:v>4524.3999999999996</c:v>
                </c:pt>
                <c:pt idx="201">
                  <c:v>4526.8900000000003</c:v>
                </c:pt>
                <c:pt idx="202">
                  <c:v>4524</c:v>
                </c:pt>
                <c:pt idx="203">
                  <c:v>4537.3599999999997</c:v>
                </c:pt>
                <c:pt idx="204">
                  <c:v>4569.17</c:v>
                </c:pt>
                <c:pt idx="205">
                  <c:v>4551.66</c:v>
                </c:pt>
                <c:pt idx="206">
                  <c:v>4562.84</c:v>
                </c:pt>
                <c:pt idx="207">
                  <c:v>4567.59</c:v>
                </c:pt>
                <c:pt idx="208">
                  <c:v>4595.0600000000004</c:v>
                </c:pt>
                <c:pt idx="209">
                  <c:v>4613.34</c:v>
                </c:pt>
                <c:pt idx="210">
                  <c:v>4621.1899999999996</c:v>
                </c:pt>
                <c:pt idx="211">
                  <c:v>4662.59</c:v>
                </c:pt>
                <c:pt idx="212">
                  <c:v>4681.32</c:v>
                </c:pt>
                <c:pt idx="213">
                  <c:v>4694.3900000000003</c:v>
                </c:pt>
                <c:pt idx="214">
                  <c:v>4670.87</c:v>
                </c:pt>
                <c:pt idx="215">
                  <c:v>4630.8599999999997</c:v>
                </c:pt>
                <c:pt idx="216">
                  <c:v>4648.3100000000004</c:v>
                </c:pt>
                <c:pt idx="217">
                  <c:v>4650.7700000000004</c:v>
                </c:pt>
                <c:pt idx="218">
                  <c:v>4672.8599999999997</c:v>
                </c:pt>
                <c:pt idx="219">
                  <c:v>4679.42</c:v>
                </c:pt>
                <c:pt idx="220">
                  <c:v>4684.41</c:v>
                </c:pt>
                <c:pt idx="221">
                  <c:v>4672.78</c:v>
                </c:pt>
                <c:pt idx="222">
                  <c:v>4694.22</c:v>
                </c:pt>
                <c:pt idx="223">
                  <c:v>4682.17</c:v>
                </c:pt>
                <c:pt idx="224">
                  <c:v>4652.66</c:v>
                </c:pt>
                <c:pt idx="225">
                  <c:v>4659.8900000000003</c:v>
                </c:pt>
                <c:pt idx="226">
                  <c:v>4585.43</c:v>
                </c:pt>
                <c:pt idx="227">
                  <c:v>4625.26</c:v>
                </c:pt>
                <c:pt idx="228">
                  <c:v>4560</c:v>
                </c:pt>
                <c:pt idx="229">
                  <c:v>4510.2700000000004</c:v>
                </c:pt>
                <c:pt idx="230">
                  <c:v>4504.7299999999996</c:v>
                </c:pt>
                <c:pt idx="231">
                  <c:v>4495.12</c:v>
                </c:pt>
                <c:pt idx="232">
                  <c:v>4540.51</c:v>
                </c:pt>
                <c:pt idx="233">
                  <c:v>4631.97</c:v>
                </c:pt>
                <c:pt idx="234">
                  <c:v>4674.5200000000004</c:v>
                </c:pt>
                <c:pt idx="235">
                  <c:v>4665.9799999999996</c:v>
                </c:pt>
                <c:pt idx="236">
                  <c:v>4670.24</c:v>
                </c:pt>
                <c:pt idx="237">
                  <c:v>4667.6000000000004</c:v>
                </c:pt>
                <c:pt idx="238">
                  <c:v>4606.5200000000004</c:v>
                </c:pt>
                <c:pt idx="239">
                  <c:v>4611.22</c:v>
                </c:pt>
                <c:pt idx="240">
                  <c:v>4651.8900000000003</c:v>
                </c:pt>
                <c:pt idx="241">
                  <c:v>4600.22</c:v>
                </c:pt>
                <c:pt idx="242">
                  <c:v>4531.1000000000004</c:v>
                </c:pt>
                <c:pt idx="243">
                  <c:v>4583.16</c:v>
                </c:pt>
                <c:pt idx="244">
                  <c:v>4645.53</c:v>
                </c:pt>
                <c:pt idx="245">
                  <c:v>4703.96</c:v>
                </c:pt>
                <c:pt idx="246">
                  <c:v>4733.99</c:v>
                </c:pt>
                <c:pt idx="247">
                  <c:v>4780.04</c:v>
                </c:pt>
                <c:pt idx="248">
                  <c:v>4778.08</c:v>
                </c:pt>
                <c:pt idx="249">
                  <c:v>4775.33</c:v>
                </c:pt>
                <c:pt idx="250">
                  <c:v>4765.75</c:v>
                </c:pt>
                <c:pt idx="252">
                  <c:v>4780.04</c:v>
                </c:pt>
                <c:pt idx="253">
                  <c:v>3662.71</c:v>
                </c:pt>
              </c:numCache>
            </c:numRef>
          </c:val>
          <c:smooth val="0"/>
          <c:extLst>
            <c:ext xmlns:c16="http://schemas.microsoft.com/office/drawing/2014/chart" uri="{C3380CC4-5D6E-409C-BE32-E72D297353CC}">
              <c16:uniqueId val="{00000000-7CFB-4DCA-93F4-E591260926D1}"/>
            </c:ext>
          </c:extLst>
        </c:ser>
        <c:dLbls>
          <c:showLegendKey val="0"/>
          <c:showVal val="0"/>
          <c:showCatName val="0"/>
          <c:showSerName val="0"/>
          <c:showPercent val="0"/>
          <c:showBubbleSize val="0"/>
        </c:dLbls>
        <c:smooth val="0"/>
        <c:axId val="1059505576"/>
        <c:axId val="1059507216"/>
      </c:lineChart>
      <c:catAx>
        <c:axId val="1059505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507216"/>
        <c:crosses val="autoZero"/>
        <c:auto val="1"/>
        <c:lblAlgn val="ctr"/>
        <c:lblOffset val="100"/>
        <c:noMultiLvlLbl val="0"/>
      </c:catAx>
      <c:valAx>
        <c:axId val="10595072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1059505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219076</xdr:colOff>
      <xdr:row>1</xdr:row>
      <xdr:rowOff>0</xdr:rowOff>
    </xdr:from>
    <xdr:to>
      <xdr:col>19</xdr:col>
      <xdr:colOff>409575</xdr:colOff>
      <xdr:row>23</xdr:row>
      <xdr:rowOff>133350</xdr:rowOff>
    </xdr:to>
    <xdr:sp macro="" textlink="">
      <xdr:nvSpPr>
        <xdr:cNvPr id="3" name="TextBox 2">
          <a:extLst>
            <a:ext uri="{FF2B5EF4-FFF2-40B4-BE49-F238E27FC236}">
              <a16:creationId xmlns:a16="http://schemas.microsoft.com/office/drawing/2014/main" id="{5AE2CF3A-CE1D-4460-845E-71F190F763BE}"/>
            </a:ext>
          </a:extLst>
        </xdr:cNvPr>
        <xdr:cNvSpPr txBox="1"/>
      </xdr:nvSpPr>
      <xdr:spPr>
        <a:xfrm>
          <a:off x="7315201" y="200025"/>
          <a:ext cx="9305924"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Imported Data:</a:t>
          </a:r>
          <a:endParaRPr lang="en-US" sz="1100" b="1" u="sng" baseline="0"/>
        </a:p>
        <a:p>
          <a:r>
            <a:rPr lang="en-US" sz="1100"/>
            <a:t>◼</a:t>
          </a:r>
          <a:r>
            <a:rPr lang="en-US" sz="1100" baseline="0"/>
            <a:t> </a:t>
          </a:r>
          <a:r>
            <a:rPr lang="en-US" sz="1100" b="1" baseline="0"/>
            <a:t>Replace </a:t>
          </a:r>
          <a:r>
            <a:rPr lang="en-US" sz="1100" baseline="0"/>
            <a:t>month's name e.g, Jan to January</a:t>
          </a: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TRIM</a:t>
          </a:r>
          <a:r>
            <a:rPr lang="en-US" sz="1100" baseline="0">
              <a:solidFill>
                <a:schemeClr val="dk1"/>
              </a:solidFill>
              <a:effectLst/>
              <a:latin typeface="+mn-lt"/>
              <a:ea typeface="+mn-ea"/>
              <a:cs typeface="+mn-cs"/>
            </a:rPr>
            <a:t> text columns to clear whitespace by using formula trim(B1)and create </a:t>
          </a:r>
          <a:r>
            <a:rPr lang="en-US" sz="1100" b="1" baseline="0">
              <a:solidFill>
                <a:schemeClr val="dk1"/>
              </a:solidFill>
              <a:effectLst/>
              <a:latin typeface="+mn-lt"/>
              <a:ea typeface="+mn-ea"/>
              <a:cs typeface="+mn-cs"/>
            </a:rPr>
            <a:t>color scale</a:t>
          </a:r>
          <a:r>
            <a:rPr lang="en-US" sz="1100" baseline="0">
              <a:solidFill>
                <a:schemeClr val="dk1"/>
              </a:solidFill>
              <a:effectLst/>
              <a:latin typeface="+mn-lt"/>
              <a:ea typeface="+mn-ea"/>
              <a:cs typeface="+mn-cs"/>
            </a:rPr>
            <a:t> for each column to check variation over time</a:t>
          </a: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Check missing values then highlight them also check inconsistent entries.</a:t>
          </a:r>
        </a:p>
        <a:p>
          <a:endParaRPr lang="en-US" sz="1100" b="1" u="sng" baseline="0">
            <a:solidFill>
              <a:schemeClr val="dk1"/>
            </a:solidFill>
            <a:effectLst/>
            <a:latin typeface="+mn-lt"/>
            <a:ea typeface="+mn-ea"/>
            <a:cs typeface="+mn-cs"/>
          </a:endParaRPr>
        </a:p>
        <a:p>
          <a:r>
            <a:rPr lang="en-US" sz="1100" b="1" u="sng" baseline="0">
              <a:solidFill>
                <a:schemeClr val="dk1"/>
              </a:solidFill>
              <a:effectLst/>
              <a:latin typeface="+mn-lt"/>
              <a:ea typeface="+mn-ea"/>
              <a:cs typeface="+mn-cs"/>
            </a:rPr>
            <a:t>BTC &amp; SP500 UPSIDE:</a:t>
          </a: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We find first opening and last closing values and find change in values for each symbol then generate bar chart.</a:t>
          </a:r>
        </a:p>
        <a:p>
          <a:endParaRPr lang="en-US" sz="1100" b="1" u="sng">
            <a:solidFill>
              <a:schemeClr val="dk1"/>
            </a:solidFill>
            <a:effectLst/>
            <a:latin typeface="+mn-lt"/>
            <a:ea typeface="+mn-ea"/>
            <a:cs typeface="+mn-cs"/>
          </a:endParaRPr>
        </a:p>
        <a:p>
          <a:r>
            <a:rPr lang="en-US" sz="1100" b="1" u="sng">
              <a:solidFill>
                <a:schemeClr val="dk1"/>
              </a:solidFill>
              <a:effectLst/>
              <a:latin typeface="+mn-lt"/>
              <a:ea typeface="+mn-ea"/>
              <a:cs typeface="+mn-cs"/>
            </a:rPr>
            <a:t>Spread:</a:t>
          </a: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We find hgihest high and lowest low values and find change in percentage for each symbol then generate bar chart.</a:t>
          </a:r>
        </a:p>
        <a:p>
          <a:endParaRPr lang="en-US" sz="1100" b="1" u="sng">
            <a:solidFill>
              <a:schemeClr val="dk1"/>
            </a:solidFill>
            <a:effectLst/>
            <a:latin typeface="+mn-lt"/>
            <a:ea typeface="+mn-ea"/>
            <a:cs typeface="+mn-cs"/>
          </a:endParaRPr>
        </a:p>
        <a:p>
          <a:r>
            <a:rPr lang="en-US" sz="1100" b="1" u="sng">
              <a:solidFill>
                <a:schemeClr val="dk1"/>
              </a:solidFill>
              <a:effectLst/>
              <a:latin typeface="+mn-lt"/>
              <a:ea typeface="+mn-ea"/>
              <a:cs typeface="+mn-cs"/>
            </a:rPr>
            <a:t>PIVOT Table</a:t>
          </a:r>
          <a:r>
            <a:rPr lang="en-US" sz="1100" b="1" u="sng" baseline="0">
              <a:solidFill>
                <a:schemeClr val="dk1"/>
              </a:solidFill>
              <a:effectLst/>
              <a:latin typeface="+mn-lt"/>
              <a:ea typeface="+mn-ea"/>
              <a:cs typeface="+mn-cs"/>
            </a:rPr>
            <a:t> 1:</a:t>
          </a:r>
          <a:endParaRPr lang="en-US" sz="1100" b="1" u="sng">
            <a:solidFill>
              <a:schemeClr val="dk1"/>
            </a:solidFill>
            <a:effectLst/>
            <a:latin typeface="+mn-lt"/>
            <a:ea typeface="+mn-ea"/>
            <a:cs typeface="+mn-cs"/>
          </a:endParaRP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Just find average closing value of each symbol for each month</a:t>
          </a:r>
        </a:p>
        <a:p>
          <a:endParaRPr lang="en-US" sz="1100" b="1" u="sng" baseline="0">
            <a:solidFill>
              <a:schemeClr val="dk1"/>
            </a:solidFill>
            <a:effectLst/>
            <a:latin typeface="+mn-lt"/>
            <a:ea typeface="+mn-ea"/>
            <a:cs typeface="+mn-cs"/>
          </a:endParaRPr>
        </a:p>
        <a:p>
          <a:r>
            <a:rPr lang="en-US" sz="1100" b="1" u="sng" baseline="0">
              <a:solidFill>
                <a:schemeClr val="dk1"/>
              </a:solidFill>
              <a:effectLst/>
              <a:latin typeface="+mn-lt"/>
              <a:ea typeface="+mn-ea"/>
              <a:cs typeface="+mn-cs"/>
            </a:rPr>
            <a:t>PIVOT Table 2:</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We find all high values for each symbol for each day in whole dataset then create bar chart to check overall variation in values.</a:t>
          </a:r>
        </a:p>
        <a:p>
          <a:endParaRPr lang="en-US" sz="1100" b="1" u="sng">
            <a:solidFill>
              <a:schemeClr val="dk1"/>
            </a:solidFill>
            <a:effectLst/>
            <a:latin typeface="+mn-lt"/>
            <a:ea typeface="+mn-ea"/>
            <a:cs typeface="+mn-cs"/>
          </a:endParaRPr>
        </a:p>
        <a:p>
          <a:r>
            <a:rPr lang="en-US" sz="1100" b="1" u="sng">
              <a:solidFill>
                <a:schemeClr val="dk1"/>
              </a:solidFill>
              <a:effectLst/>
              <a:latin typeface="+mn-lt"/>
              <a:ea typeface="+mn-ea"/>
              <a:cs typeface="+mn-cs"/>
            </a:rPr>
            <a:t>BITOCOIN:</a:t>
          </a: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We find high and low values for each column only for BTCUSD then highlight both values and generate bar chart for Volumn column to check inconsistency.</a:t>
          </a:r>
        </a:p>
        <a:p>
          <a:endParaRPr lang="en-US" sz="1100" baseline="0">
            <a:solidFill>
              <a:schemeClr val="dk1"/>
            </a:solidFill>
            <a:effectLst/>
            <a:latin typeface="+mn-lt"/>
            <a:ea typeface="+mn-ea"/>
            <a:cs typeface="+mn-cs"/>
          </a:endParaRPr>
        </a:p>
        <a:p>
          <a:r>
            <a:rPr lang="en-US" sz="1100" b="1" u="sng" baseline="0">
              <a:solidFill>
                <a:schemeClr val="dk1"/>
              </a:solidFill>
              <a:effectLst/>
              <a:latin typeface="+mn-lt"/>
              <a:ea typeface="+mn-ea"/>
              <a:cs typeface="+mn-cs"/>
            </a:rPr>
            <a:t>S&amp;P:</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We find high and low values for each column only for SP500 then highlight both values and generate bar chart for Volumn column to check inconsistency.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u="sng" baseline="0">
              <a:solidFill>
                <a:schemeClr val="dk1"/>
              </a:solidFill>
              <a:effectLst/>
              <a:latin typeface="+mn-lt"/>
              <a:ea typeface="+mn-ea"/>
              <a:cs typeface="+mn-cs"/>
            </a:rPr>
            <a:t>Recommendation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Read out the recommendation sheet in the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10</xdr:row>
      <xdr:rowOff>160020</xdr:rowOff>
    </xdr:from>
    <xdr:to>
      <xdr:col>5</xdr:col>
      <xdr:colOff>838200</xdr:colOff>
      <xdr:row>25</xdr:row>
      <xdr:rowOff>76200</xdr:rowOff>
    </xdr:to>
    <xdr:graphicFrame macro="">
      <xdr:nvGraphicFramePr>
        <xdr:cNvPr id="3" name="Chart 2">
          <a:extLst>
            <a:ext uri="{FF2B5EF4-FFF2-40B4-BE49-F238E27FC236}">
              <a16:creationId xmlns:a16="http://schemas.microsoft.com/office/drawing/2014/main" id="{6DB498B7-3178-4D3A-99A7-C80BCFE06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624840</xdr:colOff>
      <xdr:row>2</xdr:row>
      <xdr:rowOff>0</xdr:rowOff>
    </xdr:from>
    <xdr:to>
      <xdr:col>14</xdr:col>
      <xdr:colOff>76200</xdr:colOff>
      <xdr:row>13</xdr:row>
      <xdr:rowOff>175260</xdr:rowOff>
    </xdr:to>
    <xdr:graphicFrame macro="">
      <xdr:nvGraphicFramePr>
        <xdr:cNvPr id="3" name="Chart 2">
          <a:extLst>
            <a:ext uri="{FF2B5EF4-FFF2-40B4-BE49-F238E27FC236}">
              <a16:creationId xmlns:a16="http://schemas.microsoft.com/office/drawing/2014/main" id="{9CAF03FB-1E37-4BBB-B351-949B26141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251460</xdr:colOff>
      <xdr:row>10</xdr:row>
      <xdr:rowOff>106680</xdr:rowOff>
    </xdr:from>
    <xdr:to>
      <xdr:col>5</xdr:col>
      <xdr:colOff>685800</xdr:colOff>
      <xdr:row>24</xdr:row>
      <xdr:rowOff>182880</xdr:rowOff>
    </xdr:to>
    <xdr:graphicFrame macro="">
      <xdr:nvGraphicFramePr>
        <xdr:cNvPr id="2" name="Chart 1">
          <a:extLst>
            <a:ext uri="{FF2B5EF4-FFF2-40B4-BE49-F238E27FC236}">
              <a16:creationId xmlns:a16="http://schemas.microsoft.com/office/drawing/2014/main" id="{94D802DB-5BD7-43BD-ADE7-2830F777E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10</xdr:row>
      <xdr:rowOff>152400</xdr:rowOff>
    </xdr:from>
    <xdr:to>
      <xdr:col>12</xdr:col>
      <xdr:colOff>365760</xdr:colOff>
      <xdr:row>25</xdr:row>
      <xdr:rowOff>38100</xdr:rowOff>
    </xdr:to>
    <xdr:graphicFrame macro="">
      <xdr:nvGraphicFramePr>
        <xdr:cNvPr id="4" name="Chart 3">
          <a:extLst>
            <a:ext uri="{FF2B5EF4-FFF2-40B4-BE49-F238E27FC236}">
              <a16:creationId xmlns:a16="http://schemas.microsoft.com/office/drawing/2014/main" id="{4F6D9A44-B2A1-4C97-AC19-2CFB6447A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510540</xdr:colOff>
      <xdr:row>10</xdr:row>
      <xdr:rowOff>152400</xdr:rowOff>
    </xdr:from>
    <xdr:to>
      <xdr:col>18</xdr:col>
      <xdr:colOff>693420</xdr:colOff>
      <xdr:row>25</xdr:row>
      <xdr:rowOff>38100</xdr:rowOff>
    </xdr:to>
    <xdr:graphicFrame macro="">
      <xdr:nvGraphicFramePr>
        <xdr:cNvPr id="5" name="Chart 4">
          <a:extLst>
            <a:ext uri="{FF2B5EF4-FFF2-40B4-BE49-F238E27FC236}">
              <a16:creationId xmlns:a16="http://schemas.microsoft.com/office/drawing/2014/main" id="{E24B3B24-A18B-4D29-BBB3-8FBF60068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8</xdr:col>
      <xdr:colOff>529590</xdr:colOff>
      <xdr:row>17</xdr:row>
      <xdr:rowOff>85725</xdr:rowOff>
    </xdr:to>
    <xdr:graphicFrame macro="">
      <xdr:nvGraphicFramePr>
        <xdr:cNvPr id="4" name="Chart 3">
          <a:extLst>
            <a:ext uri="{FF2B5EF4-FFF2-40B4-BE49-F238E27FC236}">
              <a16:creationId xmlns:a16="http://schemas.microsoft.com/office/drawing/2014/main" id="{ADBCCEC9-72CC-40B2-A688-5BD362A1F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15</xdr:col>
      <xdr:colOff>182880</xdr:colOff>
      <xdr:row>17</xdr:row>
      <xdr:rowOff>85725</xdr:rowOff>
    </xdr:to>
    <xdr:graphicFrame macro="">
      <xdr:nvGraphicFramePr>
        <xdr:cNvPr id="6" name="Chart 5">
          <a:extLst>
            <a:ext uri="{FF2B5EF4-FFF2-40B4-BE49-F238E27FC236}">
              <a16:creationId xmlns:a16="http://schemas.microsoft.com/office/drawing/2014/main" id="{2E056FCA-8380-4FF4-AAD1-FF04C0C6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19050</xdr:colOff>
      <xdr:row>1</xdr:row>
      <xdr:rowOff>95250</xdr:rowOff>
    </xdr:from>
    <xdr:to>
      <xdr:col>15</xdr:col>
      <xdr:colOff>201930</xdr:colOff>
      <xdr:row>15</xdr:row>
      <xdr:rowOff>171450</xdr:rowOff>
    </xdr:to>
    <xdr:graphicFrame macro="">
      <xdr:nvGraphicFramePr>
        <xdr:cNvPr id="3" name="Chart 2">
          <a:extLst>
            <a:ext uri="{FF2B5EF4-FFF2-40B4-BE49-F238E27FC236}">
              <a16:creationId xmlns:a16="http://schemas.microsoft.com/office/drawing/2014/main" id="{097730B3-3ED0-4E15-83FE-87F95E6B1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411480</xdr:colOff>
      <xdr:row>591</xdr:row>
      <xdr:rowOff>60960</xdr:rowOff>
    </xdr:from>
    <xdr:to>
      <xdr:col>12</xdr:col>
      <xdr:colOff>594360</xdr:colOff>
      <xdr:row>605</xdr:row>
      <xdr:rowOff>137160</xdr:rowOff>
    </xdr:to>
    <xdr:graphicFrame macro="">
      <xdr:nvGraphicFramePr>
        <xdr:cNvPr id="3" name="Chart 2">
          <a:extLst>
            <a:ext uri="{FF2B5EF4-FFF2-40B4-BE49-F238E27FC236}">
              <a16:creationId xmlns:a16="http://schemas.microsoft.com/office/drawing/2014/main" id="{606E71F2-6606-4D7B-B467-013B6A01E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15</xdr:col>
      <xdr:colOff>182880</xdr:colOff>
      <xdr:row>15</xdr:row>
      <xdr:rowOff>85725</xdr:rowOff>
    </xdr:to>
    <xdr:graphicFrame macro="">
      <xdr:nvGraphicFramePr>
        <xdr:cNvPr id="2" name="Chart 1">
          <a:extLst>
            <a:ext uri="{FF2B5EF4-FFF2-40B4-BE49-F238E27FC236}">
              <a16:creationId xmlns:a16="http://schemas.microsoft.com/office/drawing/2014/main" id="{877ACC05-2D74-4EE3-AB60-7DC8B20D7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180974</xdr:colOff>
      <xdr:row>1</xdr:row>
      <xdr:rowOff>66675</xdr:rowOff>
    </xdr:from>
    <xdr:to>
      <xdr:col>13</xdr:col>
      <xdr:colOff>457199</xdr:colOff>
      <xdr:row>10</xdr:row>
      <xdr:rowOff>28575</xdr:rowOff>
    </xdr:to>
    <xdr:sp macro="" textlink="">
      <xdr:nvSpPr>
        <xdr:cNvPr id="2" name="TextBox 1">
          <a:extLst>
            <a:ext uri="{FF2B5EF4-FFF2-40B4-BE49-F238E27FC236}">
              <a16:creationId xmlns:a16="http://schemas.microsoft.com/office/drawing/2014/main" id="{A98EB123-3B71-9C3B-57FA-6738461B5BF3}"/>
            </a:ext>
          </a:extLst>
        </xdr:cNvPr>
        <xdr:cNvSpPr txBox="1"/>
      </xdr:nvSpPr>
      <xdr:spPr>
        <a:xfrm>
          <a:off x="866774" y="266700"/>
          <a:ext cx="8505825" cy="1762125"/>
        </a:xfrm>
        <a:prstGeom prst="rect">
          <a:avLst/>
        </a:prstGeom>
        <a:solidFill>
          <a:schemeClr val="accent3">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Recommendation</a:t>
          </a:r>
          <a:r>
            <a:rPr lang="en-US" sz="1600" b="1" u="sng" baseline="0"/>
            <a:t> for </a:t>
          </a:r>
          <a:r>
            <a:rPr lang="en-US" sz="1600" b="1" u="sng"/>
            <a:t>Manuela:</a:t>
          </a:r>
        </a:p>
        <a:p>
          <a:endParaRPr lang="en-US" sz="1600"/>
        </a:p>
        <a:p>
          <a:r>
            <a:rPr lang="en-US" sz="1600"/>
            <a:t>As we analyze</a:t>
          </a:r>
          <a:r>
            <a:rPr lang="en-US" sz="1600" baseline="0"/>
            <a:t> the whole dataset, we have found SP500 is more stable as compared to BTCUSD and over the year if we check opening and closing values for both, then SP500 have minimum loss and give profit all over the year.</a:t>
          </a:r>
        </a:p>
        <a:p>
          <a:r>
            <a:rPr lang="en-US" sz="1600"/>
            <a:t>So,</a:t>
          </a:r>
          <a:r>
            <a:rPr lang="en-US" sz="1600" baseline="0"/>
            <a:t> its better for </a:t>
          </a:r>
          <a:r>
            <a:rPr lang="en-US" sz="1600"/>
            <a:t>Manuela to change her mind and invest</a:t>
          </a:r>
          <a:r>
            <a:rPr lang="en-US" sz="1600" baseline="0"/>
            <a:t> in SP500 rather in BTCUSD.</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2638-C78D-3A43-B680-D7CCC5A60E03}">
  <dimension ref="A1:H615"/>
  <sheetViews>
    <sheetView tabSelected="1" topLeftCell="A236" workbookViewId="0">
      <selection activeCell="J244" sqref="J244"/>
    </sheetView>
  </sheetViews>
  <sheetFormatPr defaultColWidth="10.90625" defaultRowHeight="15" x14ac:dyDescent="0.25"/>
  <cols>
    <col min="4" max="4" width="11" bestFit="1" customWidth="1"/>
    <col min="5" max="5" width="11.08984375" bestFit="1" customWidth="1"/>
    <col min="6" max="7" width="11" bestFit="1" customWidth="1"/>
    <col min="8" max="8" width="16.36328125" bestFit="1" customWidth="1"/>
  </cols>
  <sheetData>
    <row r="1" spans="1:8" ht="15.6" x14ac:dyDescent="0.3">
      <c r="A1" s="1" t="s">
        <v>0</v>
      </c>
      <c r="B1" s="1" t="s">
        <v>1</v>
      </c>
      <c r="C1" s="1" t="s">
        <v>2</v>
      </c>
      <c r="D1" s="1" t="s">
        <v>3</v>
      </c>
      <c r="E1" s="1" t="s">
        <v>4</v>
      </c>
      <c r="F1" s="1" t="s">
        <v>5</v>
      </c>
      <c r="G1" s="1" t="s">
        <v>6</v>
      </c>
      <c r="H1" s="1" t="s">
        <v>7</v>
      </c>
    </row>
    <row r="2" spans="1:8" ht="15.75" x14ac:dyDescent="0.25">
      <c r="A2" s="2">
        <v>44200</v>
      </c>
      <c r="B2" t="s">
        <v>10</v>
      </c>
      <c r="C2" t="s">
        <v>8</v>
      </c>
      <c r="D2" s="4">
        <v>33617.300000000003</v>
      </c>
      <c r="E2" s="4">
        <v>33669</v>
      </c>
      <c r="F2" s="4">
        <v>27632.34</v>
      </c>
      <c r="G2" s="4">
        <v>31203.46</v>
      </c>
      <c r="H2" s="4">
        <v>4603.92</v>
      </c>
    </row>
    <row r="3" spans="1:8" ht="15.75" x14ac:dyDescent="0.25">
      <c r="A3" s="2">
        <v>44201</v>
      </c>
      <c r="B3" t="s">
        <v>10</v>
      </c>
      <c r="C3" t="s">
        <v>8</v>
      </c>
      <c r="D3" s="4">
        <v>31203.46</v>
      </c>
      <c r="E3" s="4">
        <v>34536.29</v>
      </c>
      <c r="F3" s="4">
        <v>29914.5</v>
      </c>
      <c r="G3" s="4">
        <v>34228.19</v>
      </c>
      <c r="H3" s="4">
        <v>3056.56</v>
      </c>
    </row>
    <row r="4" spans="1:8" ht="15.75" x14ac:dyDescent="0.25">
      <c r="A4" s="2">
        <v>44202</v>
      </c>
      <c r="B4" t="s">
        <v>10</v>
      </c>
      <c r="C4" t="s">
        <v>8</v>
      </c>
      <c r="D4" s="4">
        <v>34228.19</v>
      </c>
      <c r="E4" s="4">
        <v>37824.480000000003</v>
      </c>
      <c r="F4" s="4">
        <v>33685.82</v>
      </c>
      <c r="G4" s="4">
        <v>37613.11</v>
      </c>
      <c r="H4" s="4">
        <v>4925</v>
      </c>
    </row>
    <row r="5" spans="1:8" ht="15.75" x14ac:dyDescent="0.25">
      <c r="A5" s="2">
        <v>44203</v>
      </c>
      <c r="B5" t="s">
        <v>10</v>
      </c>
      <c r="C5" t="s">
        <v>8</v>
      </c>
      <c r="D5" s="4">
        <v>37613.11</v>
      </c>
      <c r="E5" s="4">
        <v>40396</v>
      </c>
      <c r="F5" s="4">
        <v>36129.050000000003</v>
      </c>
      <c r="G5" s="4">
        <v>38474.78</v>
      </c>
      <c r="H5" s="4">
        <v>5743.52</v>
      </c>
    </row>
    <row r="6" spans="1:8" ht="15.75" x14ac:dyDescent="0.25">
      <c r="A6" s="2">
        <v>44204</v>
      </c>
      <c r="B6" t="s">
        <v>10</v>
      </c>
      <c r="C6" t="s">
        <v>8</v>
      </c>
      <c r="D6" s="4">
        <v>38474.78</v>
      </c>
      <c r="E6" s="4">
        <v>41999.99</v>
      </c>
      <c r="F6" s="4">
        <v>37574.79</v>
      </c>
      <c r="G6" s="4">
        <v>40279.03</v>
      </c>
      <c r="H6" s="4">
        <v>5661.85</v>
      </c>
    </row>
    <row r="7" spans="1:8" ht="15.75" x14ac:dyDescent="0.25">
      <c r="A7" s="2">
        <v>44205</v>
      </c>
      <c r="B7" t="s">
        <v>10</v>
      </c>
      <c r="C7" t="s">
        <v>8</v>
      </c>
      <c r="D7" s="4">
        <v>40279.03</v>
      </c>
      <c r="E7" s="4">
        <v>41470.21</v>
      </c>
      <c r="F7" s="4">
        <v>38768.82</v>
      </c>
      <c r="G7" s="4">
        <v>40490.5</v>
      </c>
      <c r="H7" s="4">
        <v>2678.95</v>
      </c>
    </row>
    <row r="8" spans="1:8" ht="15.75" x14ac:dyDescent="0.25">
      <c r="A8" s="2">
        <v>44206</v>
      </c>
      <c r="B8" t="s">
        <v>10</v>
      </c>
      <c r="C8" t="s">
        <v>8</v>
      </c>
      <c r="D8" s="4">
        <v>40490.5</v>
      </c>
      <c r="E8" s="4">
        <v>41196.620000000003</v>
      </c>
      <c r="F8" s="4">
        <v>33100</v>
      </c>
      <c r="G8" s="4">
        <v>35435.129999999997</v>
      </c>
      <c r="H8" s="4">
        <v>5913.67</v>
      </c>
    </row>
    <row r="9" spans="1:8" ht="15.75" x14ac:dyDescent="0.25">
      <c r="A9" s="2">
        <v>44207</v>
      </c>
      <c r="B9" t="s">
        <v>10</v>
      </c>
      <c r="C9" t="s">
        <v>8</v>
      </c>
      <c r="D9" s="4">
        <v>35435.129999999997</v>
      </c>
      <c r="E9" s="4">
        <v>36323.25</v>
      </c>
      <c r="F9" s="4">
        <v>30250</v>
      </c>
      <c r="G9" s="4">
        <v>35000</v>
      </c>
      <c r="H9" s="4">
        <v>12556.01</v>
      </c>
    </row>
    <row r="10" spans="1:8" ht="15.75" x14ac:dyDescent="0.25">
      <c r="A10" s="2">
        <v>44208</v>
      </c>
      <c r="B10" t="s">
        <v>10</v>
      </c>
      <c r="C10" t="s">
        <v>8</v>
      </c>
      <c r="D10" s="4">
        <v>35000</v>
      </c>
      <c r="E10" s="4">
        <v>36651.339999999997</v>
      </c>
      <c r="F10" s="4">
        <v>32178.29</v>
      </c>
      <c r="G10" s="4">
        <v>33804.230000000003</v>
      </c>
      <c r="H10" s="4">
        <v>5245.77</v>
      </c>
    </row>
    <row r="11" spans="1:8" ht="15.75" x14ac:dyDescent="0.25">
      <c r="A11" s="2">
        <v>44209</v>
      </c>
      <c r="B11" t="s">
        <v>10</v>
      </c>
      <c r="C11" t="s">
        <v>8</v>
      </c>
      <c r="D11" s="4">
        <v>33804.230000000003</v>
      </c>
      <c r="E11" s="4">
        <v>38188.33</v>
      </c>
      <c r="F11" s="4">
        <v>32800</v>
      </c>
      <c r="G11" s="4">
        <v>37040.699999999997</v>
      </c>
      <c r="H11" s="4">
        <v>4049.91</v>
      </c>
    </row>
    <row r="12" spans="1:8" ht="15.75" x14ac:dyDescent="0.25">
      <c r="A12" s="2">
        <v>44210</v>
      </c>
      <c r="B12" t="s">
        <v>10</v>
      </c>
      <c r="C12" t="s">
        <v>8</v>
      </c>
      <c r="D12" s="4">
        <v>37040.699999999997</v>
      </c>
      <c r="E12" s="4">
        <v>40112.79</v>
      </c>
      <c r="F12" s="4">
        <v>36751.4</v>
      </c>
      <c r="G12" s="4">
        <v>38706.519999999997</v>
      </c>
      <c r="H12" s="4">
        <v>2686.51</v>
      </c>
    </row>
    <row r="13" spans="1:8" ht="15.75" x14ac:dyDescent="0.25">
      <c r="A13" s="2">
        <v>44211</v>
      </c>
      <c r="B13" t="s">
        <v>10</v>
      </c>
      <c r="C13" t="s">
        <v>8</v>
      </c>
      <c r="D13" s="4">
        <v>38706.519999999997</v>
      </c>
      <c r="E13" s="4">
        <v>38849.96</v>
      </c>
      <c r="F13" s="4">
        <v>34353.629999999997</v>
      </c>
      <c r="G13" s="4">
        <v>36549.31</v>
      </c>
      <c r="H13" s="4">
        <v>4503.99</v>
      </c>
    </row>
    <row r="14" spans="1:8" ht="15.75" x14ac:dyDescent="0.25">
      <c r="A14" s="2">
        <v>44212</v>
      </c>
      <c r="B14" t="s">
        <v>10</v>
      </c>
      <c r="C14" t="s">
        <v>8</v>
      </c>
      <c r="D14" s="4">
        <v>36549.31</v>
      </c>
      <c r="E14" s="4">
        <v>37949.71</v>
      </c>
      <c r="F14" s="4">
        <v>35400.01</v>
      </c>
      <c r="G14" s="4">
        <v>36215.22</v>
      </c>
      <c r="H14" s="4">
        <v>1855.53</v>
      </c>
    </row>
    <row r="15" spans="1:8" ht="15.75" x14ac:dyDescent="0.25">
      <c r="A15" s="2">
        <v>44213</v>
      </c>
      <c r="B15" t="s">
        <v>10</v>
      </c>
      <c r="C15" t="s">
        <v>8</v>
      </c>
      <c r="D15" s="4">
        <v>36215.22</v>
      </c>
      <c r="E15" s="4">
        <v>36840.11</v>
      </c>
      <c r="F15" s="4">
        <v>33868.959999999999</v>
      </c>
      <c r="G15" s="4">
        <v>35089.93</v>
      </c>
      <c r="H15" s="4">
        <v>1759.94</v>
      </c>
    </row>
    <row r="16" spans="1:8" ht="15.75" x14ac:dyDescent="0.25">
      <c r="A16" s="2">
        <v>44214</v>
      </c>
      <c r="B16" t="s">
        <v>10</v>
      </c>
      <c r="C16" t="s">
        <v>8</v>
      </c>
      <c r="D16" s="4">
        <v>35089.93</v>
      </c>
      <c r="E16" s="4">
        <v>37469.21</v>
      </c>
      <c r="F16" s="4">
        <v>34778</v>
      </c>
      <c r="G16" s="4">
        <v>36509.42</v>
      </c>
      <c r="H16" s="4">
        <v>2083.84</v>
      </c>
    </row>
    <row r="17" spans="1:8" ht="15.75" x14ac:dyDescent="0.25">
      <c r="A17" s="2">
        <v>44215</v>
      </c>
      <c r="B17" t="s">
        <v>10</v>
      </c>
      <c r="C17" t="s">
        <v>8</v>
      </c>
      <c r="D17" s="4">
        <v>36509.42</v>
      </c>
      <c r="E17" s="4">
        <v>37934.199999999997</v>
      </c>
      <c r="F17" s="4">
        <v>35005</v>
      </c>
      <c r="G17" s="4">
        <v>35075.53</v>
      </c>
      <c r="H17" s="4">
        <v>2726.29</v>
      </c>
    </row>
    <row r="18" spans="1:8" ht="15.75" x14ac:dyDescent="0.25">
      <c r="A18" s="2">
        <v>44216</v>
      </c>
      <c r="B18" t="s">
        <v>10</v>
      </c>
      <c r="C18" t="s">
        <v>8</v>
      </c>
      <c r="D18" s="4">
        <v>35075.53</v>
      </c>
      <c r="E18" s="4">
        <v>35964.949999999997</v>
      </c>
      <c r="F18" s="4">
        <v>33400</v>
      </c>
      <c r="G18" s="4">
        <v>34603.74</v>
      </c>
      <c r="H18" s="4">
        <v>2900.01</v>
      </c>
    </row>
    <row r="19" spans="1:8" ht="15.75" x14ac:dyDescent="0.25">
      <c r="A19" s="2">
        <v>44217</v>
      </c>
      <c r="B19" t="s">
        <v>10</v>
      </c>
      <c r="C19" t="s">
        <v>8</v>
      </c>
      <c r="D19" s="4">
        <v>34603.74</v>
      </c>
      <c r="E19" s="4">
        <v>35000</v>
      </c>
      <c r="F19" s="4">
        <v>28800</v>
      </c>
      <c r="G19" s="4">
        <v>30943.32</v>
      </c>
      <c r="H19" s="4">
        <v>7290.52</v>
      </c>
    </row>
    <row r="20" spans="1:8" ht="15.75" x14ac:dyDescent="0.25">
      <c r="A20" s="2">
        <v>44218</v>
      </c>
      <c r="B20" t="s">
        <v>10</v>
      </c>
      <c r="C20" t="s">
        <v>8</v>
      </c>
      <c r="D20" s="4">
        <v>30943.32</v>
      </c>
      <c r="E20" s="4">
        <v>33880</v>
      </c>
      <c r="F20" s="4">
        <v>30473.87</v>
      </c>
      <c r="G20" s="4">
        <v>32393.63</v>
      </c>
      <c r="H20" s="4">
        <v>2869.23</v>
      </c>
    </row>
    <row r="21" spans="1:8" ht="15.75" x14ac:dyDescent="0.25">
      <c r="A21" s="2">
        <v>44219</v>
      </c>
      <c r="B21" t="s">
        <v>10</v>
      </c>
      <c r="C21" t="s">
        <v>8</v>
      </c>
      <c r="D21" s="4">
        <v>32393.63</v>
      </c>
      <c r="E21" s="4">
        <v>33479.49</v>
      </c>
      <c r="F21" s="4">
        <v>31444</v>
      </c>
      <c r="G21" s="4">
        <v>32500</v>
      </c>
      <c r="H21" s="4">
        <v>942</v>
      </c>
    </row>
    <row r="22" spans="1:8" ht="15.75" x14ac:dyDescent="0.25">
      <c r="A22" s="2">
        <v>44220</v>
      </c>
      <c r="B22" t="s">
        <v>10</v>
      </c>
      <c r="C22" t="s">
        <v>8</v>
      </c>
      <c r="D22" s="4">
        <v>32500</v>
      </c>
      <c r="E22" s="4">
        <v>33672.18</v>
      </c>
      <c r="F22" s="4">
        <v>30958</v>
      </c>
      <c r="G22" s="4">
        <v>33585.440000000002</v>
      </c>
      <c r="H22" s="4">
        <v>1668.48</v>
      </c>
    </row>
    <row r="23" spans="1:8" ht="15.75" x14ac:dyDescent="0.25">
      <c r="A23" s="2">
        <v>44221</v>
      </c>
      <c r="B23" t="s">
        <v>10</v>
      </c>
      <c r="C23" t="s">
        <v>8</v>
      </c>
      <c r="D23" s="4">
        <v>33585.440000000002</v>
      </c>
      <c r="E23" s="4">
        <v>34885.56</v>
      </c>
      <c r="F23" s="4">
        <v>31481.38</v>
      </c>
      <c r="G23" s="4">
        <v>31557.64</v>
      </c>
      <c r="H23" s="4">
        <v>2502.7800000000002</v>
      </c>
    </row>
    <row r="24" spans="1:8" ht="15.75" x14ac:dyDescent="0.25">
      <c r="A24" s="2">
        <v>44222</v>
      </c>
      <c r="B24" t="s">
        <v>10</v>
      </c>
      <c r="C24" t="s">
        <v>8</v>
      </c>
      <c r="D24" s="4">
        <v>31557.64</v>
      </c>
      <c r="E24" s="4">
        <v>32951</v>
      </c>
      <c r="F24" s="4">
        <v>30833.97</v>
      </c>
      <c r="G24" s="4">
        <v>31852.6</v>
      </c>
      <c r="H24" s="4">
        <v>2542.86</v>
      </c>
    </row>
    <row r="25" spans="1:8" ht="15.75" x14ac:dyDescent="0.25">
      <c r="A25" s="2">
        <v>44223</v>
      </c>
      <c r="B25" t="s">
        <v>10</v>
      </c>
      <c r="C25" t="s">
        <v>8</v>
      </c>
      <c r="D25" s="4">
        <v>31852.6</v>
      </c>
      <c r="E25" s="4">
        <v>32059.73</v>
      </c>
      <c r="F25" s="4">
        <v>29191.9</v>
      </c>
      <c r="G25" s="4">
        <v>31514.54</v>
      </c>
      <c r="H25" s="4">
        <v>5779.14</v>
      </c>
    </row>
    <row r="26" spans="1:8" ht="15.75" x14ac:dyDescent="0.25">
      <c r="A26" s="2">
        <v>44224</v>
      </c>
      <c r="B26" t="s">
        <v>10</v>
      </c>
      <c r="C26" t="s">
        <v>8</v>
      </c>
      <c r="D26" s="4">
        <v>31514.54</v>
      </c>
      <c r="E26" s="4">
        <v>34671.769999999997</v>
      </c>
      <c r="F26" s="4">
        <v>30866.39</v>
      </c>
      <c r="G26" s="4">
        <v>33864.01</v>
      </c>
      <c r="H26" s="4">
        <v>4614.55</v>
      </c>
    </row>
    <row r="27" spans="1:8" ht="15.75" x14ac:dyDescent="0.25">
      <c r="A27" s="2">
        <v>44225</v>
      </c>
      <c r="B27" t="s">
        <v>10</v>
      </c>
      <c r="C27" t="s">
        <v>8</v>
      </c>
      <c r="D27" s="4">
        <v>33864.01</v>
      </c>
      <c r="E27" s="4">
        <v>38665.71</v>
      </c>
      <c r="F27" s="4">
        <v>31968.27</v>
      </c>
      <c r="G27" s="4">
        <v>33289.129999999997</v>
      </c>
      <c r="H27" s="4">
        <v>7733.43</v>
      </c>
    </row>
    <row r="28" spans="1:8" ht="15.75" x14ac:dyDescent="0.25">
      <c r="A28" s="2">
        <v>44226</v>
      </c>
      <c r="B28" t="s">
        <v>10</v>
      </c>
      <c r="C28" t="s">
        <v>8</v>
      </c>
      <c r="D28" s="4">
        <v>33289.129999999997</v>
      </c>
      <c r="E28" s="4">
        <v>34805.65</v>
      </c>
      <c r="F28" s="4">
        <v>33153.17</v>
      </c>
      <c r="G28" s="4">
        <v>33949.79</v>
      </c>
      <c r="H28" s="4">
        <v>1379.03</v>
      </c>
    </row>
    <row r="29" spans="1:8" ht="15.75" x14ac:dyDescent="0.25">
      <c r="A29" s="2">
        <v>44227</v>
      </c>
      <c r="B29" t="s">
        <v>10</v>
      </c>
      <c r="C29" t="s">
        <v>8</v>
      </c>
      <c r="D29" s="4">
        <v>33949.79</v>
      </c>
      <c r="E29" s="4">
        <v>34205</v>
      </c>
      <c r="F29" s="4">
        <v>32200</v>
      </c>
      <c r="G29" s="4">
        <v>33608.78</v>
      </c>
      <c r="H29" s="4">
        <v>1153.46</v>
      </c>
    </row>
    <row r="30" spans="1:8" ht="15.75" x14ac:dyDescent="0.25">
      <c r="A30" s="2">
        <v>44228</v>
      </c>
      <c r="B30" t="s">
        <v>12</v>
      </c>
      <c r="C30" t="s">
        <v>8</v>
      </c>
      <c r="D30" s="4">
        <v>33608.78</v>
      </c>
      <c r="E30" s="4">
        <v>34700</v>
      </c>
      <c r="F30" s="4">
        <v>33106.089999999997</v>
      </c>
      <c r="G30" s="4">
        <v>33589.89</v>
      </c>
      <c r="H30" s="4">
        <v>2134.59</v>
      </c>
    </row>
    <row r="31" spans="1:8" ht="15.75" x14ac:dyDescent="0.25">
      <c r="A31" s="2">
        <v>44229</v>
      </c>
      <c r="B31" t="s">
        <v>12</v>
      </c>
      <c r="C31" t="s">
        <v>8</v>
      </c>
      <c r="D31" s="4">
        <v>33589.89</v>
      </c>
      <c r="E31" s="4">
        <v>36545.050000000003</v>
      </c>
      <c r="F31" s="4">
        <v>33535.61</v>
      </c>
      <c r="G31" s="4">
        <v>36467.279999999999</v>
      </c>
      <c r="H31" s="4">
        <v>2328.35</v>
      </c>
    </row>
    <row r="32" spans="1:8" ht="15.75" x14ac:dyDescent="0.25">
      <c r="A32" s="2">
        <v>44230</v>
      </c>
      <c r="B32" t="s">
        <v>12</v>
      </c>
      <c r="C32" t="s">
        <v>8</v>
      </c>
      <c r="D32" s="4">
        <v>36467.279999999999</v>
      </c>
      <c r="E32" s="4">
        <v>38375</v>
      </c>
      <c r="F32" s="4">
        <v>35583.18</v>
      </c>
      <c r="G32" s="4">
        <v>37551.56</v>
      </c>
      <c r="H32" s="4">
        <v>2559.71</v>
      </c>
    </row>
    <row r="33" spans="1:8" ht="15.75" x14ac:dyDescent="0.25">
      <c r="A33" s="2">
        <v>44231</v>
      </c>
      <c r="B33" t="s">
        <v>12</v>
      </c>
      <c r="C33" t="s">
        <v>8</v>
      </c>
      <c r="D33" s="4">
        <v>37551.56</v>
      </c>
      <c r="E33" s="4">
        <v>38785.99</v>
      </c>
      <c r="F33" s="4">
        <v>36211.08</v>
      </c>
      <c r="G33" s="4">
        <v>37380.18</v>
      </c>
      <c r="H33" s="4">
        <v>2637.09</v>
      </c>
    </row>
    <row r="34" spans="1:8" ht="15.75" x14ac:dyDescent="0.25">
      <c r="A34" s="2">
        <v>44232</v>
      </c>
      <c r="B34" t="s">
        <v>12</v>
      </c>
      <c r="C34" t="s">
        <v>8</v>
      </c>
      <c r="D34" s="4">
        <v>37380.18</v>
      </c>
      <c r="E34" s="4">
        <v>39700</v>
      </c>
      <c r="F34" s="4">
        <v>37057.78</v>
      </c>
      <c r="G34" s="4">
        <v>39415.760000000002</v>
      </c>
      <c r="H34" s="4">
        <v>2032.78</v>
      </c>
    </row>
    <row r="35" spans="1:8" ht="15.75" x14ac:dyDescent="0.25">
      <c r="A35" s="2">
        <v>44233</v>
      </c>
      <c r="B35" t="s">
        <v>12</v>
      </c>
      <c r="C35" t="s">
        <v>8</v>
      </c>
      <c r="D35" s="4">
        <v>39415.760000000002</v>
      </c>
      <c r="E35" s="4">
        <v>41000</v>
      </c>
      <c r="F35" s="4">
        <v>38368.69</v>
      </c>
      <c r="G35" s="4">
        <v>38897.949999999997</v>
      </c>
      <c r="H35" s="4">
        <v>2002.11</v>
      </c>
    </row>
    <row r="36" spans="1:8" x14ac:dyDescent="0.25">
      <c r="A36" s="2">
        <v>44234</v>
      </c>
      <c r="B36" t="s">
        <v>12</v>
      </c>
      <c r="C36" t="s">
        <v>8</v>
      </c>
      <c r="D36" s="4">
        <v>38897.949999999997</v>
      </c>
      <c r="E36" s="4">
        <v>39748.959999999999</v>
      </c>
      <c r="F36" s="4">
        <v>37400</v>
      </c>
      <c r="G36" s="4">
        <v>38107.339999999997</v>
      </c>
      <c r="H36" s="4">
        <v>1239.8699999999999</v>
      </c>
    </row>
    <row r="37" spans="1:8" x14ac:dyDescent="0.25">
      <c r="A37" s="2">
        <v>44235</v>
      </c>
      <c r="B37" t="s">
        <v>12</v>
      </c>
      <c r="C37" t="s">
        <v>8</v>
      </c>
      <c r="D37" s="4">
        <v>38107.339999999997</v>
      </c>
      <c r="E37" s="4">
        <v>47519.31</v>
      </c>
      <c r="F37" s="4">
        <v>38060.68</v>
      </c>
      <c r="G37" s="4">
        <v>46653.5</v>
      </c>
      <c r="H37" s="4">
        <v>5944.37</v>
      </c>
    </row>
    <row r="38" spans="1:8" x14ac:dyDescent="0.25">
      <c r="A38" s="2">
        <v>44236</v>
      </c>
      <c r="B38" t="s">
        <v>12</v>
      </c>
      <c r="C38" t="s">
        <v>8</v>
      </c>
      <c r="D38" s="4">
        <v>46653.5</v>
      </c>
      <c r="E38" s="4">
        <v>48201.23</v>
      </c>
      <c r="F38" s="4">
        <v>45037.8</v>
      </c>
      <c r="G38" s="4">
        <v>46309.88</v>
      </c>
      <c r="H38" s="4">
        <v>2992.16</v>
      </c>
    </row>
    <row r="39" spans="1:8" x14ac:dyDescent="0.25">
      <c r="A39" s="2">
        <v>44237</v>
      </c>
      <c r="B39" t="s">
        <v>12</v>
      </c>
      <c r="C39" t="s">
        <v>8</v>
      </c>
      <c r="D39" s="4">
        <v>46309.88</v>
      </c>
      <c r="E39" s="4">
        <v>47367.17</v>
      </c>
      <c r="F39" s="4">
        <v>43762.99</v>
      </c>
      <c r="G39" s="4">
        <v>45513.94</v>
      </c>
      <c r="H39" s="4">
        <v>2479.69</v>
      </c>
    </row>
    <row r="40" spans="1:8" x14ac:dyDescent="0.25">
      <c r="A40" s="2">
        <v>44238</v>
      </c>
      <c r="B40" t="s">
        <v>12</v>
      </c>
      <c r="C40" t="s">
        <v>8</v>
      </c>
      <c r="D40" s="4">
        <v>45513.94</v>
      </c>
      <c r="E40" s="4">
        <v>48975</v>
      </c>
      <c r="F40" s="4">
        <v>44457.55</v>
      </c>
      <c r="G40" s="4">
        <v>47624.29</v>
      </c>
      <c r="H40" s="4">
        <v>2589</v>
      </c>
    </row>
    <row r="41" spans="1:8" x14ac:dyDescent="0.25">
      <c r="A41" s="2">
        <v>44239</v>
      </c>
      <c r="B41" t="s">
        <v>12</v>
      </c>
      <c r="C41" t="s">
        <v>8</v>
      </c>
      <c r="D41" s="4">
        <v>47624.29</v>
      </c>
      <c r="E41" s="4">
        <v>48246.6</v>
      </c>
      <c r="F41" s="4">
        <v>46289.93</v>
      </c>
      <c r="G41" s="4">
        <v>47938.87</v>
      </c>
      <c r="H41" s="4">
        <v>2413.87</v>
      </c>
    </row>
    <row r="42" spans="1:8" x14ac:dyDescent="0.25">
      <c r="A42" s="2">
        <v>44240</v>
      </c>
      <c r="B42" t="s">
        <v>12</v>
      </c>
      <c r="C42" t="s">
        <v>8</v>
      </c>
      <c r="D42" s="4">
        <v>47938.87</v>
      </c>
      <c r="E42" s="4">
        <v>48027.3</v>
      </c>
      <c r="F42" s="4">
        <v>46290.25</v>
      </c>
      <c r="G42" s="4">
        <v>47381.8</v>
      </c>
      <c r="H42" s="4">
        <v>1252.44</v>
      </c>
    </row>
    <row r="43" spans="1:8" x14ac:dyDescent="0.25">
      <c r="A43" s="2">
        <v>44241</v>
      </c>
      <c r="B43" t="s">
        <v>12</v>
      </c>
      <c r="C43" t="s">
        <v>8</v>
      </c>
      <c r="D43" s="4">
        <v>47381.8</v>
      </c>
      <c r="E43" s="4">
        <v>49700</v>
      </c>
      <c r="F43" s="4">
        <v>45830.01</v>
      </c>
      <c r="G43" s="4">
        <v>47185.29</v>
      </c>
      <c r="H43" s="4">
        <v>2174.9</v>
      </c>
    </row>
    <row r="44" spans="1:8" x14ac:dyDescent="0.25">
      <c r="A44" s="2">
        <v>44242</v>
      </c>
      <c r="B44" t="s">
        <v>12</v>
      </c>
      <c r="C44" t="s">
        <v>8</v>
      </c>
      <c r="D44" s="4">
        <v>47185.29</v>
      </c>
      <c r="E44" s="4">
        <v>49600</v>
      </c>
      <c r="F44" s="4">
        <v>46334.68</v>
      </c>
      <c r="G44" s="4">
        <v>49587.199999999997</v>
      </c>
      <c r="H44" s="4">
        <v>1736.03</v>
      </c>
    </row>
    <row r="45" spans="1:8" x14ac:dyDescent="0.25">
      <c r="A45" s="2">
        <v>44243</v>
      </c>
      <c r="B45" t="s">
        <v>12</v>
      </c>
      <c r="C45" t="s">
        <v>8</v>
      </c>
      <c r="D45" s="4">
        <v>49587.199999999997</v>
      </c>
      <c r="E45" s="4">
        <v>50602.34</v>
      </c>
      <c r="F45" s="4">
        <v>47818.86</v>
      </c>
      <c r="G45" s="4">
        <v>49649.93</v>
      </c>
      <c r="H45" s="4">
        <v>2776.27</v>
      </c>
    </row>
    <row r="46" spans="1:8" x14ac:dyDescent="0.25">
      <c r="A46" s="2">
        <v>44244</v>
      </c>
      <c r="B46" t="s">
        <v>12</v>
      </c>
      <c r="C46" t="s">
        <v>8</v>
      </c>
      <c r="D46" s="4">
        <v>49649.93</v>
      </c>
      <c r="E46" s="4">
        <v>52668.45</v>
      </c>
      <c r="F46" s="4">
        <v>49164.23</v>
      </c>
      <c r="G46" s="4">
        <v>52068.01</v>
      </c>
      <c r="H46" s="4">
        <v>2858.2</v>
      </c>
    </row>
    <row r="47" spans="1:8" x14ac:dyDescent="0.25">
      <c r="A47" s="2">
        <v>44245</v>
      </c>
      <c r="B47" t="s">
        <v>12</v>
      </c>
      <c r="C47" t="s">
        <v>8</v>
      </c>
      <c r="D47" s="4">
        <v>52068.01</v>
      </c>
      <c r="E47" s="4">
        <v>52344</v>
      </c>
      <c r="F47" s="4">
        <v>50500</v>
      </c>
      <c r="G47" s="4">
        <v>51241.23</v>
      </c>
      <c r="H47" s="4">
        <v>2002.6</v>
      </c>
    </row>
    <row r="48" spans="1:8" x14ac:dyDescent="0.25">
      <c r="A48" s="2">
        <v>44246</v>
      </c>
      <c r="B48" t="s">
        <v>12</v>
      </c>
      <c r="C48" t="s">
        <v>8</v>
      </c>
      <c r="D48" s="4">
        <v>51241.23</v>
      </c>
      <c r="E48" s="4">
        <v>56605.599999999999</v>
      </c>
      <c r="F48" s="4">
        <v>50906</v>
      </c>
      <c r="G48" s="4">
        <v>55761.1</v>
      </c>
      <c r="H48" s="4">
        <v>3143.93</v>
      </c>
    </row>
    <row r="49" spans="1:8" x14ac:dyDescent="0.25">
      <c r="A49" s="2">
        <v>44247</v>
      </c>
      <c r="B49" t="s">
        <v>12</v>
      </c>
      <c r="C49" t="s">
        <v>8</v>
      </c>
      <c r="D49" s="4">
        <v>55761.1</v>
      </c>
      <c r="E49" s="4">
        <v>57500</v>
      </c>
      <c r="F49" s="4">
        <v>54000</v>
      </c>
      <c r="G49" s="4">
        <v>56541.2</v>
      </c>
      <c r="H49" s="4">
        <v>1349.19</v>
      </c>
    </row>
    <row r="50" spans="1:8" x14ac:dyDescent="0.25">
      <c r="A50" s="2">
        <v>44248</v>
      </c>
      <c r="B50" t="s">
        <v>12</v>
      </c>
      <c r="C50" t="s">
        <v>8</v>
      </c>
      <c r="D50" s="4">
        <v>56541.2</v>
      </c>
      <c r="E50" s="4">
        <v>58481.599999999999</v>
      </c>
      <c r="F50" s="4">
        <v>55800</v>
      </c>
      <c r="G50" s="4">
        <v>55914.43</v>
      </c>
      <c r="H50" s="4">
        <v>1454.9</v>
      </c>
    </row>
    <row r="51" spans="1:8" x14ac:dyDescent="0.25">
      <c r="A51" s="2">
        <v>44249</v>
      </c>
      <c r="B51" t="s">
        <v>12</v>
      </c>
      <c r="C51" t="s">
        <v>8</v>
      </c>
      <c r="D51" s="4">
        <v>55914.43</v>
      </c>
      <c r="E51" s="4">
        <v>56651.47</v>
      </c>
      <c r="F51" s="4">
        <v>47000</v>
      </c>
      <c r="G51" s="4">
        <v>51847.25</v>
      </c>
      <c r="H51" s="4">
        <v>5371.31</v>
      </c>
    </row>
    <row r="52" spans="1:8" x14ac:dyDescent="0.25">
      <c r="A52" s="2">
        <v>44250</v>
      </c>
      <c r="B52" t="s">
        <v>12</v>
      </c>
      <c r="C52" t="s">
        <v>8</v>
      </c>
      <c r="D52" s="4">
        <v>51847.25</v>
      </c>
      <c r="E52" s="4">
        <v>52294.87</v>
      </c>
      <c r="F52" s="4">
        <v>44248</v>
      </c>
      <c r="G52" s="4">
        <v>50965.74</v>
      </c>
      <c r="H52" s="4">
        <v>6641.9</v>
      </c>
    </row>
    <row r="53" spans="1:8" x14ac:dyDescent="0.25">
      <c r="A53" s="2">
        <v>44251</v>
      </c>
      <c r="B53" t="s">
        <v>12</v>
      </c>
      <c r="C53" t="s">
        <v>8</v>
      </c>
      <c r="D53" s="4">
        <v>50965.74</v>
      </c>
      <c r="E53" s="4">
        <v>51442.01</v>
      </c>
      <c r="F53" s="4">
        <v>48113.83</v>
      </c>
      <c r="G53" s="4">
        <v>50266.89</v>
      </c>
      <c r="H53" s="4">
        <v>2798.46</v>
      </c>
    </row>
    <row r="54" spans="1:8" x14ac:dyDescent="0.25">
      <c r="A54" s="2">
        <v>44252</v>
      </c>
      <c r="B54" t="s">
        <v>12</v>
      </c>
      <c r="C54" t="s">
        <v>8</v>
      </c>
      <c r="D54" s="4">
        <v>50266.89</v>
      </c>
      <c r="E54" s="4">
        <v>52074</v>
      </c>
      <c r="F54" s="4">
        <v>46000</v>
      </c>
      <c r="G54" s="4">
        <v>47360.43</v>
      </c>
      <c r="H54" s="4">
        <v>3900.71</v>
      </c>
    </row>
    <row r="55" spans="1:8" x14ac:dyDescent="0.25">
      <c r="A55" s="2">
        <v>44253</v>
      </c>
      <c r="B55" t="s">
        <v>12</v>
      </c>
      <c r="C55" t="s">
        <v>8</v>
      </c>
      <c r="D55" s="4">
        <v>47360.43</v>
      </c>
      <c r="E55" s="4">
        <v>48472.08</v>
      </c>
      <c r="F55" s="4">
        <v>44121.24</v>
      </c>
      <c r="G55" s="4">
        <v>47440</v>
      </c>
      <c r="H55" s="4">
        <v>3297.57</v>
      </c>
    </row>
    <row r="56" spans="1:8" x14ac:dyDescent="0.25">
      <c r="A56" s="2">
        <v>44254</v>
      </c>
      <c r="B56" t="s">
        <v>12</v>
      </c>
      <c r="C56" t="s">
        <v>8</v>
      </c>
      <c r="D56" s="4">
        <v>47440</v>
      </c>
      <c r="E56" s="4">
        <v>48380.14</v>
      </c>
      <c r="F56" s="4">
        <v>44510</v>
      </c>
      <c r="G56" s="4">
        <v>44673.36</v>
      </c>
      <c r="H56" s="4">
        <v>1191.06</v>
      </c>
    </row>
    <row r="57" spans="1:8" x14ac:dyDescent="0.25">
      <c r="A57" s="2">
        <v>44255</v>
      </c>
      <c r="B57" t="s">
        <v>12</v>
      </c>
      <c r="C57" t="s">
        <v>8</v>
      </c>
      <c r="D57" s="4">
        <v>44673.36</v>
      </c>
      <c r="E57" s="4">
        <v>46920</v>
      </c>
      <c r="F57" s="4">
        <v>43033.66</v>
      </c>
      <c r="G57" s="4">
        <v>46408.05</v>
      </c>
      <c r="H57" s="4">
        <v>2188.54</v>
      </c>
    </row>
    <row r="58" spans="1:8" x14ac:dyDescent="0.25">
      <c r="A58" s="2">
        <v>44256</v>
      </c>
      <c r="B58" t="s">
        <v>13</v>
      </c>
      <c r="C58" t="s">
        <v>8</v>
      </c>
      <c r="D58" s="4">
        <v>46408.05</v>
      </c>
      <c r="E58" s="5"/>
      <c r="F58" s="4">
        <v>45700.01</v>
      </c>
      <c r="G58" s="4">
        <v>49023.76</v>
      </c>
      <c r="H58" s="4">
        <v>3079.22</v>
      </c>
    </row>
    <row r="59" spans="1:8" x14ac:dyDescent="0.25">
      <c r="A59" s="2">
        <v>44257</v>
      </c>
      <c r="B59" t="s">
        <v>13</v>
      </c>
      <c r="C59" t="s">
        <v>8</v>
      </c>
      <c r="D59" s="4">
        <v>49023.76</v>
      </c>
      <c r="E59" s="4">
        <v>49757.22</v>
      </c>
      <c r="F59" s="4">
        <v>47076.52</v>
      </c>
      <c r="G59" s="4">
        <v>48749.78</v>
      </c>
      <c r="H59" s="4">
        <v>1887.71</v>
      </c>
    </row>
    <row r="60" spans="1:8" x14ac:dyDescent="0.25">
      <c r="A60" s="2">
        <v>44258</v>
      </c>
      <c r="B60" t="s">
        <v>13</v>
      </c>
      <c r="C60" t="s">
        <v>8</v>
      </c>
      <c r="D60" s="4">
        <v>48749.78</v>
      </c>
      <c r="E60" s="4">
        <v>52737.2</v>
      </c>
      <c r="F60" s="4">
        <v>48697.279999999999</v>
      </c>
      <c r="G60" s="4">
        <v>49597.23</v>
      </c>
      <c r="H60" s="4">
        <v>2756.27</v>
      </c>
    </row>
    <row r="61" spans="1:8" x14ac:dyDescent="0.25">
      <c r="A61" s="2">
        <v>44259</v>
      </c>
      <c r="B61" t="s">
        <v>13</v>
      </c>
      <c r="C61" t="s">
        <v>8</v>
      </c>
      <c r="D61" s="4">
        <v>49597.23</v>
      </c>
      <c r="E61" s="4">
        <v>50754.39</v>
      </c>
      <c r="F61" s="4">
        <v>46297.47</v>
      </c>
      <c r="G61" s="4">
        <v>47339.92</v>
      </c>
      <c r="H61" s="4">
        <v>2507.35</v>
      </c>
    </row>
    <row r="62" spans="1:8" x14ac:dyDescent="0.25">
      <c r="A62" s="2">
        <v>44260</v>
      </c>
      <c r="B62" t="s">
        <v>13</v>
      </c>
      <c r="C62" t="s">
        <v>8</v>
      </c>
      <c r="D62" s="4">
        <v>47339.92</v>
      </c>
      <c r="E62" s="4">
        <v>49455.61</v>
      </c>
      <c r="F62" s="4">
        <v>46443.16</v>
      </c>
      <c r="G62" s="4">
        <v>48648.76</v>
      </c>
      <c r="H62" s="4">
        <v>1774.93</v>
      </c>
    </row>
    <row r="63" spans="1:8" x14ac:dyDescent="0.25">
      <c r="A63" s="2">
        <v>44261</v>
      </c>
      <c r="B63" t="s">
        <v>13</v>
      </c>
      <c r="C63" t="s">
        <v>8</v>
      </c>
      <c r="D63" s="4">
        <v>48648.76</v>
      </c>
      <c r="E63" s="4">
        <v>49915.73</v>
      </c>
      <c r="F63" s="4">
        <v>47096.87</v>
      </c>
      <c r="G63" s="4">
        <v>49610.32</v>
      </c>
      <c r="H63" s="4">
        <v>1027.29</v>
      </c>
    </row>
    <row r="64" spans="1:8" x14ac:dyDescent="0.25">
      <c r="A64" s="2">
        <v>44262</v>
      </c>
      <c r="B64" t="s">
        <v>13</v>
      </c>
      <c r="C64" t="s">
        <v>8</v>
      </c>
      <c r="D64" s="4">
        <v>49610.32</v>
      </c>
      <c r="E64" s="4">
        <v>51832.15</v>
      </c>
      <c r="F64" s="4">
        <v>49135.73</v>
      </c>
      <c r="G64" s="4">
        <v>50591.21</v>
      </c>
      <c r="H64" s="4">
        <v>1157.04</v>
      </c>
    </row>
    <row r="65" spans="1:8" x14ac:dyDescent="0.25">
      <c r="A65" s="2">
        <v>44263</v>
      </c>
      <c r="B65" t="s">
        <v>13</v>
      </c>
      <c r="C65" t="s">
        <v>8</v>
      </c>
      <c r="D65" s="4">
        <v>50591.21</v>
      </c>
      <c r="E65" s="4">
        <v>54126</v>
      </c>
      <c r="F65" s="4">
        <v>49300.01</v>
      </c>
      <c r="G65" s="4">
        <v>53931.34</v>
      </c>
      <c r="H65" s="4">
        <v>1880.72</v>
      </c>
    </row>
    <row r="66" spans="1:8" x14ac:dyDescent="0.25">
      <c r="A66" s="2">
        <v>44264</v>
      </c>
      <c r="B66" t="s">
        <v>13</v>
      </c>
      <c r="C66" t="s">
        <v>8</v>
      </c>
      <c r="D66" s="4">
        <v>53931.34</v>
      </c>
      <c r="E66" s="4">
        <v>55847.68</v>
      </c>
      <c r="F66" s="4">
        <v>53140.76</v>
      </c>
      <c r="G66" s="4">
        <v>53466.19</v>
      </c>
      <c r="H66" s="4">
        <v>1933.15</v>
      </c>
    </row>
    <row r="67" spans="1:8" x14ac:dyDescent="0.25">
      <c r="A67" s="2">
        <v>44265</v>
      </c>
      <c r="B67" t="s">
        <v>13</v>
      </c>
      <c r="C67" t="s">
        <v>8</v>
      </c>
      <c r="D67" s="4">
        <v>53466.19</v>
      </c>
      <c r="E67" s="4">
        <v>57400</v>
      </c>
      <c r="F67" s="4">
        <v>53049</v>
      </c>
      <c r="G67" s="4">
        <v>55971.68</v>
      </c>
      <c r="H67" s="4">
        <v>2062.29</v>
      </c>
    </row>
    <row r="68" spans="1:8" x14ac:dyDescent="0.25">
      <c r="A68" s="2">
        <v>44266</v>
      </c>
      <c r="B68" t="s">
        <v>13</v>
      </c>
      <c r="C68" t="s">
        <v>8</v>
      </c>
      <c r="D68" s="4">
        <v>55971.68</v>
      </c>
      <c r="E68" s="4">
        <v>58120</v>
      </c>
      <c r="F68" s="4">
        <v>54281.74</v>
      </c>
      <c r="G68" s="4">
        <v>57111.63</v>
      </c>
      <c r="H68" s="4">
        <v>1776.09</v>
      </c>
    </row>
    <row r="69" spans="1:8" x14ac:dyDescent="0.25">
      <c r="A69" s="2">
        <v>44267</v>
      </c>
      <c r="B69" t="s">
        <v>13</v>
      </c>
      <c r="C69" t="s">
        <v>8</v>
      </c>
      <c r="D69" s="4">
        <v>57111.63</v>
      </c>
      <c r="E69" s="4">
        <v>57959.22</v>
      </c>
      <c r="F69" s="4">
        <v>55050</v>
      </c>
      <c r="G69" s="4">
        <v>56705.84</v>
      </c>
      <c r="H69" s="4">
        <v>1595.58</v>
      </c>
    </row>
    <row r="70" spans="1:8" x14ac:dyDescent="0.25">
      <c r="A70" s="2">
        <v>44268</v>
      </c>
      <c r="B70" t="s">
        <v>13</v>
      </c>
      <c r="C70" t="s">
        <v>8</v>
      </c>
      <c r="D70" s="4">
        <v>56705.84</v>
      </c>
      <c r="E70" s="4">
        <v>61785</v>
      </c>
      <c r="F70" s="4">
        <v>56284.51</v>
      </c>
      <c r="G70" s="4">
        <v>61354.75</v>
      </c>
      <c r="H70" s="4">
        <v>2135.31</v>
      </c>
    </row>
    <row r="71" spans="1:8" x14ac:dyDescent="0.25">
      <c r="A71" s="2">
        <v>44269</v>
      </c>
      <c r="B71" t="s">
        <v>13</v>
      </c>
      <c r="C71" t="s">
        <v>8</v>
      </c>
      <c r="D71" s="4">
        <v>61354.75</v>
      </c>
      <c r="E71" s="4">
        <v>61500.82</v>
      </c>
      <c r="F71" s="4">
        <v>58750</v>
      </c>
      <c r="G71" s="4">
        <v>60362.18</v>
      </c>
      <c r="H71" s="4">
        <v>1286.1500000000001</v>
      </c>
    </row>
    <row r="72" spans="1:8" x14ac:dyDescent="0.25">
      <c r="A72" s="2">
        <v>44270</v>
      </c>
      <c r="B72" t="s">
        <v>13</v>
      </c>
      <c r="C72" t="s">
        <v>8</v>
      </c>
      <c r="D72" s="4">
        <v>60362.18</v>
      </c>
      <c r="E72" s="4">
        <v>60561.59</v>
      </c>
      <c r="F72" s="4">
        <v>53238.69</v>
      </c>
      <c r="G72" s="4">
        <v>54255.040000000001</v>
      </c>
      <c r="H72" s="4">
        <v>3453.09</v>
      </c>
    </row>
    <row r="73" spans="1:8" x14ac:dyDescent="0.25">
      <c r="A73" s="2">
        <v>44271</v>
      </c>
      <c r="B73" t="s">
        <v>13</v>
      </c>
      <c r="C73" t="s">
        <v>8</v>
      </c>
      <c r="D73" s="4">
        <v>54255.040000000001</v>
      </c>
      <c r="E73" s="4">
        <v>57185.78</v>
      </c>
      <c r="F73" s="4">
        <v>53589</v>
      </c>
      <c r="G73" s="4">
        <v>55548.73</v>
      </c>
      <c r="H73" s="4">
        <v>1350.97</v>
      </c>
    </row>
    <row r="74" spans="1:8" x14ac:dyDescent="0.25">
      <c r="A74" s="2">
        <v>44272</v>
      </c>
      <c r="B74" t="s">
        <v>13</v>
      </c>
      <c r="C74" t="s">
        <v>8</v>
      </c>
      <c r="D74" s="4">
        <v>55548.73</v>
      </c>
      <c r="E74" s="4">
        <v>59567.59</v>
      </c>
      <c r="F74" s="4">
        <v>54144.95</v>
      </c>
      <c r="G74" s="4">
        <v>58687.360000000001</v>
      </c>
      <c r="H74" s="4">
        <v>1950.94</v>
      </c>
    </row>
    <row r="75" spans="1:8" x14ac:dyDescent="0.25">
      <c r="A75" s="2">
        <v>44273</v>
      </c>
      <c r="B75" t="s">
        <v>13</v>
      </c>
      <c r="C75" t="s">
        <v>8</v>
      </c>
      <c r="D75" s="4">
        <v>58687.360000000001</v>
      </c>
      <c r="E75" s="4">
        <v>60099.99</v>
      </c>
      <c r="F75" s="4">
        <v>56239.55</v>
      </c>
      <c r="G75" s="4">
        <v>57793.71</v>
      </c>
      <c r="H75" s="4">
        <v>1594.38</v>
      </c>
    </row>
    <row r="76" spans="1:8" x14ac:dyDescent="0.25">
      <c r="A76" s="2">
        <v>44274</v>
      </c>
      <c r="B76" t="s">
        <v>13</v>
      </c>
      <c r="C76" t="s">
        <v>8</v>
      </c>
      <c r="D76" s="4">
        <v>57793.71</v>
      </c>
      <c r="E76" s="4">
        <v>59448.39</v>
      </c>
      <c r="F76" s="4">
        <v>57507.61</v>
      </c>
      <c r="G76" s="4">
        <v>58428.9</v>
      </c>
      <c r="H76" s="4">
        <v>1014.17</v>
      </c>
    </row>
    <row r="77" spans="1:8" x14ac:dyDescent="0.25">
      <c r="A77" s="2">
        <v>44275</v>
      </c>
      <c r="B77" t="s">
        <v>13</v>
      </c>
      <c r="C77" t="s">
        <v>8</v>
      </c>
      <c r="D77" s="4">
        <v>58428.9</v>
      </c>
      <c r="E77" s="4">
        <v>59880</v>
      </c>
      <c r="F77" s="4">
        <v>57469.36</v>
      </c>
      <c r="G77" s="4">
        <v>57833.32</v>
      </c>
      <c r="H77" s="4">
        <v>774.22</v>
      </c>
    </row>
    <row r="78" spans="1:8" x14ac:dyDescent="0.25">
      <c r="A78" s="2">
        <v>44276</v>
      </c>
      <c r="B78" t="s">
        <v>13</v>
      </c>
      <c r="C78" t="s">
        <v>8</v>
      </c>
      <c r="D78" s="4">
        <v>57833.32</v>
      </c>
      <c r="E78" s="4">
        <v>58164.58</v>
      </c>
      <c r="F78" s="4">
        <v>55500</v>
      </c>
      <c r="G78" s="4">
        <v>57551.47</v>
      </c>
      <c r="H78" s="4">
        <v>781.35</v>
      </c>
    </row>
    <row r="79" spans="1:8" x14ac:dyDescent="0.25">
      <c r="A79" s="2">
        <v>44277</v>
      </c>
      <c r="B79" t="s">
        <v>13</v>
      </c>
      <c r="C79" t="s">
        <v>8</v>
      </c>
      <c r="D79" s="4">
        <v>57551.47</v>
      </c>
      <c r="E79" s="4">
        <v>58445.36</v>
      </c>
      <c r="F79" s="4">
        <v>53733.67</v>
      </c>
      <c r="G79" s="4">
        <v>54710.81</v>
      </c>
      <c r="H79" s="4">
        <v>1771.2</v>
      </c>
    </row>
    <row r="80" spans="1:8" x14ac:dyDescent="0.25">
      <c r="A80" s="2">
        <v>44278</v>
      </c>
      <c r="B80" t="s">
        <v>13</v>
      </c>
      <c r="C80" t="s">
        <v>8</v>
      </c>
      <c r="D80" s="4">
        <v>54710.81</v>
      </c>
      <c r="E80" s="4">
        <v>55903.62</v>
      </c>
      <c r="F80" s="4">
        <v>53000</v>
      </c>
      <c r="G80" s="4">
        <v>54375.12</v>
      </c>
      <c r="H80" s="4">
        <v>1916.14</v>
      </c>
    </row>
    <row r="81" spans="1:8" x14ac:dyDescent="0.25">
      <c r="A81" s="2">
        <v>44279</v>
      </c>
      <c r="B81" t="s">
        <v>13</v>
      </c>
      <c r="C81" t="s">
        <v>8</v>
      </c>
      <c r="D81" s="4">
        <v>54375.12</v>
      </c>
      <c r="E81" s="4">
        <v>57245</v>
      </c>
      <c r="F81" s="4">
        <v>51533.89</v>
      </c>
      <c r="G81" s="4">
        <v>52152.85</v>
      </c>
      <c r="H81" s="4">
        <v>2556.02</v>
      </c>
    </row>
    <row r="82" spans="1:8" x14ac:dyDescent="0.25">
      <c r="A82" s="2">
        <v>44280</v>
      </c>
      <c r="B82" t="s">
        <v>13</v>
      </c>
      <c r="C82" t="s">
        <v>8</v>
      </c>
      <c r="D82" s="4">
        <v>52152.85</v>
      </c>
      <c r="E82" s="4">
        <v>53234.52</v>
      </c>
      <c r="F82" s="4">
        <v>50387.01</v>
      </c>
      <c r="G82" s="4">
        <v>52450.8</v>
      </c>
      <c r="H82" s="4">
        <v>1736.99</v>
      </c>
    </row>
    <row r="83" spans="1:8" x14ac:dyDescent="0.25">
      <c r="A83" s="2">
        <v>44281</v>
      </c>
      <c r="B83" t="s">
        <v>13</v>
      </c>
      <c r="C83" t="s">
        <v>8</v>
      </c>
      <c r="D83" s="4">
        <v>52450.8</v>
      </c>
      <c r="E83" s="4">
        <v>55627.21</v>
      </c>
      <c r="F83" s="4">
        <v>52205.36</v>
      </c>
      <c r="G83" s="4">
        <v>54804.02</v>
      </c>
      <c r="H83" s="4">
        <v>1655.31</v>
      </c>
    </row>
    <row r="84" spans="1:8" x14ac:dyDescent="0.25">
      <c r="A84" s="2">
        <v>44282</v>
      </c>
      <c r="B84" t="s">
        <v>13</v>
      </c>
      <c r="C84" t="s">
        <v>8</v>
      </c>
      <c r="D84" s="4">
        <v>54804.02</v>
      </c>
      <c r="E84" s="4">
        <v>56624.33</v>
      </c>
      <c r="F84" s="4">
        <v>53990</v>
      </c>
      <c r="G84" s="4">
        <v>56094.03</v>
      </c>
      <c r="H84" s="4">
        <v>730.37</v>
      </c>
    </row>
    <row r="85" spans="1:8" x14ac:dyDescent="0.25">
      <c r="A85" s="2">
        <v>44283</v>
      </c>
      <c r="B85" t="s">
        <v>13</v>
      </c>
      <c r="C85" t="s">
        <v>8</v>
      </c>
      <c r="D85" s="4">
        <v>56094.03</v>
      </c>
      <c r="E85" s="4">
        <v>56576.23</v>
      </c>
      <c r="F85" s="4">
        <v>54711.01</v>
      </c>
      <c r="G85" s="4">
        <v>55351</v>
      </c>
      <c r="H85" s="4">
        <v>453.44</v>
      </c>
    </row>
    <row r="86" spans="1:8" x14ac:dyDescent="0.25">
      <c r="A86" s="2">
        <v>44284</v>
      </c>
      <c r="B86" t="s">
        <v>13</v>
      </c>
      <c r="C86" t="s">
        <v>8</v>
      </c>
      <c r="D86" s="4">
        <v>55351</v>
      </c>
      <c r="E86" s="4">
        <v>58430.77</v>
      </c>
      <c r="F86" s="4">
        <v>54889.09</v>
      </c>
      <c r="G86" s="4">
        <v>57155.81</v>
      </c>
      <c r="H86" s="4">
        <v>2020.26</v>
      </c>
    </row>
    <row r="87" spans="1:8" x14ac:dyDescent="0.25">
      <c r="A87" s="2">
        <v>44285</v>
      </c>
      <c r="B87" t="s">
        <v>13</v>
      </c>
      <c r="C87" t="s">
        <v>8</v>
      </c>
      <c r="D87" s="4">
        <v>57155.81</v>
      </c>
      <c r="E87" s="4">
        <v>59385</v>
      </c>
      <c r="F87" s="4">
        <v>57024.4</v>
      </c>
      <c r="G87" s="4">
        <v>58621.67</v>
      </c>
      <c r="H87" s="4">
        <v>933.97</v>
      </c>
    </row>
    <row r="88" spans="1:8" x14ac:dyDescent="0.25">
      <c r="A88" s="2">
        <v>44286</v>
      </c>
      <c r="B88" t="s">
        <v>13</v>
      </c>
      <c r="C88" t="s">
        <v>8</v>
      </c>
      <c r="D88" s="4">
        <v>58621.67</v>
      </c>
      <c r="E88" s="4">
        <v>59800</v>
      </c>
      <c r="F88" s="4">
        <v>56880</v>
      </c>
      <c r="G88" s="4">
        <v>59143.58</v>
      </c>
      <c r="H88" s="4">
        <v>1679.55</v>
      </c>
    </row>
    <row r="89" spans="1:8" x14ac:dyDescent="0.25">
      <c r="A89" s="2">
        <v>44287</v>
      </c>
      <c r="B89" t="s">
        <v>14</v>
      </c>
      <c r="C89" t="s">
        <v>8</v>
      </c>
      <c r="D89" s="4">
        <v>59143.58</v>
      </c>
      <c r="E89" s="4">
        <v>60100</v>
      </c>
      <c r="F89" s="4">
        <v>57946.28</v>
      </c>
      <c r="G89" s="4">
        <v>59800</v>
      </c>
      <c r="H89" s="4">
        <v>1221</v>
      </c>
    </row>
    <row r="90" spans="1:8" x14ac:dyDescent="0.25">
      <c r="A90" s="2">
        <v>44288</v>
      </c>
      <c r="B90" t="s">
        <v>14</v>
      </c>
      <c r="C90" t="s">
        <v>8</v>
      </c>
      <c r="D90" s="4">
        <v>59800</v>
      </c>
      <c r="E90" s="4">
        <v>59950</v>
      </c>
      <c r="F90" s="4">
        <v>58485.68</v>
      </c>
      <c r="G90" s="4">
        <v>59251.040000000001</v>
      </c>
      <c r="H90" s="4">
        <v>760.64</v>
      </c>
    </row>
    <row r="91" spans="1:8" x14ac:dyDescent="0.25">
      <c r="A91" s="2">
        <v>44289</v>
      </c>
      <c r="B91" t="s">
        <v>14</v>
      </c>
      <c r="C91" t="s">
        <v>8</v>
      </c>
      <c r="D91" s="4">
        <v>59251.040000000001</v>
      </c>
      <c r="E91" s="4">
        <v>59851.519999999997</v>
      </c>
      <c r="F91" s="4">
        <v>56500</v>
      </c>
      <c r="G91" s="4">
        <v>57557.71</v>
      </c>
      <c r="H91" s="4">
        <v>834.45</v>
      </c>
    </row>
    <row r="92" spans="1:8" x14ac:dyDescent="0.25">
      <c r="A92" s="2">
        <v>44290</v>
      </c>
      <c r="B92" t="s">
        <v>14</v>
      </c>
      <c r="C92" t="s">
        <v>8</v>
      </c>
      <c r="D92" s="4">
        <v>57557.71</v>
      </c>
      <c r="E92" s="4">
        <v>58500.94</v>
      </c>
      <c r="F92" s="4">
        <v>57042.53</v>
      </c>
      <c r="G92" s="4">
        <v>57479.64</v>
      </c>
      <c r="H92" s="4">
        <v>288.3</v>
      </c>
    </row>
    <row r="93" spans="1:8" x14ac:dyDescent="0.25">
      <c r="A93" s="2">
        <v>44291</v>
      </c>
      <c r="B93" t="s">
        <v>14</v>
      </c>
      <c r="C93" t="s">
        <v>8</v>
      </c>
      <c r="D93" s="4">
        <v>57479.64</v>
      </c>
      <c r="E93" s="4">
        <v>59468.95</v>
      </c>
      <c r="F93" s="4">
        <v>56810.28</v>
      </c>
      <c r="G93" s="4">
        <v>58638.14</v>
      </c>
      <c r="H93" s="4">
        <v>845.18</v>
      </c>
    </row>
    <row r="94" spans="1:8" x14ac:dyDescent="0.25">
      <c r="A94" s="2">
        <v>44292</v>
      </c>
      <c r="B94" t="s">
        <v>14</v>
      </c>
      <c r="C94" t="s">
        <v>8</v>
      </c>
      <c r="D94" s="4">
        <v>58638.14</v>
      </c>
      <c r="E94" s="4">
        <v>59028.19</v>
      </c>
      <c r="F94" s="4">
        <v>57255</v>
      </c>
      <c r="G94" s="4">
        <v>57934.16</v>
      </c>
      <c r="H94" s="4">
        <v>1173.72</v>
      </c>
    </row>
    <row r="95" spans="1:8" x14ac:dyDescent="0.25">
      <c r="A95" s="2">
        <v>44293</v>
      </c>
      <c r="B95" t="s">
        <v>14</v>
      </c>
      <c r="C95" t="s">
        <v>8</v>
      </c>
      <c r="D95" s="4">
        <v>57934.16</v>
      </c>
      <c r="E95" s="4">
        <v>58675.79</v>
      </c>
      <c r="F95" s="4">
        <v>55450</v>
      </c>
      <c r="G95" s="4">
        <v>56559.59</v>
      </c>
      <c r="H95" s="4">
        <v>1994.91</v>
      </c>
    </row>
    <row r="96" spans="1:8" x14ac:dyDescent="0.25">
      <c r="A96" s="2">
        <v>44294</v>
      </c>
      <c r="B96" t="s">
        <v>14</v>
      </c>
      <c r="C96" t="s">
        <v>8</v>
      </c>
      <c r="D96" s="4">
        <v>56559.59</v>
      </c>
      <c r="E96" s="4">
        <v>58400</v>
      </c>
      <c r="F96" s="4">
        <v>56370.7</v>
      </c>
      <c r="G96" s="4">
        <v>58014.19</v>
      </c>
      <c r="H96" s="4">
        <v>762.92</v>
      </c>
    </row>
    <row r="97" spans="1:8" x14ac:dyDescent="0.25">
      <c r="A97" s="2">
        <v>44295</v>
      </c>
      <c r="B97" t="s">
        <v>14</v>
      </c>
      <c r="C97" t="s">
        <v>8</v>
      </c>
      <c r="D97" s="4">
        <v>58014.19</v>
      </c>
      <c r="E97" s="4">
        <v>59170</v>
      </c>
      <c r="F97" s="4">
        <v>57689.72</v>
      </c>
      <c r="G97" s="4">
        <v>59160</v>
      </c>
      <c r="H97" s="4">
        <v>930.34</v>
      </c>
    </row>
    <row r="98" spans="1:8" x14ac:dyDescent="0.25">
      <c r="A98" s="2">
        <v>44296</v>
      </c>
      <c r="B98" t="s">
        <v>14</v>
      </c>
      <c r="C98" t="s">
        <v>8</v>
      </c>
      <c r="D98" s="4">
        <v>59160</v>
      </c>
      <c r="E98" s="4">
        <v>61180</v>
      </c>
      <c r="F98" s="4">
        <v>58316.33</v>
      </c>
      <c r="G98" s="4">
        <v>60240.83</v>
      </c>
      <c r="H98" s="4">
        <v>1344.77</v>
      </c>
    </row>
    <row r="99" spans="1:8" x14ac:dyDescent="0.25">
      <c r="A99" s="2">
        <v>44297</v>
      </c>
      <c r="B99" t="s">
        <v>14</v>
      </c>
      <c r="C99" t="s">
        <v>8</v>
      </c>
      <c r="D99" s="4">
        <v>60240.83</v>
      </c>
      <c r="E99" s="4">
        <v>60416.42</v>
      </c>
      <c r="F99" s="4">
        <v>59200</v>
      </c>
      <c r="G99" s="4">
        <v>60325.66</v>
      </c>
      <c r="H99" s="4">
        <v>644.47</v>
      </c>
    </row>
    <row r="100" spans="1:8" x14ac:dyDescent="0.25">
      <c r="A100" s="2">
        <v>44298</v>
      </c>
      <c r="B100" t="s">
        <v>14</v>
      </c>
      <c r="C100" t="s">
        <v>8</v>
      </c>
      <c r="D100" s="4">
        <v>60325.66</v>
      </c>
      <c r="E100" s="4">
        <v>61197.09</v>
      </c>
      <c r="F100" s="4">
        <v>59400.01</v>
      </c>
      <c r="G100" s="4">
        <v>60415.91</v>
      </c>
      <c r="H100" s="4">
        <v>1343.29</v>
      </c>
    </row>
    <row r="101" spans="1:8" x14ac:dyDescent="0.25">
      <c r="A101" s="2">
        <v>44299</v>
      </c>
      <c r="B101" t="s">
        <v>14</v>
      </c>
      <c r="C101" t="s">
        <v>8</v>
      </c>
      <c r="D101" s="4">
        <v>60415.91</v>
      </c>
      <c r="E101" s="4">
        <v>63880</v>
      </c>
      <c r="F101" s="4">
        <v>60321.120000000003</v>
      </c>
      <c r="G101" s="4">
        <v>63773.18</v>
      </c>
      <c r="H101" s="4">
        <v>2091.4299999999998</v>
      </c>
    </row>
    <row r="102" spans="1:8" x14ac:dyDescent="0.25">
      <c r="A102" s="2">
        <v>44300</v>
      </c>
      <c r="B102" t="s">
        <v>14</v>
      </c>
      <c r="C102" t="s">
        <v>8</v>
      </c>
      <c r="D102" s="4">
        <v>63773.18</v>
      </c>
      <c r="E102" s="4">
        <v>64900</v>
      </c>
      <c r="F102" s="4">
        <v>61303.97</v>
      </c>
      <c r="G102" s="4">
        <v>63063.72</v>
      </c>
      <c r="H102" s="4">
        <v>2922.03</v>
      </c>
    </row>
    <row r="103" spans="1:8" x14ac:dyDescent="0.25">
      <c r="A103" s="2">
        <v>44301</v>
      </c>
      <c r="B103" t="s">
        <v>14</v>
      </c>
      <c r="C103" t="s">
        <v>8</v>
      </c>
      <c r="D103" s="4">
        <v>63063.72</v>
      </c>
      <c r="E103" s="4">
        <v>63855.12</v>
      </c>
      <c r="F103" s="4">
        <v>62045</v>
      </c>
      <c r="G103" s="4">
        <v>62998.68</v>
      </c>
      <c r="H103" s="4">
        <v>1328.55</v>
      </c>
    </row>
    <row r="104" spans="1:8" x14ac:dyDescent="0.25">
      <c r="A104" s="2">
        <v>44302</v>
      </c>
      <c r="B104" t="s">
        <v>14</v>
      </c>
      <c r="C104" t="s">
        <v>8</v>
      </c>
      <c r="D104" s="4">
        <v>62998.68</v>
      </c>
      <c r="E104" s="4">
        <v>62998.68</v>
      </c>
      <c r="F104" s="4">
        <v>60055.14</v>
      </c>
      <c r="G104" s="4">
        <v>62450</v>
      </c>
      <c r="H104" s="4">
        <v>2319.6</v>
      </c>
    </row>
    <row r="105" spans="1:8" x14ac:dyDescent="0.25">
      <c r="A105" s="2">
        <v>44303</v>
      </c>
      <c r="B105" t="s">
        <v>14</v>
      </c>
      <c r="C105" t="s">
        <v>8</v>
      </c>
      <c r="D105" s="4">
        <v>62450</v>
      </c>
      <c r="E105" s="4">
        <v>62545.78</v>
      </c>
      <c r="F105" s="4">
        <v>50622.32</v>
      </c>
      <c r="G105" s="4">
        <v>55992.97</v>
      </c>
      <c r="H105" s="4">
        <v>2586.09</v>
      </c>
    </row>
    <row r="106" spans="1:8" x14ac:dyDescent="0.25">
      <c r="A106" s="2">
        <v>44304</v>
      </c>
      <c r="B106" t="s">
        <v>14</v>
      </c>
      <c r="C106" t="s">
        <v>8</v>
      </c>
      <c r="D106" s="4">
        <v>55992.97</v>
      </c>
      <c r="E106" s="4">
        <v>57404.04</v>
      </c>
      <c r="F106" s="4">
        <v>53176.36</v>
      </c>
      <c r="G106" s="4">
        <v>57175.61</v>
      </c>
      <c r="H106" s="4">
        <v>3720.3</v>
      </c>
    </row>
    <row r="107" spans="1:8" x14ac:dyDescent="0.25">
      <c r="A107" s="2">
        <v>44305</v>
      </c>
      <c r="B107" t="s">
        <v>14</v>
      </c>
      <c r="C107" t="s">
        <v>8</v>
      </c>
      <c r="D107" s="4">
        <v>57175.61</v>
      </c>
      <c r="E107" s="4">
        <v>57624.66</v>
      </c>
      <c r="F107" s="4">
        <v>53606.41</v>
      </c>
      <c r="G107" s="4">
        <v>54586.65</v>
      </c>
      <c r="H107" s="4">
        <v>2832.89</v>
      </c>
    </row>
    <row r="108" spans="1:8" x14ac:dyDescent="0.25">
      <c r="A108" s="2">
        <v>44306</v>
      </c>
      <c r="B108" t="s">
        <v>14</v>
      </c>
      <c r="C108" t="s">
        <v>8</v>
      </c>
      <c r="D108" s="4">
        <v>54586.65</v>
      </c>
      <c r="E108" s="4">
        <v>57145.34</v>
      </c>
      <c r="F108" s="4">
        <v>53416.76</v>
      </c>
      <c r="G108" s="4">
        <v>55255.57</v>
      </c>
      <c r="H108" s="4">
        <v>2353.91</v>
      </c>
    </row>
    <row r="109" spans="1:8" x14ac:dyDescent="0.25">
      <c r="A109" s="2">
        <v>44307</v>
      </c>
      <c r="B109" t="s">
        <v>14</v>
      </c>
      <c r="C109" t="s">
        <v>8</v>
      </c>
      <c r="D109" s="4">
        <v>55255.57</v>
      </c>
      <c r="E109" s="4">
        <v>56373</v>
      </c>
      <c r="F109" s="4">
        <v>52600</v>
      </c>
      <c r="G109" s="4">
        <v>53508.08</v>
      </c>
      <c r="H109" s="4">
        <v>2243.11</v>
      </c>
    </row>
    <row r="110" spans="1:8" x14ac:dyDescent="0.25">
      <c r="A110" s="2">
        <v>44308</v>
      </c>
      <c r="B110" t="s">
        <v>14</v>
      </c>
      <c r="C110" t="s">
        <v>8</v>
      </c>
      <c r="D110" s="4">
        <v>53508.08</v>
      </c>
      <c r="E110" s="4">
        <v>55499.99</v>
      </c>
      <c r="F110" s="4">
        <v>48565.58</v>
      </c>
      <c r="G110" s="4">
        <v>50329.66</v>
      </c>
      <c r="H110" s="4">
        <v>4415.7</v>
      </c>
    </row>
    <row r="111" spans="1:8" x14ac:dyDescent="0.25">
      <c r="A111" s="2">
        <v>44309</v>
      </c>
      <c r="B111" t="s">
        <v>14</v>
      </c>
      <c r="C111" t="s">
        <v>8</v>
      </c>
      <c r="D111" s="4">
        <v>50329.66</v>
      </c>
      <c r="E111" s="4">
        <v>51380.03</v>
      </c>
      <c r="F111" s="4">
        <v>47231</v>
      </c>
      <c r="G111" s="4">
        <v>50195.42</v>
      </c>
      <c r="H111" s="4">
        <v>3250.51</v>
      </c>
    </row>
    <row r="112" spans="1:8" x14ac:dyDescent="0.25">
      <c r="A112" s="2">
        <v>44310</v>
      </c>
      <c r="B112" t="s">
        <v>14</v>
      </c>
      <c r="C112" t="s">
        <v>8</v>
      </c>
      <c r="D112" s="4">
        <v>50195.42</v>
      </c>
      <c r="E112" s="4">
        <v>51150.01</v>
      </c>
      <c r="F112" s="4">
        <v>48755.01</v>
      </c>
      <c r="G112" s="4">
        <v>49721.97</v>
      </c>
      <c r="H112" s="4">
        <v>943.26</v>
      </c>
    </row>
    <row r="113" spans="1:8" x14ac:dyDescent="0.25">
      <c r="A113" s="2">
        <v>44311</v>
      </c>
      <c r="B113" t="s">
        <v>14</v>
      </c>
      <c r="C113" t="s">
        <v>8</v>
      </c>
      <c r="D113" s="4">
        <v>49721.97</v>
      </c>
      <c r="E113" s="4">
        <v>52567.77</v>
      </c>
      <c r="F113" s="4">
        <v>47000</v>
      </c>
      <c r="G113" s="4">
        <v>52435.9</v>
      </c>
      <c r="H113" s="4">
        <v>2662.93</v>
      </c>
    </row>
    <row r="114" spans="1:8" x14ac:dyDescent="0.25">
      <c r="A114" s="2">
        <v>44312</v>
      </c>
      <c r="B114" t="s">
        <v>14</v>
      </c>
      <c r="C114" t="s">
        <v>8</v>
      </c>
      <c r="D114" s="4">
        <v>52435.9</v>
      </c>
      <c r="E114" s="4">
        <v>54419.57</v>
      </c>
      <c r="F114" s="4">
        <v>52096.87</v>
      </c>
      <c r="G114" s="4">
        <v>53531.94</v>
      </c>
      <c r="H114" s="4">
        <v>1804.88</v>
      </c>
    </row>
    <row r="115" spans="1:8" x14ac:dyDescent="0.25">
      <c r="A115" s="2">
        <v>44313</v>
      </c>
      <c r="B115" t="s">
        <v>14</v>
      </c>
      <c r="C115" t="s">
        <v>8</v>
      </c>
      <c r="D115" s="4">
        <v>53531.94</v>
      </c>
      <c r="E115" s="4">
        <v>55800</v>
      </c>
      <c r="F115" s="4">
        <v>53345.62</v>
      </c>
      <c r="G115" s="4">
        <v>54883.25</v>
      </c>
      <c r="H115" s="4">
        <v>1508.58</v>
      </c>
    </row>
    <row r="116" spans="1:8" x14ac:dyDescent="0.25">
      <c r="A116" s="2">
        <v>44314</v>
      </c>
      <c r="B116" t="s">
        <v>14</v>
      </c>
      <c r="C116" t="s">
        <v>8</v>
      </c>
      <c r="D116" s="4">
        <v>54883.25</v>
      </c>
      <c r="E116" s="4">
        <v>56474.720000000001</v>
      </c>
      <c r="F116" s="4">
        <v>53861.120000000003</v>
      </c>
      <c r="G116" s="4">
        <v>54312.41</v>
      </c>
      <c r="H116" s="4">
        <v>1628.45</v>
      </c>
    </row>
    <row r="117" spans="1:8" x14ac:dyDescent="0.25">
      <c r="A117" s="2">
        <v>44315</v>
      </c>
      <c r="B117" t="s">
        <v>14</v>
      </c>
      <c r="C117" t="s">
        <v>8</v>
      </c>
      <c r="D117" s="4">
        <v>54312.41</v>
      </c>
      <c r="E117" s="4">
        <v>54755.360000000001</v>
      </c>
      <c r="F117" s="4">
        <v>52389.42</v>
      </c>
      <c r="G117" s="4">
        <v>53750.01</v>
      </c>
      <c r="H117" s="4">
        <v>1561.01</v>
      </c>
    </row>
    <row r="118" spans="1:8" x14ac:dyDescent="0.25">
      <c r="A118" s="2">
        <v>44316</v>
      </c>
      <c r="B118" t="s">
        <v>14</v>
      </c>
      <c r="C118" t="s">
        <v>8</v>
      </c>
      <c r="D118" s="4">
        <v>53750.01</v>
      </c>
      <c r="E118" s="4">
        <v>58553.71</v>
      </c>
      <c r="F118" s="4">
        <v>53750.01</v>
      </c>
      <c r="G118" s="4">
        <v>58272.25</v>
      </c>
      <c r="H118" s="4">
        <v>1869.51</v>
      </c>
    </row>
    <row r="119" spans="1:8" x14ac:dyDescent="0.25">
      <c r="A119" s="2">
        <v>44317</v>
      </c>
      <c r="B119" t="s">
        <v>9</v>
      </c>
      <c r="C119" t="s">
        <v>8</v>
      </c>
      <c r="D119" s="4">
        <v>58272.25</v>
      </c>
      <c r="E119" s="4">
        <v>300000</v>
      </c>
      <c r="F119" s="4">
        <v>56408.62</v>
      </c>
      <c r="G119" s="4">
        <v>56547.4</v>
      </c>
      <c r="H119" s="4">
        <v>538.94000000000005</v>
      </c>
    </row>
    <row r="120" spans="1:8" x14ac:dyDescent="0.25">
      <c r="A120" s="2">
        <v>44318</v>
      </c>
      <c r="B120" t="s">
        <v>9</v>
      </c>
      <c r="C120" t="s">
        <v>8</v>
      </c>
      <c r="D120" s="4">
        <v>56547.4</v>
      </c>
      <c r="E120" s="4">
        <v>58293.35</v>
      </c>
      <c r="F120" s="4">
        <v>56104.4</v>
      </c>
      <c r="G120" s="4">
        <v>57970.74</v>
      </c>
      <c r="H120" s="4">
        <v>653.63</v>
      </c>
    </row>
    <row r="121" spans="1:8" x14ac:dyDescent="0.25">
      <c r="A121" s="2">
        <v>44319</v>
      </c>
      <c r="B121" t="s">
        <v>9</v>
      </c>
      <c r="C121" t="s">
        <v>8</v>
      </c>
      <c r="D121" s="4">
        <v>57970.74</v>
      </c>
      <c r="E121" s="4">
        <v>58988.52</v>
      </c>
      <c r="F121" s="4">
        <v>54654.65</v>
      </c>
      <c r="G121" s="4">
        <v>55511.37</v>
      </c>
      <c r="H121" s="4">
        <v>2363.15</v>
      </c>
    </row>
    <row r="122" spans="1:8" x14ac:dyDescent="0.25">
      <c r="A122" s="2">
        <v>44320</v>
      </c>
      <c r="B122" t="s">
        <v>9</v>
      </c>
      <c r="C122" t="s">
        <v>8</v>
      </c>
      <c r="D122" s="4">
        <v>55511.37</v>
      </c>
      <c r="E122" s="4">
        <v>56659.5</v>
      </c>
      <c r="F122" s="4">
        <v>52947.09</v>
      </c>
      <c r="G122" s="4">
        <v>54832.2</v>
      </c>
      <c r="H122" s="4">
        <v>2880.08</v>
      </c>
    </row>
    <row r="123" spans="1:8" x14ac:dyDescent="0.25">
      <c r="A123" s="2">
        <v>44321</v>
      </c>
      <c r="B123" t="s">
        <v>9</v>
      </c>
      <c r="C123" t="s">
        <v>8</v>
      </c>
      <c r="D123" s="4">
        <v>54832.2</v>
      </c>
      <c r="E123" s="4">
        <v>57974.07</v>
      </c>
      <c r="F123" s="4">
        <v>53158.68</v>
      </c>
      <c r="G123" s="4">
        <v>56900.44</v>
      </c>
      <c r="H123" s="4">
        <v>2430.66</v>
      </c>
    </row>
    <row r="124" spans="1:8" x14ac:dyDescent="0.25">
      <c r="A124" s="2">
        <v>44322</v>
      </c>
      <c r="B124" t="s">
        <v>9</v>
      </c>
      <c r="C124" t="s">
        <v>8</v>
      </c>
      <c r="D124" s="4">
        <v>56900.44</v>
      </c>
      <c r="E124" s="4">
        <v>58465.93</v>
      </c>
      <c r="F124" s="4">
        <v>55200</v>
      </c>
      <c r="G124" s="4">
        <v>55762.28</v>
      </c>
      <c r="H124" s="4">
        <v>1494.9</v>
      </c>
    </row>
    <row r="125" spans="1:8" x14ac:dyDescent="0.25">
      <c r="A125" s="2">
        <v>44323</v>
      </c>
      <c r="B125" t="s">
        <v>9</v>
      </c>
      <c r="C125" t="s">
        <v>8</v>
      </c>
      <c r="D125" s="4">
        <v>55762.28</v>
      </c>
      <c r="E125" s="4">
        <v>58750</v>
      </c>
      <c r="F125" s="4">
        <v>55292.22</v>
      </c>
      <c r="G125" s="4">
        <v>58187.76</v>
      </c>
      <c r="H125" s="4">
        <v>1591.2</v>
      </c>
    </row>
    <row r="126" spans="1:8" x14ac:dyDescent="0.25">
      <c r="A126" s="2">
        <v>44324</v>
      </c>
      <c r="B126" t="s">
        <v>9</v>
      </c>
      <c r="C126" t="s">
        <v>8</v>
      </c>
      <c r="D126" s="4">
        <v>58187.76</v>
      </c>
      <c r="E126" s="4">
        <v>59560</v>
      </c>
      <c r="F126" s="4">
        <v>57583.09</v>
      </c>
      <c r="G126" s="4">
        <v>58545.16</v>
      </c>
      <c r="H126" s="4">
        <v>1692.08</v>
      </c>
    </row>
    <row r="127" spans="1:8" x14ac:dyDescent="0.25">
      <c r="A127" s="2">
        <v>44325</v>
      </c>
      <c r="B127" t="s">
        <v>9</v>
      </c>
      <c r="C127" t="s">
        <v>8</v>
      </c>
      <c r="D127" s="4">
        <v>58545.16</v>
      </c>
      <c r="E127" s="4">
        <v>59481.34</v>
      </c>
      <c r="F127" s="4">
        <v>56275.13</v>
      </c>
      <c r="G127" s="4">
        <v>59407.78</v>
      </c>
      <c r="H127" s="4">
        <v>1710.38</v>
      </c>
    </row>
    <row r="128" spans="1:8" x14ac:dyDescent="0.25">
      <c r="A128" s="2">
        <v>44326</v>
      </c>
      <c r="B128" t="s">
        <v>9</v>
      </c>
      <c r="C128" t="s">
        <v>8</v>
      </c>
      <c r="D128" s="4">
        <v>59407.78</v>
      </c>
      <c r="E128" s="4">
        <v>59584.99</v>
      </c>
      <c r="F128" s="4">
        <v>53434.31</v>
      </c>
      <c r="G128" s="4">
        <v>55194.75</v>
      </c>
      <c r="H128" s="4">
        <v>2583.42</v>
      </c>
    </row>
    <row r="129" spans="1:8" x14ac:dyDescent="0.25">
      <c r="A129" s="2">
        <v>44327</v>
      </c>
      <c r="B129" t="s">
        <v>9</v>
      </c>
      <c r="C129" t="s">
        <v>8</v>
      </c>
      <c r="D129" s="4">
        <v>55194.75</v>
      </c>
      <c r="E129" s="4">
        <v>57898</v>
      </c>
      <c r="F129" s="4">
        <v>54684</v>
      </c>
      <c r="G129" s="4">
        <v>57820</v>
      </c>
      <c r="H129" s="4">
        <v>1432.56</v>
      </c>
    </row>
    <row r="130" spans="1:8" x14ac:dyDescent="0.25">
      <c r="A130" s="2">
        <v>44328</v>
      </c>
      <c r="B130" t="s">
        <v>9</v>
      </c>
      <c r="C130" t="s">
        <v>8</v>
      </c>
      <c r="D130" s="4">
        <v>57820</v>
      </c>
      <c r="E130" s="4">
        <v>57998.26</v>
      </c>
      <c r="F130" s="4">
        <v>45000</v>
      </c>
      <c r="G130" s="4">
        <v>50493.11</v>
      </c>
      <c r="H130" s="4">
        <v>6438.29</v>
      </c>
    </row>
    <row r="131" spans="1:8" x14ac:dyDescent="0.25">
      <c r="A131" s="2">
        <v>44329</v>
      </c>
      <c r="B131" t="s">
        <v>9</v>
      </c>
      <c r="C131" t="s">
        <v>8</v>
      </c>
      <c r="D131" s="4">
        <v>50493.11</v>
      </c>
      <c r="E131" s="4">
        <v>51389.95</v>
      </c>
      <c r="F131" s="4">
        <v>46962.39</v>
      </c>
      <c r="G131" s="4">
        <v>49221.07</v>
      </c>
      <c r="H131" s="4">
        <v>4250.47</v>
      </c>
    </row>
    <row r="132" spans="1:8" x14ac:dyDescent="0.25">
      <c r="A132" s="2">
        <v>44330</v>
      </c>
      <c r="B132" t="s">
        <v>9</v>
      </c>
      <c r="C132" t="s">
        <v>8</v>
      </c>
      <c r="D132" s="4">
        <v>49221.07</v>
      </c>
      <c r="E132" s="4">
        <v>51575.16</v>
      </c>
      <c r="F132" s="4">
        <v>48894.79</v>
      </c>
      <c r="G132" s="4">
        <v>49670.85</v>
      </c>
      <c r="H132" s="4">
        <v>2001.31</v>
      </c>
    </row>
    <row r="133" spans="1:8" x14ac:dyDescent="0.25">
      <c r="A133" s="2">
        <v>44331</v>
      </c>
      <c r="B133" t="s">
        <v>9</v>
      </c>
      <c r="C133" t="s">
        <v>8</v>
      </c>
      <c r="D133" s="4">
        <v>49670.85</v>
      </c>
      <c r="E133" s="4">
        <v>49900</v>
      </c>
      <c r="F133" s="4">
        <v>46500</v>
      </c>
      <c r="G133" s="4">
        <v>48383.6</v>
      </c>
      <c r="H133" s="4">
        <v>1938.26</v>
      </c>
    </row>
    <row r="134" spans="1:8" x14ac:dyDescent="0.25">
      <c r="A134" s="2">
        <v>44332</v>
      </c>
      <c r="B134" t="s">
        <v>9</v>
      </c>
      <c r="C134" t="s">
        <v>8</v>
      </c>
      <c r="D134" s="4">
        <v>48383.6</v>
      </c>
      <c r="E134" s="4">
        <v>49790</v>
      </c>
      <c r="F134" s="4">
        <v>42793</v>
      </c>
      <c r="G134" s="4">
        <v>42902.09</v>
      </c>
      <c r="H134" s="4">
        <v>3937.04</v>
      </c>
    </row>
    <row r="135" spans="1:8" x14ac:dyDescent="0.25">
      <c r="A135" s="2">
        <v>44333</v>
      </c>
      <c r="B135" t="s">
        <v>9</v>
      </c>
      <c r="C135" t="s">
        <v>8</v>
      </c>
      <c r="D135" s="4">
        <v>42902.09</v>
      </c>
      <c r="E135" s="4">
        <v>45833.48</v>
      </c>
      <c r="F135" s="4">
        <v>42080</v>
      </c>
      <c r="G135" s="4">
        <v>44824.75</v>
      </c>
      <c r="H135" s="4">
        <v>5764.37</v>
      </c>
    </row>
    <row r="136" spans="1:8" x14ac:dyDescent="0.25">
      <c r="A136" s="2">
        <v>44334</v>
      </c>
      <c r="B136" t="s">
        <v>9</v>
      </c>
      <c r="C136" t="s">
        <v>8</v>
      </c>
      <c r="D136" s="4">
        <v>44824.75</v>
      </c>
      <c r="E136" s="4">
        <v>45860.17</v>
      </c>
      <c r="F136" s="4">
        <v>40118</v>
      </c>
      <c r="G136" s="4">
        <v>40570.980000000003</v>
      </c>
      <c r="H136" s="4">
        <v>4778.04</v>
      </c>
    </row>
    <row r="137" spans="1:8" x14ac:dyDescent="0.25">
      <c r="A137" s="2">
        <v>44335</v>
      </c>
      <c r="B137" t="s">
        <v>9</v>
      </c>
      <c r="C137" t="s">
        <v>8</v>
      </c>
      <c r="D137" s="4">
        <v>40570.980000000003</v>
      </c>
      <c r="E137" s="4">
        <v>40867.4</v>
      </c>
      <c r="F137" s="4">
        <v>28700</v>
      </c>
      <c r="G137" s="4">
        <v>38411.14</v>
      </c>
      <c r="H137" s="4">
        <v>18000.98</v>
      </c>
    </row>
    <row r="138" spans="1:8" x14ac:dyDescent="0.25">
      <c r="A138" s="2">
        <v>44336</v>
      </c>
      <c r="B138" t="s">
        <v>9</v>
      </c>
      <c r="C138" t="s">
        <v>8</v>
      </c>
      <c r="D138" s="4">
        <v>38411.14</v>
      </c>
      <c r="E138" s="4">
        <v>42625.43</v>
      </c>
      <c r="F138" s="4">
        <v>38200</v>
      </c>
      <c r="G138" s="4">
        <v>40773.519999999997</v>
      </c>
      <c r="H138" s="4">
        <v>4981.3900000000003</v>
      </c>
    </row>
    <row r="139" spans="1:8" x14ac:dyDescent="0.25">
      <c r="A139" s="2">
        <v>44337</v>
      </c>
      <c r="B139" t="s">
        <v>9</v>
      </c>
      <c r="C139" t="s">
        <v>8</v>
      </c>
      <c r="D139" s="4">
        <v>40773.519999999997</v>
      </c>
      <c r="E139" s="4">
        <v>41796.74</v>
      </c>
      <c r="F139" s="4">
        <v>33500</v>
      </c>
      <c r="G139" s="4">
        <v>36963.519999999997</v>
      </c>
      <c r="H139" s="4">
        <v>7491.23</v>
      </c>
    </row>
    <row r="140" spans="1:8" x14ac:dyDescent="0.25">
      <c r="A140" s="2">
        <v>44338</v>
      </c>
      <c r="B140" t="s">
        <v>9</v>
      </c>
      <c r="C140" t="s">
        <v>8</v>
      </c>
      <c r="D140" s="4">
        <v>36963.519999999997</v>
      </c>
      <c r="E140" s="4">
        <v>38861.15</v>
      </c>
      <c r="F140" s="4">
        <v>35272.089999999997</v>
      </c>
      <c r="G140" s="4">
        <v>37484.18</v>
      </c>
      <c r="H140" s="4">
        <v>2418.86</v>
      </c>
    </row>
    <row r="141" spans="1:8" x14ac:dyDescent="0.25">
      <c r="A141" s="2">
        <v>44339</v>
      </c>
      <c r="B141" t="s">
        <v>9</v>
      </c>
      <c r="C141" t="s">
        <v>8</v>
      </c>
      <c r="D141" s="4">
        <v>37484.18</v>
      </c>
      <c r="E141" s="4">
        <v>37484.18</v>
      </c>
      <c r="F141" s="4">
        <v>31104.14</v>
      </c>
      <c r="G141" s="4">
        <v>35318.86</v>
      </c>
      <c r="H141" s="4">
        <v>7143.1</v>
      </c>
    </row>
    <row r="142" spans="1:8" x14ac:dyDescent="0.25">
      <c r="A142" s="2">
        <v>44340</v>
      </c>
      <c r="B142" t="s">
        <v>9</v>
      </c>
      <c r="C142" t="s">
        <v>8</v>
      </c>
      <c r="D142" s="4">
        <v>35318.86</v>
      </c>
      <c r="E142" s="4">
        <v>39953.65</v>
      </c>
      <c r="F142" s="4">
        <v>34426.410000000003</v>
      </c>
      <c r="G142" s="4">
        <v>38388.089999999997</v>
      </c>
      <c r="H142" s="4">
        <v>4706.08</v>
      </c>
    </row>
    <row r="143" spans="1:8" x14ac:dyDescent="0.25">
      <c r="A143" s="2">
        <v>44341</v>
      </c>
      <c r="B143" t="s">
        <v>9</v>
      </c>
      <c r="C143" t="s">
        <v>8</v>
      </c>
      <c r="D143" s="4">
        <v>38388.089999999997</v>
      </c>
      <c r="E143" s="4">
        <v>39760.959999999999</v>
      </c>
      <c r="F143" s="4">
        <v>36489.42</v>
      </c>
      <c r="G143" s="4">
        <v>39572.33</v>
      </c>
      <c r="H143" s="4">
        <v>2909.35</v>
      </c>
    </row>
    <row r="144" spans="1:8" x14ac:dyDescent="0.25">
      <c r="A144" s="2">
        <v>44342</v>
      </c>
      <c r="B144" t="s">
        <v>9</v>
      </c>
      <c r="C144" t="s">
        <v>8</v>
      </c>
      <c r="D144" s="4">
        <v>39572.33</v>
      </c>
      <c r="E144" s="4">
        <v>40861.199999999997</v>
      </c>
      <c r="F144" s="4">
        <v>37117.089999999997</v>
      </c>
      <c r="G144" s="4">
        <v>37672.47</v>
      </c>
      <c r="H144" s="4">
        <v>3101.07</v>
      </c>
    </row>
    <row r="145" spans="1:8" x14ac:dyDescent="0.25">
      <c r="A145" s="2">
        <v>44343</v>
      </c>
      <c r="B145" t="s">
        <v>9</v>
      </c>
      <c r="C145" t="s">
        <v>8</v>
      </c>
      <c r="D145" s="4">
        <v>37672.47</v>
      </c>
      <c r="E145" s="4">
        <v>40432.400000000001</v>
      </c>
      <c r="F145" s="4">
        <v>37302.06</v>
      </c>
      <c r="G145" s="4">
        <v>38271.589999999997</v>
      </c>
      <c r="H145" s="4">
        <v>2140.75</v>
      </c>
    </row>
    <row r="146" spans="1:8" x14ac:dyDescent="0.25">
      <c r="A146" s="2">
        <v>44344</v>
      </c>
      <c r="B146" t="s">
        <v>9</v>
      </c>
      <c r="C146" t="s">
        <v>8</v>
      </c>
      <c r="D146" s="4">
        <v>38271.589999999997</v>
      </c>
      <c r="E146" s="4">
        <v>38271.589999999997</v>
      </c>
      <c r="F146" s="4">
        <v>34558</v>
      </c>
      <c r="G146" s="4">
        <v>36503.31</v>
      </c>
      <c r="H146" s="4">
        <v>3541.35</v>
      </c>
    </row>
    <row r="147" spans="1:8" x14ac:dyDescent="0.25">
      <c r="A147" s="2">
        <v>44345</v>
      </c>
      <c r="B147" t="s">
        <v>9</v>
      </c>
      <c r="C147" t="s">
        <v>8</v>
      </c>
      <c r="D147" s="4">
        <v>36503.31</v>
      </c>
      <c r="E147" s="4">
        <v>37320</v>
      </c>
      <c r="F147" s="4">
        <v>33410.29</v>
      </c>
      <c r="G147" s="4">
        <v>34805.29</v>
      </c>
      <c r="H147" s="4">
        <v>2212.16</v>
      </c>
    </row>
    <row r="148" spans="1:8" x14ac:dyDescent="0.25">
      <c r="A148" s="2">
        <v>44346</v>
      </c>
      <c r="B148" t="s">
        <v>9</v>
      </c>
      <c r="C148" t="s">
        <v>8</v>
      </c>
      <c r="D148" s="4">
        <v>34805.29</v>
      </c>
      <c r="E148" s="4">
        <v>36523.24</v>
      </c>
      <c r="F148" s="4">
        <v>34298.01</v>
      </c>
      <c r="G148" s="4">
        <v>34536.71</v>
      </c>
      <c r="H148" s="4">
        <v>1562.38</v>
      </c>
    </row>
    <row r="149" spans="1:8" x14ac:dyDescent="0.25">
      <c r="A149" s="2">
        <v>44347</v>
      </c>
      <c r="B149" t="s">
        <v>9</v>
      </c>
      <c r="C149" t="s">
        <v>8</v>
      </c>
      <c r="D149" s="4">
        <v>34536.71</v>
      </c>
      <c r="E149" s="4">
        <v>37912.870000000003</v>
      </c>
      <c r="F149" s="4">
        <v>34200</v>
      </c>
      <c r="G149" s="4">
        <v>36702.879999999997</v>
      </c>
      <c r="H149" s="4">
        <v>1649.4</v>
      </c>
    </row>
    <row r="150" spans="1:8" x14ac:dyDescent="0.25">
      <c r="A150" s="2">
        <v>44348</v>
      </c>
      <c r="B150" t="s">
        <v>15</v>
      </c>
      <c r="C150" t="s">
        <v>8</v>
      </c>
      <c r="D150" s="4">
        <v>36702.879999999997</v>
      </c>
      <c r="E150" s="4">
        <v>37448.019999999997</v>
      </c>
      <c r="F150" s="4">
        <v>35687</v>
      </c>
      <c r="G150" s="4">
        <v>36483.57</v>
      </c>
      <c r="H150" s="4">
        <v>2347.2600000000002</v>
      </c>
    </row>
    <row r="151" spans="1:8" x14ac:dyDescent="0.25">
      <c r="A151" s="2">
        <v>44349</v>
      </c>
      <c r="B151" t="s">
        <v>15</v>
      </c>
      <c r="C151" t="s">
        <v>8</v>
      </c>
      <c r="D151" s="4">
        <v>36483.57</v>
      </c>
      <c r="E151" s="4">
        <v>38256.400000000001</v>
      </c>
      <c r="F151" s="4">
        <v>36478.97</v>
      </c>
      <c r="G151" s="4">
        <v>37655.54</v>
      </c>
      <c r="H151" s="4">
        <v>1612.75</v>
      </c>
    </row>
    <row r="152" spans="1:8" x14ac:dyDescent="0.25">
      <c r="A152" s="2">
        <v>44350</v>
      </c>
      <c r="B152" t="s">
        <v>15</v>
      </c>
      <c r="C152" t="s">
        <v>8</v>
      </c>
      <c r="D152" s="4">
        <v>37655.54</v>
      </c>
      <c r="E152" s="4">
        <v>39487.910000000003</v>
      </c>
      <c r="F152" s="4">
        <v>37400</v>
      </c>
      <c r="G152" s="4">
        <v>37963.61</v>
      </c>
      <c r="H152" s="4">
        <v>1786.28</v>
      </c>
    </row>
    <row r="153" spans="1:8" x14ac:dyDescent="0.25">
      <c r="A153" s="2">
        <v>44351</v>
      </c>
      <c r="B153" t="s">
        <v>15</v>
      </c>
      <c r="C153" t="s">
        <v>8</v>
      </c>
      <c r="D153" s="4">
        <v>37963.61</v>
      </c>
      <c r="E153" s="4">
        <v>37963.61</v>
      </c>
      <c r="F153" s="4">
        <v>35580.82</v>
      </c>
      <c r="G153" s="4">
        <v>37419.82</v>
      </c>
      <c r="H153" s="4">
        <v>2300.7600000000002</v>
      </c>
    </row>
    <row r="154" spans="1:8" x14ac:dyDescent="0.25">
      <c r="A154" s="2">
        <v>44352</v>
      </c>
      <c r="B154" t="s">
        <v>15</v>
      </c>
      <c r="C154" t="s">
        <v>8</v>
      </c>
      <c r="D154" s="4">
        <v>37419.82</v>
      </c>
      <c r="E154" s="4">
        <v>37918.57</v>
      </c>
      <c r="F154" s="4">
        <v>34820</v>
      </c>
      <c r="G154" s="4">
        <v>36025.160000000003</v>
      </c>
      <c r="H154" s="4">
        <v>2454.4299999999998</v>
      </c>
    </row>
    <row r="155" spans="1:8" x14ac:dyDescent="0.25">
      <c r="A155" s="2">
        <v>44353</v>
      </c>
      <c r="B155" t="s">
        <v>15</v>
      </c>
      <c r="C155" t="s">
        <v>8</v>
      </c>
      <c r="D155" s="4">
        <v>36025.160000000003</v>
      </c>
      <c r="E155" s="4">
        <v>36812.089999999997</v>
      </c>
      <c r="F155" s="4">
        <v>35259.980000000003</v>
      </c>
      <c r="G155" s="4">
        <v>36397.5</v>
      </c>
      <c r="H155" s="4">
        <v>1007.72</v>
      </c>
    </row>
    <row r="156" spans="1:8" x14ac:dyDescent="0.25">
      <c r="A156" s="2">
        <v>44354</v>
      </c>
      <c r="B156" t="s">
        <v>15</v>
      </c>
      <c r="C156" t="s">
        <v>8</v>
      </c>
      <c r="D156" s="4">
        <v>36397.5</v>
      </c>
      <c r="E156" s="4">
        <v>36798.03</v>
      </c>
      <c r="F156" s="4">
        <v>32400.01</v>
      </c>
      <c r="G156" s="4">
        <v>32843.15</v>
      </c>
      <c r="H156" s="4">
        <v>3518.6</v>
      </c>
    </row>
    <row r="157" spans="1:8" x14ac:dyDescent="0.25">
      <c r="A157" s="2">
        <v>44355</v>
      </c>
      <c r="B157" t="s">
        <v>15</v>
      </c>
      <c r="C157" t="s">
        <v>8</v>
      </c>
      <c r="D157" s="4">
        <v>32843.15</v>
      </c>
      <c r="E157" s="4">
        <v>33841.46</v>
      </c>
      <c r="F157" s="4">
        <v>31000.01</v>
      </c>
      <c r="G157" s="4">
        <v>32898.06</v>
      </c>
      <c r="H157" s="4">
        <v>5149.1899999999996</v>
      </c>
    </row>
    <row r="158" spans="1:8" x14ac:dyDescent="0.25">
      <c r="A158" s="2">
        <v>44356</v>
      </c>
      <c r="B158" t="s">
        <v>15</v>
      </c>
      <c r="C158" t="s">
        <v>8</v>
      </c>
      <c r="D158" s="4">
        <v>32898.06</v>
      </c>
      <c r="E158" s="4">
        <v>37676.6</v>
      </c>
      <c r="F158" s="4">
        <v>32575.84</v>
      </c>
      <c r="G158" s="4">
        <v>36982.83</v>
      </c>
      <c r="H158" s="4">
        <v>4190.37</v>
      </c>
    </row>
    <row r="159" spans="1:8" x14ac:dyDescent="0.25">
      <c r="A159" s="2">
        <v>44357</v>
      </c>
      <c r="B159" t="s">
        <v>15</v>
      </c>
      <c r="C159" t="s">
        <v>8</v>
      </c>
      <c r="D159" s="4">
        <v>36982.83</v>
      </c>
      <c r="E159" s="4">
        <v>38437.019999999997</v>
      </c>
      <c r="F159" s="4">
        <v>35819.67</v>
      </c>
      <c r="G159" s="4">
        <v>36784.370000000003</v>
      </c>
      <c r="H159" s="4">
        <v>2959.52</v>
      </c>
    </row>
    <row r="160" spans="1:8" x14ac:dyDescent="0.25">
      <c r="A160" s="2">
        <v>44358</v>
      </c>
      <c r="B160" t="s">
        <v>15</v>
      </c>
      <c r="C160" t="s">
        <v>8</v>
      </c>
      <c r="D160" s="4">
        <v>36784.370000000003</v>
      </c>
      <c r="E160" s="4">
        <v>37690</v>
      </c>
      <c r="F160" s="4">
        <v>35307.69</v>
      </c>
      <c r="G160" s="4">
        <v>35591.29</v>
      </c>
      <c r="H160" s="4">
        <v>2027.8</v>
      </c>
    </row>
    <row r="161" spans="1:8" x14ac:dyDescent="0.25">
      <c r="A161" s="2">
        <v>44359</v>
      </c>
      <c r="B161" t="s">
        <v>15</v>
      </c>
      <c r="C161" t="s">
        <v>8</v>
      </c>
      <c r="D161" s="4">
        <v>35591.29</v>
      </c>
      <c r="E161" s="4">
        <v>36222.800000000003</v>
      </c>
      <c r="F161" s="4">
        <v>34655.99</v>
      </c>
      <c r="G161" s="4">
        <v>34877.300000000003</v>
      </c>
      <c r="H161" s="4">
        <v>1298.1600000000001</v>
      </c>
    </row>
    <row r="162" spans="1:8" x14ac:dyDescent="0.25">
      <c r="A162" s="2">
        <v>44360</v>
      </c>
      <c r="B162" t="s">
        <v>15</v>
      </c>
      <c r="C162" t="s">
        <v>8</v>
      </c>
      <c r="D162" s="4">
        <v>34877.300000000003</v>
      </c>
      <c r="E162" s="4">
        <v>39816.720000000001</v>
      </c>
      <c r="F162" s="4">
        <v>34792.660000000003</v>
      </c>
      <c r="G162" s="4">
        <v>38988.5</v>
      </c>
      <c r="H162" s="4">
        <v>2406.83</v>
      </c>
    </row>
    <row r="163" spans="1:8" x14ac:dyDescent="0.25">
      <c r="A163" s="2">
        <v>44361</v>
      </c>
      <c r="B163" t="s">
        <v>15</v>
      </c>
      <c r="C163" t="s">
        <v>8</v>
      </c>
      <c r="D163" s="4">
        <v>38988.5</v>
      </c>
      <c r="E163" s="4">
        <v>41060.769999999997</v>
      </c>
      <c r="F163" s="4">
        <v>38807.5</v>
      </c>
      <c r="G163" s="4">
        <v>40429.379999999997</v>
      </c>
      <c r="H163" s="4">
        <v>2719.45</v>
      </c>
    </row>
    <row r="164" spans="1:8" x14ac:dyDescent="0.25">
      <c r="A164" s="2">
        <v>44362</v>
      </c>
      <c r="B164" t="s">
        <v>15</v>
      </c>
      <c r="C164" t="s">
        <v>8</v>
      </c>
      <c r="D164" s="4">
        <v>40429.379999999997</v>
      </c>
      <c r="E164" s="4">
        <v>41380.019999999997</v>
      </c>
      <c r="F164" s="4">
        <v>39503.9</v>
      </c>
      <c r="G164" s="4">
        <v>40043.69</v>
      </c>
      <c r="H164" s="4">
        <v>2687.61</v>
      </c>
    </row>
    <row r="165" spans="1:8" x14ac:dyDescent="0.25">
      <c r="A165" s="2">
        <v>44363</v>
      </c>
      <c r="B165" t="s">
        <v>15</v>
      </c>
      <c r="C165" t="s">
        <v>8</v>
      </c>
      <c r="D165" s="4">
        <v>40043.69</v>
      </c>
      <c r="E165" s="4">
        <v>40490.019999999997</v>
      </c>
      <c r="F165" s="4">
        <v>38059.01</v>
      </c>
      <c r="G165" s="4">
        <v>38875</v>
      </c>
      <c r="H165" s="4">
        <v>2783.6</v>
      </c>
    </row>
    <row r="166" spans="1:8" x14ac:dyDescent="0.25">
      <c r="A166" s="2">
        <v>44364</v>
      </c>
      <c r="B166" t="s">
        <v>15</v>
      </c>
      <c r="C166" t="s">
        <v>8</v>
      </c>
      <c r="D166" s="4">
        <v>38875</v>
      </c>
      <c r="E166" s="4">
        <v>39575.03</v>
      </c>
      <c r="F166" s="4">
        <v>37221.620000000003</v>
      </c>
      <c r="G166" s="4">
        <v>37938.199999999997</v>
      </c>
      <c r="H166" s="4">
        <v>2524.23</v>
      </c>
    </row>
    <row r="167" spans="1:8" x14ac:dyDescent="0.25">
      <c r="A167" s="2">
        <v>44365</v>
      </c>
      <c r="B167" t="s">
        <v>15</v>
      </c>
      <c r="C167" t="s">
        <v>8</v>
      </c>
      <c r="D167" s="4">
        <v>37938.199999999997</v>
      </c>
      <c r="E167" s="4">
        <v>38129.089999999997</v>
      </c>
      <c r="F167" s="4">
        <v>34845.33</v>
      </c>
      <c r="G167" s="4">
        <v>35129.230000000003</v>
      </c>
      <c r="H167" s="4">
        <v>2958.68</v>
      </c>
    </row>
    <row r="168" spans="1:8" x14ac:dyDescent="0.25">
      <c r="A168" s="2">
        <v>44366</v>
      </c>
      <c r="B168" t="s">
        <v>15</v>
      </c>
      <c r="C168" t="s">
        <v>8</v>
      </c>
      <c r="D168" s="4">
        <v>35129.230000000003</v>
      </c>
      <c r="E168" s="4">
        <v>36464.629999999997</v>
      </c>
      <c r="F168" s="4">
        <v>34970.25</v>
      </c>
      <c r="G168" s="4">
        <v>35520.660000000003</v>
      </c>
      <c r="H168" s="4">
        <v>1611.01</v>
      </c>
    </row>
    <row r="169" spans="1:8" x14ac:dyDescent="0.25">
      <c r="A169" s="2">
        <v>44367</v>
      </c>
      <c r="B169" t="s">
        <v>15</v>
      </c>
      <c r="C169" t="s">
        <v>8</v>
      </c>
      <c r="D169" s="4">
        <v>35520.660000000003</v>
      </c>
      <c r="E169" s="4">
        <v>36128.129999999997</v>
      </c>
      <c r="F169" s="4">
        <v>33333.01</v>
      </c>
      <c r="G169" s="4">
        <v>34629.879999999997</v>
      </c>
      <c r="H169" s="4">
        <v>2816.74</v>
      </c>
    </row>
    <row r="170" spans="1:8" x14ac:dyDescent="0.25">
      <c r="A170" s="2">
        <v>44368</v>
      </c>
      <c r="B170" t="s">
        <v>15</v>
      </c>
      <c r="C170" t="s">
        <v>8</v>
      </c>
      <c r="D170" s="4">
        <v>34629.879999999997</v>
      </c>
      <c r="E170" s="4">
        <v>34702.68</v>
      </c>
      <c r="F170" s="4">
        <v>31176.42</v>
      </c>
      <c r="G170" s="4">
        <v>33029.769999999997</v>
      </c>
      <c r="H170" s="4">
        <v>7153.94</v>
      </c>
    </row>
    <row r="171" spans="1:8" x14ac:dyDescent="0.25">
      <c r="A171" s="2">
        <v>44369</v>
      </c>
      <c r="B171" t="s">
        <v>15</v>
      </c>
      <c r="C171" t="s">
        <v>8</v>
      </c>
      <c r="D171" s="4">
        <v>33029.769999999997</v>
      </c>
      <c r="E171" s="4">
        <v>34392.050000000003</v>
      </c>
      <c r="F171" s="4">
        <v>28801</v>
      </c>
      <c r="G171" s="4">
        <v>33992.879999999997</v>
      </c>
      <c r="H171" s="4">
        <v>10036.629999999999</v>
      </c>
    </row>
    <row r="172" spans="1:8" x14ac:dyDescent="0.25">
      <c r="A172" s="2">
        <v>44370</v>
      </c>
      <c r="B172" t="s">
        <v>15</v>
      </c>
      <c r="C172" t="s">
        <v>8</v>
      </c>
      <c r="D172" s="4">
        <v>33992.879999999997</v>
      </c>
      <c r="E172" s="4">
        <v>34851.199999999997</v>
      </c>
      <c r="F172" s="4">
        <v>32355.040000000001</v>
      </c>
      <c r="G172" s="4">
        <v>32606.959999999999</v>
      </c>
      <c r="H172" s="4">
        <v>3413.98</v>
      </c>
    </row>
    <row r="173" spans="1:8" x14ac:dyDescent="0.25">
      <c r="A173" s="2">
        <v>44371</v>
      </c>
      <c r="B173" t="s">
        <v>15</v>
      </c>
      <c r="C173" t="s">
        <v>8</v>
      </c>
      <c r="D173" s="4">
        <v>32606.959999999999</v>
      </c>
      <c r="E173" s="4">
        <v>35274.9</v>
      </c>
      <c r="F173" s="4">
        <v>32315.01</v>
      </c>
      <c r="G173" s="4">
        <v>35100</v>
      </c>
      <c r="H173" s="4">
        <v>2257.34</v>
      </c>
    </row>
    <row r="174" spans="1:8" x14ac:dyDescent="0.25">
      <c r="A174" s="2">
        <v>44372</v>
      </c>
      <c r="B174" t="s">
        <v>15</v>
      </c>
      <c r="C174" t="s">
        <v>8</v>
      </c>
      <c r="D174" s="4">
        <v>35100</v>
      </c>
      <c r="E174" s="4">
        <v>35100</v>
      </c>
      <c r="F174" s="4">
        <v>31303.71</v>
      </c>
      <c r="G174" s="4">
        <v>31983.86</v>
      </c>
      <c r="H174" s="4">
        <v>3682.14</v>
      </c>
    </row>
    <row r="175" spans="1:8" x14ac:dyDescent="0.25">
      <c r="A175" s="2">
        <v>44373</v>
      </c>
      <c r="B175" t="s">
        <v>15</v>
      </c>
      <c r="C175" t="s">
        <v>8</v>
      </c>
      <c r="D175" s="4">
        <v>31983.86</v>
      </c>
      <c r="E175" s="4">
        <v>33209.589999999997</v>
      </c>
      <c r="F175" s="4">
        <v>30142.68</v>
      </c>
      <c r="G175" s="4">
        <v>33149.18</v>
      </c>
      <c r="H175" s="4">
        <v>3583.91</v>
      </c>
    </row>
    <row r="176" spans="1:8" x14ac:dyDescent="0.25">
      <c r="A176" s="2">
        <v>44374</v>
      </c>
      <c r="B176" t="s">
        <v>15</v>
      </c>
      <c r="C176" t="s">
        <v>8</v>
      </c>
      <c r="D176" s="4">
        <v>33149.18</v>
      </c>
      <c r="E176" s="4">
        <v>34983.42</v>
      </c>
      <c r="F176" s="4">
        <v>32374.05</v>
      </c>
      <c r="G176" s="4">
        <v>34388.620000000003</v>
      </c>
      <c r="H176" s="4">
        <v>2229.39</v>
      </c>
    </row>
    <row r="177" spans="1:8" x14ac:dyDescent="0.25">
      <c r="A177" s="2">
        <v>44375</v>
      </c>
      <c r="B177" t="s">
        <v>15</v>
      </c>
      <c r="C177" t="s">
        <v>8</v>
      </c>
      <c r="D177" s="4">
        <v>34388.620000000003</v>
      </c>
      <c r="E177" s="4">
        <v>35286.03</v>
      </c>
      <c r="F177" s="4">
        <v>33885.15</v>
      </c>
      <c r="G177" s="4">
        <v>34591.620000000003</v>
      </c>
      <c r="H177" s="4">
        <v>2923.54</v>
      </c>
    </row>
    <row r="178" spans="1:8" x14ac:dyDescent="0.25">
      <c r="A178" s="2">
        <v>44376</v>
      </c>
      <c r="B178" t="s">
        <v>15</v>
      </c>
      <c r="C178" t="s">
        <v>8</v>
      </c>
      <c r="D178" s="4">
        <v>34591.620000000003</v>
      </c>
      <c r="E178" s="4">
        <v>36661.800000000003</v>
      </c>
      <c r="F178" s="4">
        <v>34556.07</v>
      </c>
      <c r="G178" s="4">
        <v>35095.440000000002</v>
      </c>
      <c r="H178" s="4">
        <v>3012.66</v>
      </c>
    </row>
    <row r="179" spans="1:8" x14ac:dyDescent="0.25">
      <c r="A179" s="2">
        <v>44377</v>
      </c>
      <c r="B179" t="s">
        <v>15</v>
      </c>
      <c r="C179" t="s">
        <v>8</v>
      </c>
      <c r="D179" s="4">
        <v>35095.440000000002</v>
      </c>
      <c r="E179" s="4">
        <v>35333.25</v>
      </c>
      <c r="F179" s="4">
        <v>34050</v>
      </c>
      <c r="G179" s="4">
        <v>34132.04</v>
      </c>
      <c r="H179" s="4">
        <v>2031.63</v>
      </c>
    </row>
    <row r="180" spans="1:8" x14ac:dyDescent="0.25">
      <c r="A180" s="2">
        <v>44378</v>
      </c>
      <c r="B180" t="s">
        <v>16</v>
      </c>
      <c r="C180" t="s">
        <v>8</v>
      </c>
      <c r="D180" s="4">
        <v>34132.04</v>
      </c>
      <c r="E180" s="4">
        <v>34475.550000000003</v>
      </c>
      <c r="F180" s="4">
        <v>32722.69</v>
      </c>
      <c r="G180" s="4">
        <v>32933.440000000002</v>
      </c>
      <c r="H180" s="4">
        <v>2240.46</v>
      </c>
    </row>
    <row r="181" spans="1:8" x14ac:dyDescent="0.25">
      <c r="A181" s="2">
        <v>44379</v>
      </c>
      <c r="B181" t="s">
        <v>16</v>
      </c>
      <c r="C181" t="s">
        <v>8</v>
      </c>
      <c r="D181" s="4">
        <v>32933.440000000002</v>
      </c>
      <c r="E181" s="4">
        <v>33926.449999999997</v>
      </c>
      <c r="F181" s="4">
        <v>32700</v>
      </c>
      <c r="G181" s="4">
        <v>33540.480000000003</v>
      </c>
      <c r="H181" s="4">
        <v>1321.23</v>
      </c>
    </row>
    <row r="182" spans="1:8" x14ac:dyDescent="0.25">
      <c r="A182" s="2">
        <v>44380</v>
      </c>
      <c r="B182" t="s">
        <v>16</v>
      </c>
      <c r="C182" t="s">
        <v>8</v>
      </c>
      <c r="D182" s="4">
        <v>33540.480000000003</v>
      </c>
      <c r="E182" s="4">
        <v>34942.559999999998</v>
      </c>
      <c r="F182" s="4">
        <v>33466.620000000003</v>
      </c>
      <c r="G182" s="4">
        <v>34670</v>
      </c>
      <c r="H182" s="4">
        <v>647.92999999999995</v>
      </c>
    </row>
    <row r="183" spans="1:8" x14ac:dyDescent="0.25">
      <c r="A183" s="2">
        <v>44381</v>
      </c>
      <c r="B183" t="s">
        <v>16</v>
      </c>
      <c r="C183" t="s">
        <v>8</v>
      </c>
      <c r="D183" s="4">
        <v>34670</v>
      </c>
      <c r="E183" s="4">
        <v>35985.71</v>
      </c>
      <c r="F183" s="4">
        <v>34211.29</v>
      </c>
      <c r="G183" s="4">
        <v>34360.839999999997</v>
      </c>
      <c r="H183" s="4">
        <v>1073.5999999999999</v>
      </c>
    </row>
    <row r="184" spans="1:8" x14ac:dyDescent="0.25">
      <c r="A184" s="2">
        <v>44382</v>
      </c>
      <c r="B184" t="s">
        <v>16</v>
      </c>
      <c r="C184" t="s">
        <v>8</v>
      </c>
      <c r="D184" s="4">
        <v>34360.839999999997</v>
      </c>
      <c r="E184" s="4">
        <v>34559.72</v>
      </c>
      <c r="F184" s="4">
        <v>33100</v>
      </c>
      <c r="G184" s="4">
        <v>33942.22</v>
      </c>
      <c r="H184" s="4">
        <v>1323.66</v>
      </c>
    </row>
    <row r="185" spans="1:8" x14ac:dyDescent="0.25">
      <c r="A185" s="2">
        <v>44383</v>
      </c>
      <c r="B185" t="s">
        <v>16</v>
      </c>
      <c r="C185" t="s">
        <v>8</v>
      </c>
      <c r="D185" s="4">
        <v>33942.22</v>
      </c>
      <c r="E185" s="4">
        <v>35114.32</v>
      </c>
      <c r="F185" s="4">
        <v>33530.400000000001</v>
      </c>
      <c r="G185" s="4">
        <v>34465.35</v>
      </c>
      <c r="H185" s="4">
        <v>2039.5</v>
      </c>
    </row>
    <row r="186" spans="1:8" x14ac:dyDescent="0.25">
      <c r="A186" s="2">
        <v>44384</v>
      </c>
      <c r="B186" t="s">
        <v>16</v>
      </c>
      <c r="C186" t="s">
        <v>8</v>
      </c>
      <c r="D186" s="4">
        <v>34465.35</v>
      </c>
      <c r="E186" s="4">
        <v>35098.28</v>
      </c>
      <c r="F186" s="4">
        <v>33094.639999999999</v>
      </c>
      <c r="G186" s="4">
        <v>33337</v>
      </c>
      <c r="H186" s="4">
        <v>1485.76</v>
      </c>
    </row>
    <row r="187" spans="1:8" x14ac:dyDescent="0.25">
      <c r="A187" s="2">
        <v>44385</v>
      </c>
      <c r="B187" t="s">
        <v>16</v>
      </c>
      <c r="C187" t="s">
        <v>8</v>
      </c>
      <c r="D187" s="4">
        <v>33337</v>
      </c>
      <c r="E187" s="4">
        <v>33493.24</v>
      </c>
      <c r="F187" s="4">
        <v>32101</v>
      </c>
      <c r="G187" s="4">
        <v>32954.75</v>
      </c>
      <c r="H187" s="4">
        <v>2063.0100000000002</v>
      </c>
    </row>
    <row r="188" spans="1:8" x14ac:dyDescent="0.25">
      <c r="A188" s="2">
        <v>44386</v>
      </c>
      <c r="B188" t="s">
        <v>16</v>
      </c>
      <c r="C188" t="s">
        <v>8</v>
      </c>
      <c r="D188" s="4">
        <v>32954.75</v>
      </c>
      <c r="E188" s="4">
        <v>34262.53</v>
      </c>
      <c r="F188" s="4">
        <v>32625.74</v>
      </c>
      <c r="G188" s="4">
        <v>33799.81</v>
      </c>
      <c r="H188" s="4">
        <v>1273.26</v>
      </c>
    </row>
    <row r="189" spans="1:8" x14ac:dyDescent="0.25">
      <c r="A189" s="2">
        <v>44387</v>
      </c>
      <c r="B189" t="s">
        <v>16</v>
      </c>
      <c r="C189" t="s">
        <v>8</v>
      </c>
      <c r="D189" s="4">
        <v>33799.81</v>
      </c>
      <c r="E189" s="4">
        <v>34195.26</v>
      </c>
      <c r="F189" s="4">
        <v>33046</v>
      </c>
      <c r="G189" s="4">
        <v>33420.839999999997</v>
      </c>
      <c r="H189" s="4">
        <v>803.55</v>
      </c>
    </row>
    <row r="190" spans="1:8" x14ac:dyDescent="0.25">
      <c r="A190" s="2">
        <v>44388</v>
      </c>
      <c r="B190" t="s">
        <v>16</v>
      </c>
      <c r="C190" t="s">
        <v>8</v>
      </c>
      <c r="D190" s="4">
        <v>33420.839999999997</v>
      </c>
      <c r="E190" s="4">
        <v>34602</v>
      </c>
      <c r="F190" s="4">
        <v>33333.01</v>
      </c>
      <c r="G190" s="4">
        <v>34452.39</v>
      </c>
      <c r="H190" s="4">
        <v>816.86</v>
      </c>
    </row>
    <row r="191" spans="1:8" x14ac:dyDescent="0.25">
      <c r="A191" s="2">
        <v>44389</v>
      </c>
      <c r="B191" t="s">
        <v>16</v>
      </c>
      <c r="C191" t="s">
        <v>8</v>
      </c>
      <c r="D191" s="4">
        <v>34452.39</v>
      </c>
      <c r="E191" s="4">
        <v>34670.21</v>
      </c>
      <c r="F191" s="4">
        <v>32669.89</v>
      </c>
      <c r="G191" s="4">
        <v>33087.26</v>
      </c>
      <c r="H191" s="4">
        <v>1322.29</v>
      </c>
    </row>
    <row r="192" spans="1:8" x14ac:dyDescent="0.25">
      <c r="A192" s="2">
        <v>44390</v>
      </c>
      <c r="B192" t="s">
        <v>16</v>
      </c>
      <c r="C192" t="s">
        <v>8</v>
      </c>
      <c r="D192" s="4">
        <v>33087.26</v>
      </c>
      <c r="E192" s="4">
        <v>33334.71</v>
      </c>
      <c r="F192" s="4">
        <v>31661.01</v>
      </c>
      <c r="G192" s="4">
        <v>31853.69</v>
      </c>
      <c r="H192" s="4">
        <v>1282.07</v>
      </c>
    </row>
    <row r="193" spans="1:8" x14ac:dyDescent="0.25">
      <c r="A193" s="2">
        <v>44391</v>
      </c>
      <c r="B193" t="s">
        <v>16</v>
      </c>
      <c r="C193" t="s">
        <v>8</v>
      </c>
      <c r="D193" s="4">
        <v>31853.69</v>
      </c>
      <c r="E193" s="4">
        <v>33189.99</v>
      </c>
      <c r="F193" s="4">
        <v>31601.59</v>
      </c>
      <c r="G193" s="4">
        <v>32671.54</v>
      </c>
      <c r="H193" s="4">
        <v>1083.1199999999999</v>
      </c>
    </row>
    <row r="194" spans="1:8" x14ac:dyDescent="0.25">
      <c r="A194" s="2">
        <v>44392</v>
      </c>
      <c r="B194" t="s">
        <v>16</v>
      </c>
      <c r="C194" t="s">
        <v>8</v>
      </c>
      <c r="D194" s="4">
        <v>32671.54</v>
      </c>
      <c r="E194" s="4">
        <v>32691.72</v>
      </c>
      <c r="F194" s="4">
        <v>31135</v>
      </c>
      <c r="G194" s="4">
        <v>31924.93</v>
      </c>
      <c r="H194" s="4">
        <v>1534.41</v>
      </c>
    </row>
    <row r="195" spans="1:8" x14ac:dyDescent="0.25">
      <c r="A195" s="2">
        <v>44393</v>
      </c>
      <c r="B195" t="s">
        <v>16</v>
      </c>
      <c r="C195" t="s">
        <v>8</v>
      </c>
      <c r="D195" s="4">
        <v>31924.93</v>
      </c>
      <c r="E195" s="4">
        <v>32252.21</v>
      </c>
      <c r="F195" s="4">
        <v>31027.01</v>
      </c>
      <c r="G195" s="4">
        <v>31313.83</v>
      </c>
      <c r="H195" s="4">
        <v>1355.02</v>
      </c>
    </row>
    <row r="196" spans="1:8" x14ac:dyDescent="0.25">
      <c r="A196" s="2">
        <v>44394</v>
      </c>
      <c r="B196" t="s">
        <v>16</v>
      </c>
      <c r="C196" t="s">
        <v>8</v>
      </c>
      <c r="D196" s="4">
        <v>31313.83</v>
      </c>
      <c r="E196" s="4">
        <v>32437.07</v>
      </c>
      <c r="F196" s="4">
        <v>31206.23</v>
      </c>
      <c r="G196" s="4">
        <v>32169.82</v>
      </c>
      <c r="H196" s="4">
        <v>765.31</v>
      </c>
    </row>
    <row r="197" spans="1:8" x14ac:dyDescent="0.25">
      <c r="A197" s="2">
        <v>44395</v>
      </c>
      <c r="B197" t="s">
        <v>16</v>
      </c>
      <c r="C197" t="s">
        <v>8</v>
      </c>
      <c r="D197" s="4">
        <v>32169.82</v>
      </c>
      <c r="E197" s="4">
        <v>32200.55</v>
      </c>
      <c r="F197" s="4">
        <v>31123</v>
      </c>
      <c r="G197" s="4">
        <v>31547.22</v>
      </c>
      <c r="H197" s="4">
        <v>572.89</v>
      </c>
    </row>
    <row r="198" spans="1:8" x14ac:dyDescent="0.25">
      <c r="A198" s="2">
        <v>44396</v>
      </c>
      <c r="B198" t="s">
        <v>16</v>
      </c>
      <c r="C198" t="s">
        <v>8</v>
      </c>
      <c r="D198" s="4">
        <v>31547.22</v>
      </c>
      <c r="E198" s="4">
        <v>31890.59</v>
      </c>
      <c r="F198" s="4">
        <v>29500</v>
      </c>
      <c r="G198" s="4">
        <v>29605.35</v>
      </c>
      <c r="H198" s="4">
        <v>2184.44</v>
      </c>
    </row>
    <row r="199" spans="1:8" x14ac:dyDescent="0.25">
      <c r="A199" s="2">
        <v>44397</v>
      </c>
      <c r="B199" t="s">
        <v>16</v>
      </c>
      <c r="C199" t="s">
        <v>8</v>
      </c>
      <c r="D199" s="4">
        <v>29605.35</v>
      </c>
      <c r="E199" s="4">
        <v>30005.72</v>
      </c>
      <c r="F199" s="4">
        <v>29284.35</v>
      </c>
      <c r="G199" s="4">
        <v>29853.86</v>
      </c>
      <c r="H199" s="4">
        <v>2075.2800000000002</v>
      </c>
    </row>
    <row r="200" spans="1:8" x14ac:dyDescent="0.25">
      <c r="A200" s="2">
        <v>44398</v>
      </c>
      <c r="B200" t="s">
        <v>16</v>
      </c>
      <c r="C200" t="s">
        <v>8</v>
      </c>
      <c r="D200" s="4">
        <v>29853.86</v>
      </c>
      <c r="E200" s="4">
        <v>32950</v>
      </c>
      <c r="F200" s="4">
        <v>29853.86</v>
      </c>
      <c r="G200" s="4">
        <v>31947.52</v>
      </c>
      <c r="H200" s="4">
        <v>3023.28</v>
      </c>
    </row>
    <row r="201" spans="1:8" x14ac:dyDescent="0.25">
      <c r="A201" s="2">
        <v>44399</v>
      </c>
      <c r="B201" t="s">
        <v>16</v>
      </c>
      <c r="C201" t="s">
        <v>8</v>
      </c>
      <c r="D201" s="4">
        <v>31947.52</v>
      </c>
      <c r="E201" s="4">
        <v>32806.46</v>
      </c>
      <c r="F201" s="4">
        <v>31732.34</v>
      </c>
      <c r="G201" s="4">
        <v>32598.43</v>
      </c>
      <c r="H201" s="4">
        <v>1223.0999999999999</v>
      </c>
    </row>
    <row r="202" spans="1:8" x14ac:dyDescent="0.25">
      <c r="A202" s="2">
        <v>44400</v>
      </c>
      <c r="B202" t="s">
        <v>16</v>
      </c>
      <c r="C202" t="s">
        <v>8</v>
      </c>
      <c r="D202" s="4">
        <v>32598.43</v>
      </c>
      <c r="E202" s="4">
        <v>33800</v>
      </c>
      <c r="F202" s="4">
        <v>32000</v>
      </c>
      <c r="G202" s="4">
        <v>33689.58</v>
      </c>
      <c r="H202" s="4">
        <v>1319.58</v>
      </c>
    </row>
    <row r="203" spans="1:8" x14ac:dyDescent="0.25">
      <c r="A203" s="2">
        <v>44401</v>
      </c>
      <c r="B203" t="s">
        <v>16</v>
      </c>
      <c r="C203" t="s">
        <v>8</v>
      </c>
      <c r="D203" s="4">
        <v>33689.58</v>
      </c>
      <c r="E203" s="4">
        <v>34525.5</v>
      </c>
      <c r="F203" s="4">
        <v>33582.400000000001</v>
      </c>
      <c r="G203" s="4">
        <v>34192.14</v>
      </c>
      <c r="H203" s="4">
        <v>785.46</v>
      </c>
    </row>
    <row r="204" spans="1:8" x14ac:dyDescent="0.25">
      <c r="A204" s="2">
        <v>44402</v>
      </c>
      <c r="B204" t="s">
        <v>16</v>
      </c>
      <c r="C204" t="s">
        <v>8</v>
      </c>
      <c r="D204" s="4">
        <v>34192.14</v>
      </c>
      <c r="E204" s="4">
        <v>39782.93</v>
      </c>
      <c r="F204" s="4">
        <v>33894.22</v>
      </c>
      <c r="G204" s="4">
        <v>38312.57</v>
      </c>
      <c r="H204" s="4">
        <v>3558.08</v>
      </c>
    </row>
    <row r="205" spans="1:8" x14ac:dyDescent="0.25">
      <c r="A205" s="2">
        <v>44403</v>
      </c>
      <c r="B205" t="s">
        <v>16</v>
      </c>
      <c r="C205" t="s">
        <v>8</v>
      </c>
      <c r="D205" s="4">
        <v>38312.57</v>
      </c>
      <c r="E205" s="4">
        <v>40572.449999999997</v>
      </c>
      <c r="F205" s="4">
        <v>36400</v>
      </c>
      <c r="G205" s="4">
        <v>36851.519999999997</v>
      </c>
      <c r="H205" s="4">
        <v>5021.1099999999997</v>
      </c>
    </row>
    <row r="206" spans="1:8" x14ac:dyDescent="0.25">
      <c r="A206" s="2">
        <v>44404</v>
      </c>
      <c r="B206" t="s">
        <v>16</v>
      </c>
      <c r="C206" t="s">
        <v>8</v>
      </c>
      <c r="D206" s="4">
        <v>36851.519999999997</v>
      </c>
      <c r="E206" s="4">
        <v>40366.57</v>
      </c>
      <c r="F206" s="4">
        <v>36713.129999999997</v>
      </c>
      <c r="G206" s="4">
        <v>39848.44</v>
      </c>
      <c r="H206" s="4">
        <v>5729.11</v>
      </c>
    </row>
    <row r="207" spans="1:8" x14ac:dyDescent="0.25">
      <c r="A207" s="2">
        <v>44405</v>
      </c>
      <c r="B207" t="s">
        <v>16</v>
      </c>
      <c r="C207" t="s">
        <v>8</v>
      </c>
      <c r="D207" s="4">
        <v>39848.44</v>
      </c>
      <c r="E207" s="4">
        <v>40928.46</v>
      </c>
      <c r="F207" s="4">
        <v>38803.47</v>
      </c>
      <c r="G207" s="4">
        <v>39638.769999999997</v>
      </c>
      <c r="H207" s="4">
        <v>3682.36</v>
      </c>
    </row>
    <row r="208" spans="1:8" x14ac:dyDescent="0.25">
      <c r="A208" s="2">
        <v>44406</v>
      </c>
      <c r="B208" t="s">
        <v>16</v>
      </c>
      <c r="C208" t="s">
        <v>8</v>
      </c>
      <c r="D208" s="4">
        <v>39638.769999999997</v>
      </c>
      <c r="E208" s="4">
        <v>40639.14</v>
      </c>
      <c r="F208" s="4">
        <v>39409.4</v>
      </c>
      <c r="G208" s="4">
        <v>39982.79</v>
      </c>
      <c r="H208" s="4">
        <v>1561.72</v>
      </c>
    </row>
    <row r="209" spans="1:8" x14ac:dyDescent="0.25">
      <c r="A209" s="2">
        <v>44407</v>
      </c>
      <c r="B209" t="s">
        <v>16</v>
      </c>
      <c r="C209" t="s">
        <v>8</v>
      </c>
      <c r="D209" s="4">
        <v>39982.79</v>
      </c>
      <c r="E209" s="4">
        <v>42400</v>
      </c>
      <c r="F209" s="4">
        <v>38350</v>
      </c>
      <c r="G209" s="4">
        <v>41840.36</v>
      </c>
      <c r="H209" s="4">
        <v>2600.84</v>
      </c>
    </row>
    <row r="210" spans="1:8" x14ac:dyDescent="0.25">
      <c r="A210" s="2">
        <v>44408</v>
      </c>
      <c r="B210" t="s">
        <v>16</v>
      </c>
      <c r="C210" t="s">
        <v>8</v>
      </c>
      <c r="D210" s="4">
        <v>41840.36</v>
      </c>
      <c r="E210" s="4">
        <v>42600</v>
      </c>
      <c r="F210" s="4">
        <v>41072.589999999997</v>
      </c>
      <c r="G210" s="4">
        <v>42461.13</v>
      </c>
      <c r="H210" s="4">
        <v>687.36</v>
      </c>
    </row>
    <row r="211" spans="1:8" x14ac:dyDescent="0.25">
      <c r="A211" s="2">
        <v>44409</v>
      </c>
      <c r="B211" t="s">
        <v>17</v>
      </c>
      <c r="C211" t="s">
        <v>8</v>
      </c>
      <c r="D211" s="4">
        <v>42461.13</v>
      </c>
      <c r="E211" s="4">
        <v>42475.28</v>
      </c>
      <c r="F211" s="4">
        <v>39213.050000000003</v>
      </c>
      <c r="G211" s="4">
        <v>39811.54</v>
      </c>
      <c r="H211" s="4">
        <v>1237.92</v>
      </c>
    </row>
    <row r="212" spans="1:8" x14ac:dyDescent="0.25">
      <c r="A212" s="2">
        <v>44410</v>
      </c>
      <c r="B212" t="s">
        <v>17</v>
      </c>
      <c r="C212" t="s">
        <v>8</v>
      </c>
      <c r="D212" s="4">
        <v>39811.54</v>
      </c>
      <c r="E212" s="4">
        <v>40446.58</v>
      </c>
      <c r="F212" s="4">
        <v>38515</v>
      </c>
      <c r="G212" s="4">
        <v>38650</v>
      </c>
      <c r="H212" s="4">
        <v>1815.1</v>
      </c>
    </row>
    <row r="213" spans="1:8" x14ac:dyDescent="0.25">
      <c r="A213" s="2">
        <v>44411</v>
      </c>
      <c r="B213" t="s">
        <v>17</v>
      </c>
      <c r="C213" t="s">
        <v>8</v>
      </c>
      <c r="D213" s="4">
        <v>38650</v>
      </c>
      <c r="E213" s="4">
        <v>38824.81</v>
      </c>
      <c r="F213" s="4">
        <v>37558.089999999997</v>
      </c>
      <c r="G213" s="4">
        <v>37962.25</v>
      </c>
      <c r="H213" s="4">
        <v>2750.52</v>
      </c>
    </row>
    <row r="214" spans="1:8" x14ac:dyDescent="0.25">
      <c r="A214" s="2">
        <v>44412</v>
      </c>
      <c r="B214" t="s">
        <v>17</v>
      </c>
      <c r="C214" t="s">
        <v>8</v>
      </c>
      <c r="D214" s="4">
        <v>37962.25</v>
      </c>
      <c r="E214" s="4">
        <v>39973.96</v>
      </c>
      <c r="F214" s="4">
        <v>37472.15</v>
      </c>
      <c r="G214" s="4">
        <v>39440.620000000003</v>
      </c>
      <c r="H214" s="4">
        <v>1911.35</v>
      </c>
    </row>
    <row r="215" spans="1:8" x14ac:dyDescent="0.25">
      <c r="A215" s="2">
        <v>44413</v>
      </c>
      <c r="B215" t="s">
        <v>17</v>
      </c>
      <c r="C215" t="s">
        <v>8</v>
      </c>
      <c r="D215" s="4">
        <v>39440.620000000003</v>
      </c>
      <c r="E215" s="4">
        <v>41431.18</v>
      </c>
      <c r="F215" s="4">
        <v>37311.06</v>
      </c>
      <c r="G215" s="4">
        <v>40250.79</v>
      </c>
      <c r="H215" s="4">
        <v>3715.5</v>
      </c>
    </row>
    <row r="216" spans="1:8" x14ac:dyDescent="0.25">
      <c r="A216" s="2">
        <v>44414</v>
      </c>
      <c r="B216" t="s">
        <v>17</v>
      </c>
      <c r="C216" t="s">
        <v>8</v>
      </c>
      <c r="D216" s="4">
        <v>40250.79</v>
      </c>
      <c r="E216" s="4">
        <v>43792.42</v>
      </c>
      <c r="F216" s="4">
        <v>39897.39</v>
      </c>
      <c r="G216" s="4">
        <v>43720</v>
      </c>
      <c r="H216" s="4">
        <v>2238.33</v>
      </c>
    </row>
    <row r="217" spans="1:8" x14ac:dyDescent="0.25">
      <c r="A217" s="2">
        <v>44415</v>
      </c>
      <c r="B217" t="s">
        <v>17</v>
      </c>
      <c r="C217" t="s">
        <v>8</v>
      </c>
      <c r="D217" s="4">
        <v>43720</v>
      </c>
      <c r="E217" s="4">
        <v>44837.59</v>
      </c>
      <c r="F217" s="4">
        <v>42460</v>
      </c>
      <c r="G217" s="4">
        <v>44391.34</v>
      </c>
      <c r="H217" s="4">
        <v>3336.16</v>
      </c>
    </row>
    <row r="218" spans="1:8" x14ac:dyDescent="0.25">
      <c r="A218" s="2">
        <v>44416</v>
      </c>
      <c r="B218" t="s">
        <v>17</v>
      </c>
      <c r="C218" t="s">
        <v>8</v>
      </c>
      <c r="D218" s="4">
        <v>44391.34</v>
      </c>
      <c r="E218" s="4">
        <v>45386.81</v>
      </c>
      <c r="F218" s="4">
        <v>42813.74</v>
      </c>
      <c r="G218" s="4">
        <v>43529.34</v>
      </c>
      <c r="H218" s="4">
        <v>2023.49</v>
      </c>
    </row>
    <row r="219" spans="1:8" x14ac:dyDescent="0.25">
      <c r="A219" s="2">
        <v>44417</v>
      </c>
      <c r="B219" t="s">
        <v>17</v>
      </c>
      <c r="C219" t="s">
        <v>8</v>
      </c>
      <c r="D219" s="4">
        <v>43529.34</v>
      </c>
      <c r="E219" s="4">
        <v>46729.86</v>
      </c>
      <c r="F219" s="4">
        <v>43295.22</v>
      </c>
      <c r="G219" s="4">
        <v>45727.39</v>
      </c>
      <c r="H219" s="4">
        <v>3092.3</v>
      </c>
    </row>
    <row r="220" spans="1:8" x14ac:dyDescent="0.25">
      <c r="A220" s="2">
        <v>44418</v>
      </c>
      <c r="B220" t="s">
        <v>17</v>
      </c>
      <c r="C220" t="s">
        <v>8</v>
      </c>
      <c r="D220" s="4">
        <v>45727.39</v>
      </c>
      <c r="E220" s="4">
        <v>46183.47</v>
      </c>
      <c r="F220" s="4">
        <v>44642.21</v>
      </c>
      <c r="G220" s="4">
        <v>45594.16</v>
      </c>
      <c r="H220" s="4">
        <v>1768.99</v>
      </c>
    </row>
    <row r="221" spans="1:8" x14ac:dyDescent="0.25">
      <c r="A221" s="2">
        <v>44419</v>
      </c>
      <c r="B221" t="s">
        <v>17</v>
      </c>
      <c r="C221" t="s">
        <v>8</v>
      </c>
      <c r="D221" s="4">
        <v>45594.16</v>
      </c>
      <c r="E221" s="4">
        <v>46775</v>
      </c>
      <c r="F221" s="4">
        <v>45426.58</v>
      </c>
      <c r="G221" s="4">
        <v>45948.06</v>
      </c>
      <c r="H221" s="4">
        <v>1565.84</v>
      </c>
    </row>
    <row r="222" spans="1:8" x14ac:dyDescent="0.25">
      <c r="A222" s="2">
        <v>44420</v>
      </c>
      <c r="B222" t="s">
        <v>17</v>
      </c>
      <c r="C222" t="s">
        <v>8</v>
      </c>
      <c r="D222" s="4">
        <v>45948.06</v>
      </c>
      <c r="E222" s="4">
        <v>46023.08</v>
      </c>
      <c r="F222" s="4">
        <v>43800</v>
      </c>
      <c r="G222" s="4">
        <v>45205.46</v>
      </c>
      <c r="H222" s="4">
        <v>1840.77</v>
      </c>
    </row>
    <row r="223" spans="1:8" x14ac:dyDescent="0.25">
      <c r="A223" s="2">
        <v>44421</v>
      </c>
      <c r="B223" t="s">
        <v>17</v>
      </c>
      <c r="C223" t="s">
        <v>8</v>
      </c>
      <c r="D223" s="4">
        <v>45205.46</v>
      </c>
      <c r="E223" s="4">
        <v>47900</v>
      </c>
      <c r="F223" s="4">
        <v>44952.59</v>
      </c>
      <c r="G223" s="4">
        <v>47571.64</v>
      </c>
      <c r="H223" s="4">
        <v>1609.57</v>
      </c>
    </row>
    <row r="224" spans="1:8" x14ac:dyDescent="0.25">
      <c r="A224" s="2">
        <v>44422</v>
      </c>
      <c r="B224" t="s">
        <v>17</v>
      </c>
      <c r="C224" t="s">
        <v>8</v>
      </c>
      <c r="D224" s="4">
        <v>47571.64</v>
      </c>
      <c r="E224" s="4">
        <v>48181.51</v>
      </c>
      <c r="F224" s="4">
        <v>46045.86</v>
      </c>
      <c r="G224" s="4">
        <v>46910.99</v>
      </c>
      <c r="H224" s="4">
        <v>1112.0899999999999</v>
      </c>
    </row>
    <row r="225" spans="1:8" x14ac:dyDescent="0.25">
      <c r="A225" s="2">
        <v>44423</v>
      </c>
      <c r="B225" t="s">
        <v>17</v>
      </c>
      <c r="C225" t="s">
        <v>8</v>
      </c>
      <c r="D225" s="4">
        <v>46910.99</v>
      </c>
      <c r="E225" s="4">
        <v>48044.25</v>
      </c>
      <c r="F225" s="4">
        <v>45509.51</v>
      </c>
      <c r="G225" s="4">
        <v>47400.89</v>
      </c>
      <c r="H225" s="4">
        <v>1360.76</v>
      </c>
    </row>
    <row r="226" spans="1:8" x14ac:dyDescent="0.25">
      <c r="A226" s="2">
        <v>44424</v>
      </c>
      <c r="B226" t="s">
        <v>17</v>
      </c>
      <c r="C226" t="s">
        <v>8</v>
      </c>
      <c r="D226" s="4">
        <v>47400.89</v>
      </c>
      <c r="E226" s="4">
        <v>47744.5</v>
      </c>
      <c r="F226" s="4">
        <v>45250.51</v>
      </c>
      <c r="G226" s="4">
        <v>46435.44</v>
      </c>
      <c r="H226" s="4">
        <v>1687.08</v>
      </c>
    </row>
    <row r="227" spans="1:8" x14ac:dyDescent="0.25">
      <c r="A227" s="2">
        <v>44425</v>
      </c>
      <c r="B227" t="s">
        <v>17</v>
      </c>
      <c r="C227" t="s">
        <v>8</v>
      </c>
      <c r="D227" s="4">
        <v>46435.44</v>
      </c>
      <c r="E227" s="4">
        <v>47162.94</v>
      </c>
      <c r="F227" s="4">
        <v>44211.13</v>
      </c>
      <c r="G227" s="4">
        <v>45078.79</v>
      </c>
      <c r="H227" s="4">
        <v>2149.38</v>
      </c>
    </row>
    <row r="228" spans="1:8" x14ac:dyDescent="0.25">
      <c r="A228" s="2">
        <v>44426</v>
      </c>
      <c r="B228" t="s">
        <v>17</v>
      </c>
      <c r="C228" t="s">
        <v>8</v>
      </c>
      <c r="D228" s="4">
        <v>45078.79</v>
      </c>
      <c r="E228" s="4">
        <v>46031</v>
      </c>
      <c r="F228" s="4">
        <v>44055</v>
      </c>
      <c r="G228" s="4">
        <v>44074.77</v>
      </c>
      <c r="H228" s="4">
        <v>1324.73</v>
      </c>
    </row>
    <row r="229" spans="1:8" x14ac:dyDescent="0.25">
      <c r="A229" s="2">
        <v>44427</v>
      </c>
      <c r="B229" t="s">
        <v>17</v>
      </c>
      <c r="C229" t="s">
        <v>8</v>
      </c>
      <c r="D229" s="4">
        <v>44074.77</v>
      </c>
      <c r="E229" s="4">
        <v>47424.13</v>
      </c>
      <c r="F229" s="4">
        <v>43902.53</v>
      </c>
      <c r="G229" s="4">
        <v>47042.28</v>
      </c>
      <c r="H229" s="4">
        <v>1566</v>
      </c>
    </row>
    <row r="230" spans="1:8" x14ac:dyDescent="0.25">
      <c r="A230" s="2">
        <v>44428</v>
      </c>
      <c r="B230" t="s">
        <v>17</v>
      </c>
      <c r="C230" t="s">
        <v>8</v>
      </c>
      <c r="D230" s="4">
        <v>47042.28</v>
      </c>
      <c r="E230" s="4">
        <v>49400</v>
      </c>
      <c r="F230" s="4">
        <v>46714.57</v>
      </c>
      <c r="G230" s="4">
        <v>48839.62</v>
      </c>
      <c r="H230" s="4">
        <v>1328.32</v>
      </c>
    </row>
    <row r="231" spans="1:8" x14ac:dyDescent="0.25">
      <c r="A231" s="2">
        <v>44429</v>
      </c>
      <c r="B231" t="s">
        <v>17</v>
      </c>
      <c r="C231" t="s">
        <v>8</v>
      </c>
      <c r="D231" s="4">
        <v>48839.62</v>
      </c>
      <c r="E231" s="4">
        <v>49812.54</v>
      </c>
      <c r="F231" s="4">
        <v>48281.42</v>
      </c>
      <c r="G231" s="4">
        <v>48837.62</v>
      </c>
      <c r="H231" s="4">
        <v>1213.1099999999999</v>
      </c>
    </row>
    <row r="232" spans="1:8" x14ac:dyDescent="0.25">
      <c r="A232" s="2">
        <v>44430</v>
      </c>
      <c r="B232" t="s">
        <v>17</v>
      </c>
      <c r="C232" t="s">
        <v>8</v>
      </c>
      <c r="D232" s="4">
        <v>48837.62</v>
      </c>
      <c r="E232" s="4">
        <v>50540.19</v>
      </c>
      <c r="F232" s="4">
        <v>48071.03</v>
      </c>
      <c r="G232" s="4">
        <v>50289.05</v>
      </c>
      <c r="H232" s="4">
        <v>974.81</v>
      </c>
    </row>
    <row r="233" spans="1:8" x14ac:dyDescent="0.25">
      <c r="A233" s="2">
        <v>44431</v>
      </c>
      <c r="B233" t="s">
        <v>17</v>
      </c>
      <c r="C233" t="s">
        <v>8</v>
      </c>
      <c r="D233" s="4">
        <v>50289.05</v>
      </c>
      <c r="E233" s="4">
        <v>50517.99</v>
      </c>
      <c r="F233" s="4">
        <v>48800</v>
      </c>
      <c r="G233" s="4">
        <v>49350</v>
      </c>
      <c r="H233" s="4">
        <v>1051.6600000000001</v>
      </c>
    </row>
    <row r="234" spans="1:8" x14ac:dyDescent="0.25">
      <c r="A234" s="2">
        <v>44432</v>
      </c>
      <c r="B234" t="s">
        <v>17</v>
      </c>
      <c r="C234" t="s">
        <v>8</v>
      </c>
      <c r="D234" s="4">
        <v>49350</v>
      </c>
      <c r="E234" s="4">
        <v>49867.71</v>
      </c>
      <c r="F234" s="4">
        <v>47614.3</v>
      </c>
      <c r="G234" s="4">
        <v>47995.78</v>
      </c>
      <c r="H234" s="4">
        <v>1369.87</v>
      </c>
    </row>
    <row r="235" spans="1:8" x14ac:dyDescent="0.25">
      <c r="A235" s="2">
        <v>44433</v>
      </c>
      <c r="B235" t="s">
        <v>17</v>
      </c>
      <c r="C235" t="s">
        <v>8</v>
      </c>
      <c r="D235" s="4">
        <v>47995.78</v>
      </c>
      <c r="E235" s="4">
        <v>49365.42</v>
      </c>
      <c r="F235" s="4">
        <v>47112.12</v>
      </c>
      <c r="G235" s="4">
        <v>47931</v>
      </c>
      <c r="H235" s="4">
        <v>1666.41</v>
      </c>
    </row>
    <row r="236" spans="1:8" x14ac:dyDescent="0.25">
      <c r="A236" s="2">
        <v>44434</v>
      </c>
      <c r="B236" t="s">
        <v>17</v>
      </c>
      <c r="C236" t="s">
        <v>8</v>
      </c>
      <c r="D236" s="4">
        <v>47931</v>
      </c>
      <c r="E236" s="4">
        <v>48053.14</v>
      </c>
      <c r="F236" s="4">
        <v>46287.63</v>
      </c>
      <c r="G236" s="4">
        <v>46845.94</v>
      </c>
      <c r="H236" s="4">
        <v>2205</v>
      </c>
    </row>
    <row r="237" spans="1:8" x14ac:dyDescent="0.25">
      <c r="A237" s="2">
        <v>44435</v>
      </c>
      <c r="B237" t="s">
        <v>17</v>
      </c>
      <c r="C237" t="s">
        <v>8</v>
      </c>
      <c r="D237" s="4">
        <v>46845.94</v>
      </c>
      <c r="E237" s="4">
        <v>49313.26</v>
      </c>
      <c r="F237" s="4">
        <v>46603.360000000001</v>
      </c>
      <c r="G237" s="4">
        <v>48900.01</v>
      </c>
      <c r="H237" s="4">
        <v>1383.21</v>
      </c>
    </row>
    <row r="238" spans="1:8" x14ac:dyDescent="0.25">
      <c r="A238" s="2">
        <v>44436</v>
      </c>
      <c r="B238" t="s">
        <v>17</v>
      </c>
      <c r="C238" t="s">
        <v>8</v>
      </c>
      <c r="D238" s="4">
        <v>48900.01</v>
      </c>
      <c r="E238" s="4">
        <v>49650</v>
      </c>
      <c r="F238" s="4">
        <v>48107.99</v>
      </c>
      <c r="G238" s="4">
        <v>48267.19</v>
      </c>
      <c r="H238" s="4">
        <v>544.26</v>
      </c>
    </row>
    <row r="239" spans="1:8" x14ac:dyDescent="0.25">
      <c r="A239" s="2">
        <v>44437</v>
      </c>
      <c r="B239" t="s">
        <v>17</v>
      </c>
      <c r="C239" t="s">
        <v>8</v>
      </c>
      <c r="D239" s="4">
        <v>48267.19</v>
      </c>
      <c r="E239" s="4">
        <v>49408.07</v>
      </c>
      <c r="F239" s="4">
        <v>47800</v>
      </c>
      <c r="G239" s="4">
        <v>47989.58</v>
      </c>
      <c r="H239" s="4">
        <v>446.77</v>
      </c>
    </row>
    <row r="240" spans="1:8" x14ac:dyDescent="0.25">
      <c r="A240" s="2">
        <v>44438</v>
      </c>
      <c r="B240" t="s">
        <v>17</v>
      </c>
      <c r="C240" t="s">
        <v>8</v>
      </c>
      <c r="D240" s="4">
        <v>47989.58</v>
      </c>
      <c r="E240" s="4">
        <v>48735.71</v>
      </c>
      <c r="F240" s="4">
        <v>46717.24</v>
      </c>
      <c r="G240" s="4">
        <v>47151.91</v>
      </c>
      <c r="H240" s="4">
        <v>933.28</v>
      </c>
    </row>
    <row r="241" spans="1:8" x14ac:dyDescent="0.25">
      <c r="A241" s="2">
        <v>44439</v>
      </c>
      <c r="B241" t="s">
        <v>17</v>
      </c>
      <c r="C241" t="s">
        <v>8</v>
      </c>
      <c r="D241" s="4">
        <v>47151.91</v>
      </c>
      <c r="E241" s="4">
        <v>48261.59</v>
      </c>
      <c r="F241" s="4">
        <v>46524.71</v>
      </c>
      <c r="G241" s="4">
        <v>47052.84</v>
      </c>
      <c r="H241" s="4">
        <v>1019.19</v>
      </c>
    </row>
    <row r="242" spans="1:8" x14ac:dyDescent="0.25">
      <c r="A242" s="2">
        <v>44440</v>
      </c>
      <c r="B242" t="s">
        <v>18</v>
      </c>
      <c r="C242" t="s">
        <v>8</v>
      </c>
      <c r="D242" s="4">
        <v>47052.84</v>
      </c>
      <c r="E242" s="4">
        <v>49935.09</v>
      </c>
      <c r="F242" s="4">
        <v>46980.44</v>
      </c>
      <c r="G242" s="4">
        <v>49596.74</v>
      </c>
      <c r="H242" s="4">
        <v>1105.1400000000001</v>
      </c>
    </row>
    <row r="243" spans="1:8" x14ac:dyDescent="0.25">
      <c r="A243" s="2">
        <v>44441</v>
      </c>
      <c r="B243" t="s">
        <v>18</v>
      </c>
      <c r="C243" t="s">
        <v>8</v>
      </c>
      <c r="D243" s="4">
        <v>49596.74</v>
      </c>
      <c r="E243" s="4">
        <v>50412</v>
      </c>
      <c r="F243" s="4">
        <v>48358.879999999997</v>
      </c>
      <c r="G243" s="4">
        <v>49485</v>
      </c>
      <c r="H243" s="4">
        <v>885.44</v>
      </c>
    </row>
    <row r="244" spans="1:8" x14ac:dyDescent="0.25">
      <c r="A244" s="2">
        <v>44442</v>
      </c>
      <c r="B244" t="s">
        <v>18</v>
      </c>
      <c r="C244" t="s">
        <v>8</v>
      </c>
      <c r="D244" s="4">
        <v>49485</v>
      </c>
      <c r="E244" s="4">
        <v>51046.11</v>
      </c>
      <c r="F244" s="4">
        <v>49241.34</v>
      </c>
      <c r="G244" s="4">
        <v>50292.02</v>
      </c>
      <c r="H244" s="4">
        <v>1114.4000000000001</v>
      </c>
    </row>
    <row r="245" spans="1:8" x14ac:dyDescent="0.25">
      <c r="A245" s="2">
        <v>44443</v>
      </c>
      <c r="B245" t="s">
        <v>18</v>
      </c>
      <c r="C245" t="s">
        <v>8</v>
      </c>
      <c r="D245" s="4">
        <v>50292.02</v>
      </c>
      <c r="E245" s="4">
        <v>50545.41</v>
      </c>
      <c r="F245" s="4">
        <v>49414.36</v>
      </c>
      <c r="G245" s="4">
        <v>49692.22</v>
      </c>
      <c r="H245" s="4">
        <v>1167.1500000000001</v>
      </c>
    </row>
    <row r="246" spans="1:8" x14ac:dyDescent="0.25">
      <c r="A246" s="2">
        <v>44444</v>
      </c>
      <c r="B246" t="s">
        <v>18</v>
      </c>
      <c r="C246" t="s">
        <v>8</v>
      </c>
      <c r="D246" s="4">
        <v>49692.22</v>
      </c>
      <c r="E246" s="4">
        <v>51962.68</v>
      </c>
      <c r="F246" s="4">
        <v>49505.43</v>
      </c>
      <c r="G246" s="4">
        <v>51638.18</v>
      </c>
      <c r="H246" s="4">
        <v>1231.1400000000001</v>
      </c>
    </row>
    <row r="247" spans="1:8" x14ac:dyDescent="0.25">
      <c r="A247" s="2">
        <v>44445</v>
      </c>
      <c r="B247" t="s">
        <v>18</v>
      </c>
      <c r="C247" t="s">
        <v>8</v>
      </c>
      <c r="D247" s="4">
        <v>51638.18</v>
      </c>
      <c r="E247" s="4">
        <v>52938.78</v>
      </c>
      <c r="F247" s="4">
        <v>51003.37</v>
      </c>
      <c r="G247" s="4">
        <v>52663.45</v>
      </c>
      <c r="H247" s="4">
        <v>1408.74</v>
      </c>
    </row>
    <row r="248" spans="1:8" x14ac:dyDescent="0.25">
      <c r="A248" s="2">
        <v>44446</v>
      </c>
      <c r="B248" t="s">
        <v>18</v>
      </c>
      <c r="C248" t="s">
        <v>8</v>
      </c>
      <c r="D248" s="4">
        <v>52663.45</v>
      </c>
      <c r="E248" s="4">
        <v>52744.480000000003</v>
      </c>
      <c r="F248" s="4">
        <v>42600</v>
      </c>
      <c r="G248" s="4">
        <v>46490.38</v>
      </c>
      <c r="H248" s="4">
        <v>4513.57</v>
      </c>
    </row>
    <row r="249" spans="1:8" x14ac:dyDescent="0.25">
      <c r="A249" s="2">
        <v>44447</v>
      </c>
      <c r="B249" t="s">
        <v>18</v>
      </c>
      <c r="C249" t="s">
        <v>8</v>
      </c>
      <c r="D249" s="4">
        <v>46490.38</v>
      </c>
      <c r="E249" s="4">
        <v>46885.38</v>
      </c>
      <c r="F249" s="4">
        <v>44419.5</v>
      </c>
      <c r="G249" s="4">
        <v>46005.27</v>
      </c>
      <c r="H249" s="4">
        <v>2277.31</v>
      </c>
    </row>
    <row r="250" spans="1:8" x14ac:dyDescent="0.25">
      <c r="A250" s="2">
        <v>44448</v>
      </c>
      <c r="B250" t="s">
        <v>18</v>
      </c>
      <c r="C250" t="s">
        <v>8</v>
      </c>
      <c r="D250" s="4">
        <v>46005.27</v>
      </c>
      <c r="E250" s="4">
        <v>47396.38</v>
      </c>
      <c r="F250" s="4">
        <v>45651.86</v>
      </c>
      <c r="G250" s="4">
        <v>46743.4</v>
      </c>
      <c r="H250" s="4">
        <v>1563.22</v>
      </c>
    </row>
    <row r="251" spans="1:8" x14ac:dyDescent="0.25">
      <c r="A251" s="2">
        <v>44449</v>
      </c>
      <c r="B251" t="s">
        <v>18</v>
      </c>
      <c r="C251" t="s">
        <v>8</v>
      </c>
      <c r="D251" s="4">
        <v>46743.4</v>
      </c>
      <c r="E251" s="4">
        <v>46812.87</v>
      </c>
      <c r="F251" s="4">
        <v>44156.88</v>
      </c>
      <c r="G251" s="4">
        <v>45181.52</v>
      </c>
      <c r="H251" s="4">
        <v>1783.43</v>
      </c>
    </row>
    <row r="252" spans="1:8" x14ac:dyDescent="0.25">
      <c r="A252" s="2">
        <v>44450</v>
      </c>
      <c r="B252" t="s">
        <v>18</v>
      </c>
      <c r="C252" t="s">
        <v>8</v>
      </c>
      <c r="D252" s="4">
        <v>45181.52</v>
      </c>
      <c r="E252" s="4">
        <v>46001.33</v>
      </c>
      <c r="F252" s="4">
        <v>44758.59</v>
      </c>
      <c r="G252" s="4">
        <v>45311.46</v>
      </c>
      <c r="H252" s="4">
        <v>685.32</v>
      </c>
    </row>
    <row r="253" spans="1:8" x14ac:dyDescent="0.25">
      <c r="A253" s="2">
        <v>44451</v>
      </c>
      <c r="B253" t="s">
        <v>18</v>
      </c>
      <c r="C253" t="s">
        <v>8</v>
      </c>
      <c r="D253" s="4">
        <v>45311.46</v>
      </c>
      <c r="E253" s="4">
        <v>46504.62</v>
      </c>
      <c r="F253" s="4">
        <v>44535.26</v>
      </c>
      <c r="G253" s="4">
        <v>44619.12</v>
      </c>
      <c r="H253" s="4">
        <v>893.38</v>
      </c>
    </row>
    <row r="254" spans="1:8" x14ac:dyDescent="0.25">
      <c r="A254" s="2">
        <v>44452</v>
      </c>
      <c r="B254" t="s">
        <v>18</v>
      </c>
      <c r="C254" t="s">
        <v>8</v>
      </c>
      <c r="D254" s="4">
        <v>44619.12</v>
      </c>
      <c r="E254" s="4">
        <v>46897</v>
      </c>
      <c r="F254" s="4">
        <v>43400</v>
      </c>
      <c r="G254" s="4">
        <v>45206.43</v>
      </c>
      <c r="H254" s="4">
        <v>2422.25</v>
      </c>
    </row>
    <row r="255" spans="1:8" x14ac:dyDescent="0.25">
      <c r="A255" s="2">
        <v>44453</v>
      </c>
      <c r="B255" t="s">
        <v>18</v>
      </c>
      <c r="C255" t="s">
        <v>8</v>
      </c>
      <c r="D255" s="4">
        <v>45206.43</v>
      </c>
      <c r="E255" s="4">
        <v>47498.54</v>
      </c>
      <c r="F255" s="4">
        <v>45067.51</v>
      </c>
      <c r="G255" s="4">
        <v>47101.27</v>
      </c>
      <c r="H255" s="4">
        <v>1516.06</v>
      </c>
    </row>
    <row r="256" spans="1:8" x14ac:dyDescent="0.25">
      <c r="A256" s="2">
        <v>44454</v>
      </c>
      <c r="B256" t="s">
        <v>18</v>
      </c>
      <c r="C256" t="s">
        <v>8</v>
      </c>
      <c r="D256" s="4">
        <v>47101.27</v>
      </c>
      <c r="E256" s="4">
        <v>48455.16</v>
      </c>
      <c r="F256" s="4">
        <v>46730.15</v>
      </c>
      <c r="G256" s="4">
        <v>47629.1</v>
      </c>
      <c r="H256" s="4">
        <v>1276.6199999999999</v>
      </c>
    </row>
    <row r="257" spans="1:8" x14ac:dyDescent="0.25">
      <c r="A257" s="2">
        <v>44455</v>
      </c>
      <c r="B257" t="s">
        <v>18</v>
      </c>
      <c r="C257" t="s">
        <v>8</v>
      </c>
      <c r="D257" s="4">
        <v>47629.1</v>
      </c>
      <c r="E257" s="4">
        <v>48500</v>
      </c>
      <c r="F257" s="4">
        <v>47041.24</v>
      </c>
      <c r="G257" s="4">
        <v>47907</v>
      </c>
      <c r="H257" s="4">
        <v>1069.57</v>
      </c>
    </row>
    <row r="258" spans="1:8" x14ac:dyDescent="0.25">
      <c r="A258" s="2">
        <v>44456</v>
      </c>
      <c r="B258" t="s">
        <v>18</v>
      </c>
      <c r="C258" t="s">
        <v>8</v>
      </c>
      <c r="D258" s="4">
        <v>47907</v>
      </c>
      <c r="E258" s="4">
        <v>48165.96</v>
      </c>
      <c r="F258" s="4">
        <v>46754.93</v>
      </c>
      <c r="G258" s="4">
        <v>47962.79</v>
      </c>
      <c r="H258" s="4">
        <v>1247.3800000000001</v>
      </c>
    </row>
    <row r="259" spans="1:8" x14ac:dyDescent="0.25">
      <c r="A259" s="2">
        <v>44457</v>
      </c>
      <c r="B259" t="s">
        <v>18</v>
      </c>
      <c r="C259" t="s">
        <v>8</v>
      </c>
      <c r="D259" s="4">
        <v>47962.79</v>
      </c>
      <c r="E259" s="4">
        <v>48808.97</v>
      </c>
      <c r="F259" s="4">
        <v>47613.93</v>
      </c>
      <c r="G259" s="4">
        <v>47854.23</v>
      </c>
      <c r="H259" s="4">
        <v>671.36</v>
      </c>
    </row>
    <row r="260" spans="1:8" x14ac:dyDescent="0.25">
      <c r="A260" s="2">
        <v>44458</v>
      </c>
      <c r="B260" t="s">
        <v>18</v>
      </c>
      <c r="C260" t="s">
        <v>8</v>
      </c>
      <c r="D260" s="4">
        <v>47854.23</v>
      </c>
      <c r="E260" s="4">
        <v>48333.32</v>
      </c>
      <c r="F260" s="4">
        <v>45175.199999999997</v>
      </c>
      <c r="G260" s="4">
        <v>45553.62</v>
      </c>
      <c r="H260" s="4">
        <v>860.71</v>
      </c>
    </row>
    <row r="261" spans="1:8" x14ac:dyDescent="0.25">
      <c r="A261" s="2">
        <v>44459</v>
      </c>
      <c r="B261" t="s">
        <v>18</v>
      </c>
      <c r="C261" t="s">
        <v>8</v>
      </c>
      <c r="D261" s="4">
        <v>45553.62</v>
      </c>
      <c r="E261" s="4">
        <v>45837.9</v>
      </c>
      <c r="F261" s="4">
        <v>40137.980000000003</v>
      </c>
      <c r="G261" s="4">
        <v>42688.03</v>
      </c>
      <c r="H261" s="4">
        <v>4373.38</v>
      </c>
    </row>
    <row r="262" spans="1:8" x14ac:dyDescent="0.25">
      <c r="A262" s="2">
        <v>44460</v>
      </c>
      <c r="B262" t="s">
        <v>18</v>
      </c>
      <c r="C262" t="s">
        <v>8</v>
      </c>
      <c r="D262" s="4">
        <v>42688.03</v>
      </c>
      <c r="E262" s="4">
        <v>43655.53</v>
      </c>
      <c r="F262" s="4">
        <v>39590</v>
      </c>
      <c r="G262" s="4">
        <v>42089.88</v>
      </c>
      <c r="H262" s="4">
        <v>2962.61</v>
      </c>
    </row>
    <row r="263" spans="1:8" x14ac:dyDescent="0.25">
      <c r="A263" s="2">
        <v>44461</v>
      </c>
      <c r="B263" t="s">
        <v>18</v>
      </c>
      <c r="C263" t="s">
        <v>8</v>
      </c>
      <c r="D263" s="4">
        <v>42089.88</v>
      </c>
      <c r="E263" s="4">
        <v>44231.92</v>
      </c>
      <c r="F263" s="4">
        <v>41836.589999999997</v>
      </c>
      <c r="G263" s="4">
        <v>44094.55</v>
      </c>
      <c r="H263" s="4">
        <v>1238.6099999999999</v>
      </c>
    </row>
    <row r="264" spans="1:8" x14ac:dyDescent="0.25">
      <c r="A264" s="2">
        <v>44462</v>
      </c>
      <c r="B264" t="s">
        <v>18</v>
      </c>
      <c r="C264" t="s">
        <v>8</v>
      </c>
      <c r="D264" s="4">
        <v>44094.55</v>
      </c>
      <c r="E264" s="4">
        <v>45062.97</v>
      </c>
      <c r="F264" s="4">
        <v>43389.94</v>
      </c>
      <c r="G264" s="4">
        <v>44301</v>
      </c>
      <c r="H264" s="4">
        <v>1699.82</v>
      </c>
    </row>
    <row r="265" spans="1:8" x14ac:dyDescent="0.25">
      <c r="A265" s="2">
        <v>44463</v>
      </c>
      <c r="B265" t="s">
        <v>18</v>
      </c>
      <c r="C265" t="s">
        <v>8</v>
      </c>
      <c r="D265" s="4">
        <v>44301</v>
      </c>
      <c r="E265" s="4">
        <v>45157.81</v>
      </c>
      <c r="F265" s="4">
        <v>40696</v>
      </c>
      <c r="G265" s="4">
        <v>42650</v>
      </c>
      <c r="H265" s="4">
        <v>4398.2700000000004</v>
      </c>
    </row>
    <row r="266" spans="1:8" x14ac:dyDescent="0.25">
      <c r="A266" s="2">
        <v>44464</v>
      </c>
      <c r="B266" t="s">
        <v>18</v>
      </c>
      <c r="C266" t="s">
        <v>8</v>
      </c>
      <c r="D266" s="4">
        <v>42650</v>
      </c>
      <c r="E266" s="4">
        <v>42985.06</v>
      </c>
      <c r="F266" s="4">
        <v>41677.82</v>
      </c>
      <c r="G266" s="4">
        <v>42239.94</v>
      </c>
      <c r="H266" s="4">
        <v>1058.07</v>
      </c>
    </row>
    <row r="267" spans="1:8" x14ac:dyDescent="0.25">
      <c r="A267" s="2">
        <v>44465</v>
      </c>
      <c r="B267" t="s">
        <v>18</v>
      </c>
      <c r="C267" t="s">
        <v>8</v>
      </c>
      <c r="D267" s="4">
        <v>42239.94</v>
      </c>
      <c r="E267" s="4">
        <v>44350</v>
      </c>
      <c r="F267" s="4">
        <v>40801.19</v>
      </c>
      <c r="G267" s="4">
        <v>44024.27</v>
      </c>
      <c r="H267" s="4">
        <v>1395.68</v>
      </c>
    </row>
    <row r="268" spans="1:8" x14ac:dyDescent="0.25">
      <c r="A268" s="2">
        <v>44466</v>
      </c>
      <c r="B268" t="s">
        <v>18</v>
      </c>
      <c r="C268" t="s">
        <v>8</v>
      </c>
      <c r="D268" s="4">
        <v>44024.27</v>
      </c>
      <c r="E268" s="4">
        <v>44250.76</v>
      </c>
      <c r="F268" s="4">
        <v>41980.4</v>
      </c>
      <c r="G268" s="4">
        <v>42565.16</v>
      </c>
      <c r="H268" s="4">
        <v>1531.06</v>
      </c>
    </row>
    <row r="269" spans="1:8" x14ac:dyDescent="0.25">
      <c r="A269" s="2">
        <v>44467</v>
      </c>
      <c r="B269" t="s">
        <v>18</v>
      </c>
      <c r="C269" t="s">
        <v>8</v>
      </c>
      <c r="D269" s="4">
        <v>42565.16</v>
      </c>
      <c r="E269" s="4">
        <v>42771.12</v>
      </c>
      <c r="F269" s="4">
        <v>40764.26</v>
      </c>
      <c r="G269" s="4">
        <v>42210.47</v>
      </c>
      <c r="H269" s="4">
        <v>2104.5</v>
      </c>
    </row>
    <row r="270" spans="1:8" x14ac:dyDescent="0.25">
      <c r="A270" s="2">
        <v>44468</v>
      </c>
      <c r="B270" t="s">
        <v>18</v>
      </c>
      <c r="C270" t="s">
        <v>8</v>
      </c>
      <c r="D270" s="4">
        <v>42210.47</v>
      </c>
      <c r="E270" s="4">
        <v>43726.63</v>
      </c>
      <c r="F270" s="4">
        <v>40908.410000000003</v>
      </c>
      <c r="G270" s="4">
        <v>43601.2</v>
      </c>
      <c r="H270" s="4">
        <v>1511.58</v>
      </c>
    </row>
    <row r="271" spans="1:8" x14ac:dyDescent="0.25">
      <c r="A271" s="2">
        <v>44469</v>
      </c>
      <c r="B271" t="s">
        <v>18</v>
      </c>
      <c r="C271" t="s">
        <v>8</v>
      </c>
      <c r="D271" s="4">
        <v>43601.2</v>
      </c>
      <c r="E271" s="4">
        <v>44097.7</v>
      </c>
      <c r="F271" s="4">
        <v>42702.71</v>
      </c>
      <c r="G271" s="4">
        <v>43628.160000000003</v>
      </c>
      <c r="H271" s="4">
        <v>1891.52</v>
      </c>
    </row>
    <row r="272" spans="1:8" x14ac:dyDescent="0.25">
      <c r="A272" s="2">
        <v>44470</v>
      </c>
      <c r="B272" t="s">
        <v>19</v>
      </c>
      <c r="C272" t="s">
        <v>8</v>
      </c>
      <c r="D272" s="4">
        <v>43628.160000000003</v>
      </c>
      <c r="E272" s="4">
        <v>48495.68</v>
      </c>
      <c r="F272" s="4">
        <v>43472.59</v>
      </c>
      <c r="G272" s="4">
        <v>47555.51</v>
      </c>
      <c r="H272" s="4">
        <v>3254.02</v>
      </c>
    </row>
    <row r="273" spans="1:8" x14ac:dyDescent="0.25">
      <c r="A273" s="2">
        <v>44471</v>
      </c>
      <c r="B273" t="s">
        <v>19</v>
      </c>
      <c r="C273" t="s">
        <v>8</v>
      </c>
      <c r="D273" s="4">
        <v>47555.51</v>
      </c>
      <c r="E273" s="4">
        <v>48346.7</v>
      </c>
      <c r="F273" s="4">
        <v>47144</v>
      </c>
      <c r="G273" s="4">
        <v>47899.79</v>
      </c>
      <c r="H273" s="4">
        <v>761.86</v>
      </c>
    </row>
    <row r="274" spans="1:8" x14ac:dyDescent="0.25">
      <c r="A274" s="2">
        <v>44472</v>
      </c>
      <c r="B274" t="s">
        <v>19</v>
      </c>
      <c r="C274" t="s">
        <v>8</v>
      </c>
      <c r="D274" s="4">
        <v>47899.79</v>
      </c>
      <c r="E274" s="4">
        <v>49259.3</v>
      </c>
      <c r="F274" s="4">
        <v>47372.35</v>
      </c>
      <c r="G274" s="4">
        <v>47509.65</v>
      </c>
      <c r="H274" s="4">
        <v>864.8</v>
      </c>
    </row>
    <row r="275" spans="1:8" x14ac:dyDescent="0.25">
      <c r="A275" s="2">
        <v>44473</v>
      </c>
      <c r="B275" t="s">
        <v>19</v>
      </c>
      <c r="C275" t="s">
        <v>8</v>
      </c>
      <c r="D275" s="4">
        <v>47509.65</v>
      </c>
      <c r="E275" s="4">
        <v>49789.33</v>
      </c>
      <c r="F275" s="4">
        <v>46926.68</v>
      </c>
      <c r="G275" s="4">
        <v>49320.94</v>
      </c>
      <c r="H275" s="4">
        <v>1755.41</v>
      </c>
    </row>
    <row r="276" spans="1:8" x14ac:dyDescent="0.25">
      <c r="A276" s="2">
        <v>44474</v>
      </c>
      <c r="B276" t="s">
        <v>19</v>
      </c>
      <c r="C276" t="s">
        <v>8</v>
      </c>
      <c r="D276" s="4">
        <v>49320.94</v>
      </c>
      <c r="E276" s="4">
        <v>51927.83</v>
      </c>
      <c r="F276" s="4">
        <v>49108.3</v>
      </c>
      <c r="G276" s="4">
        <v>51561.599999999999</v>
      </c>
      <c r="H276" s="4">
        <v>1691.52</v>
      </c>
    </row>
    <row r="277" spans="1:8" x14ac:dyDescent="0.25">
      <c r="A277" s="2">
        <v>44475</v>
      </c>
      <c r="B277" t="s">
        <v>19</v>
      </c>
      <c r="C277" t="s">
        <v>8</v>
      </c>
      <c r="D277" s="4">
        <v>51561.599999999999</v>
      </c>
      <c r="E277" s="4">
        <v>55800</v>
      </c>
      <c r="F277" s="4">
        <v>50410</v>
      </c>
      <c r="G277" s="4">
        <v>54838.9</v>
      </c>
      <c r="H277" s="4">
        <v>3288.23</v>
      </c>
    </row>
    <row r="278" spans="1:8" x14ac:dyDescent="0.25">
      <c r="A278" s="2">
        <v>44476</v>
      </c>
      <c r="B278" t="s">
        <v>19</v>
      </c>
      <c r="C278" t="s">
        <v>8</v>
      </c>
      <c r="D278" s="4">
        <v>54838.9</v>
      </c>
      <c r="E278" s="4">
        <v>55231.53</v>
      </c>
      <c r="F278" s="4">
        <v>53366</v>
      </c>
      <c r="G278" s="4">
        <v>53826.69</v>
      </c>
      <c r="H278" s="4">
        <v>1338.83</v>
      </c>
    </row>
    <row r="279" spans="1:8" x14ac:dyDescent="0.25">
      <c r="A279" s="2">
        <v>44477</v>
      </c>
      <c r="B279" t="s">
        <v>19</v>
      </c>
      <c r="C279" t="s">
        <v>8</v>
      </c>
      <c r="D279" s="4">
        <v>53826.69</v>
      </c>
      <c r="E279" s="4">
        <v>56150.58</v>
      </c>
      <c r="F279" s="4">
        <v>53655</v>
      </c>
      <c r="G279" s="4">
        <v>54588</v>
      </c>
      <c r="H279" s="4">
        <v>1485.78</v>
      </c>
    </row>
    <row r="280" spans="1:8" x14ac:dyDescent="0.25">
      <c r="A280" s="2">
        <v>44478</v>
      </c>
      <c r="B280" t="s">
        <v>19</v>
      </c>
      <c r="C280" t="s">
        <v>8</v>
      </c>
      <c r="D280" s="4">
        <v>54588</v>
      </c>
      <c r="E280" s="4">
        <v>55486.87</v>
      </c>
      <c r="F280" s="4">
        <v>54115.27</v>
      </c>
      <c r="G280" s="4">
        <v>55043.76</v>
      </c>
      <c r="H280" s="4">
        <v>707.72</v>
      </c>
    </row>
    <row r="281" spans="1:8" x14ac:dyDescent="0.25">
      <c r="A281" s="2">
        <v>44479</v>
      </c>
      <c r="B281" t="s">
        <v>19</v>
      </c>
      <c r="C281" t="s">
        <v>8</v>
      </c>
      <c r="D281" s="4">
        <v>55043.76</v>
      </c>
      <c r="E281" s="4">
        <v>56759.01</v>
      </c>
      <c r="F281" s="4">
        <v>54376.52</v>
      </c>
      <c r="G281" s="4">
        <v>56520.58</v>
      </c>
      <c r="H281" s="4">
        <v>1166.24</v>
      </c>
    </row>
    <row r="282" spans="1:8" x14ac:dyDescent="0.25">
      <c r="A282" s="2">
        <v>44480</v>
      </c>
      <c r="B282" t="s">
        <v>19</v>
      </c>
      <c r="C282" t="s">
        <v>8</v>
      </c>
      <c r="D282" s="4">
        <v>56520.58</v>
      </c>
      <c r="E282" s="4">
        <v>58000</v>
      </c>
      <c r="F282" s="4">
        <v>55838.77</v>
      </c>
      <c r="G282" s="4">
        <v>56710</v>
      </c>
      <c r="H282" s="4">
        <v>1027.9100000000001</v>
      </c>
    </row>
    <row r="283" spans="1:8" x14ac:dyDescent="0.25">
      <c r="A283" s="2">
        <v>44481</v>
      </c>
      <c r="B283" t="s">
        <v>19</v>
      </c>
      <c r="C283" t="s">
        <v>8</v>
      </c>
      <c r="D283" s="4">
        <v>56710</v>
      </c>
      <c r="E283" s="4">
        <v>57688.88</v>
      </c>
      <c r="F283" s="4">
        <v>53911.79</v>
      </c>
      <c r="G283" s="4">
        <v>56289.06</v>
      </c>
      <c r="H283" s="4">
        <v>1713.92</v>
      </c>
    </row>
    <row r="284" spans="1:8" x14ac:dyDescent="0.25">
      <c r="A284" s="2">
        <v>44482</v>
      </c>
      <c r="B284" t="s">
        <v>19</v>
      </c>
      <c r="C284" t="s">
        <v>8</v>
      </c>
      <c r="D284" s="4">
        <v>56289.06</v>
      </c>
      <c r="E284" s="4">
        <v>58500.02</v>
      </c>
      <c r="F284" s="4">
        <v>54250</v>
      </c>
      <c r="G284" s="4">
        <v>58073.82</v>
      </c>
      <c r="H284" s="4">
        <v>1574.7</v>
      </c>
    </row>
    <row r="285" spans="1:8" x14ac:dyDescent="0.25">
      <c r="A285" s="2">
        <v>44483</v>
      </c>
      <c r="B285" t="s">
        <v>19</v>
      </c>
      <c r="C285" t="s">
        <v>8</v>
      </c>
      <c r="D285" s="4">
        <v>58073.82</v>
      </c>
      <c r="E285" s="4">
        <v>59450</v>
      </c>
      <c r="F285" s="4">
        <v>56807.96</v>
      </c>
      <c r="G285" s="4">
        <v>59407.55</v>
      </c>
      <c r="H285" s="4">
        <v>1166.8900000000001</v>
      </c>
    </row>
    <row r="286" spans="1:8" x14ac:dyDescent="0.25">
      <c r="A286" s="2">
        <v>44484</v>
      </c>
      <c r="B286" t="s">
        <v>19</v>
      </c>
      <c r="C286" t="s">
        <v>8</v>
      </c>
      <c r="D286" s="4">
        <v>59407.55</v>
      </c>
      <c r="E286" s="4">
        <v>62898</v>
      </c>
      <c r="F286" s="4">
        <v>58768.79</v>
      </c>
      <c r="G286" s="4">
        <v>61624.84</v>
      </c>
      <c r="H286" s="4">
        <v>3069.46</v>
      </c>
    </row>
    <row r="287" spans="1:8" x14ac:dyDescent="0.25">
      <c r="A287" s="2">
        <v>44485</v>
      </c>
      <c r="B287" t="s">
        <v>19</v>
      </c>
      <c r="C287" t="s">
        <v>8</v>
      </c>
      <c r="D287" s="4">
        <v>61624.84</v>
      </c>
      <c r="E287" s="4">
        <v>62366.080000000002</v>
      </c>
      <c r="F287" s="4">
        <v>60174.14</v>
      </c>
      <c r="G287" s="4">
        <v>61144.42</v>
      </c>
      <c r="H287" s="4">
        <v>864.57</v>
      </c>
    </row>
    <row r="288" spans="1:8" x14ac:dyDescent="0.25">
      <c r="A288" s="2">
        <v>44486</v>
      </c>
      <c r="B288" t="s">
        <v>19</v>
      </c>
      <c r="C288" t="s">
        <v>8</v>
      </c>
      <c r="D288" s="4">
        <v>61144.42</v>
      </c>
      <c r="E288" s="4">
        <v>62552.73</v>
      </c>
      <c r="F288" s="4">
        <v>58937.03</v>
      </c>
      <c r="G288" s="4">
        <v>62100</v>
      </c>
      <c r="H288" s="4">
        <v>929.51</v>
      </c>
    </row>
    <row r="289" spans="1:8" x14ac:dyDescent="0.25">
      <c r="A289" s="2">
        <v>44487</v>
      </c>
      <c r="B289" t="s">
        <v>19</v>
      </c>
      <c r="C289" t="s">
        <v>8</v>
      </c>
      <c r="D289" s="4">
        <v>62100</v>
      </c>
      <c r="E289" s="4">
        <v>62973.38</v>
      </c>
      <c r="F289" s="4">
        <v>59926.13</v>
      </c>
      <c r="G289" s="4">
        <v>62600</v>
      </c>
      <c r="H289" s="4">
        <v>2631.53</v>
      </c>
    </row>
    <row r="290" spans="1:8" x14ac:dyDescent="0.25">
      <c r="A290" s="2">
        <v>44488</v>
      </c>
      <c r="B290" t="s">
        <v>19</v>
      </c>
      <c r="C290" t="s">
        <v>8</v>
      </c>
      <c r="D290" s="4">
        <v>62600</v>
      </c>
      <c r="E290" s="4">
        <v>64498.12</v>
      </c>
      <c r="F290" s="4">
        <v>61312</v>
      </c>
      <c r="G290" s="4">
        <v>63870.2</v>
      </c>
      <c r="H290" s="4">
        <v>1914.15</v>
      </c>
    </row>
    <row r="291" spans="1:8" x14ac:dyDescent="0.25">
      <c r="A291" s="2">
        <v>44489</v>
      </c>
      <c r="B291" t="s">
        <v>19</v>
      </c>
      <c r="C291" t="s">
        <v>8</v>
      </c>
      <c r="D291" s="4">
        <v>63870.2</v>
      </c>
      <c r="E291" s="4">
        <v>66994.720000000001</v>
      </c>
      <c r="F291" s="4">
        <v>63540.51</v>
      </c>
      <c r="G291" s="4">
        <v>65077.99</v>
      </c>
      <c r="H291" s="4">
        <v>2836.59</v>
      </c>
    </row>
    <row r="292" spans="1:8" x14ac:dyDescent="0.25">
      <c r="A292" s="2">
        <v>44490</v>
      </c>
      <c r="B292" t="s">
        <v>19</v>
      </c>
      <c r="C292" t="s">
        <v>8</v>
      </c>
      <c r="D292" s="4">
        <v>65077.99</v>
      </c>
      <c r="E292" s="4">
        <v>66643.14</v>
      </c>
      <c r="F292" s="4">
        <v>61418.02</v>
      </c>
      <c r="G292" s="4">
        <v>63243.4</v>
      </c>
      <c r="H292" s="4">
        <v>2908.73</v>
      </c>
    </row>
    <row r="293" spans="1:8" x14ac:dyDescent="0.25">
      <c r="A293" s="2">
        <v>44491</v>
      </c>
      <c r="B293" t="s">
        <v>19</v>
      </c>
      <c r="C293" t="s">
        <v>8</v>
      </c>
      <c r="D293" s="4">
        <v>63243.4</v>
      </c>
      <c r="E293" s="4">
        <v>63745.62</v>
      </c>
      <c r="F293" s="4">
        <v>60000</v>
      </c>
      <c r="G293" s="4">
        <v>61234.9</v>
      </c>
      <c r="H293" s="4">
        <v>1652.99</v>
      </c>
    </row>
    <row r="294" spans="1:8" x14ac:dyDescent="0.25">
      <c r="A294" s="2">
        <v>44492</v>
      </c>
      <c r="B294" t="s">
        <v>19</v>
      </c>
      <c r="C294" t="s">
        <v>8</v>
      </c>
      <c r="D294" s="4">
        <v>61234.9</v>
      </c>
      <c r="E294" s="4">
        <v>61743.51</v>
      </c>
      <c r="F294" s="4">
        <v>59648.91</v>
      </c>
      <c r="G294" s="4">
        <v>61226</v>
      </c>
      <c r="H294" s="4">
        <v>543.67999999999995</v>
      </c>
    </row>
    <row r="295" spans="1:8" x14ac:dyDescent="0.25">
      <c r="A295" s="2">
        <v>44493</v>
      </c>
      <c r="B295" t="s">
        <v>19</v>
      </c>
      <c r="C295" t="s">
        <v>8</v>
      </c>
      <c r="D295" s="4">
        <v>61226</v>
      </c>
      <c r="E295" s="4">
        <v>62223.14</v>
      </c>
      <c r="F295" s="4">
        <v>59505</v>
      </c>
      <c r="G295" s="4">
        <v>62091.93</v>
      </c>
      <c r="H295" s="4">
        <v>848.7</v>
      </c>
    </row>
    <row r="296" spans="1:8" x14ac:dyDescent="0.25">
      <c r="A296" s="2">
        <v>44494</v>
      </c>
      <c r="B296" t="s">
        <v>19</v>
      </c>
      <c r="C296" t="s">
        <v>8</v>
      </c>
      <c r="D296" s="4">
        <v>62091.93</v>
      </c>
      <c r="E296" s="4">
        <v>63703.3</v>
      </c>
      <c r="F296" s="4">
        <v>61822.81</v>
      </c>
      <c r="G296" s="4">
        <v>62765.47</v>
      </c>
      <c r="H296" s="4">
        <v>1477.09</v>
      </c>
    </row>
    <row r="297" spans="1:8" x14ac:dyDescent="0.25">
      <c r="A297" s="2">
        <v>44495</v>
      </c>
      <c r="B297" t="s">
        <v>19</v>
      </c>
      <c r="C297" t="s">
        <v>8</v>
      </c>
      <c r="D297" s="4">
        <v>62765.47</v>
      </c>
      <c r="E297" s="4">
        <v>63102.8</v>
      </c>
      <c r="F297" s="4">
        <v>59850</v>
      </c>
      <c r="G297" s="4">
        <v>60728</v>
      </c>
      <c r="H297" s="4">
        <v>1278.71</v>
      </c>
    </row>
    <row r="298" spans="1:8" x14ac:dyDescent="0.25">
      <c r="A298" s="2">
        <v>44496</v>
      </c>
      <c r="B298" t="s">
        <v>19</v>
      </c>
      <c r="C298" t="s">
        <v>8</v>
      </c>
      <c r="D298" s="4">
        <v>60728</v>
      </c>
      <c r="E298" s="4">
        <v>61500</v>
      </c>
      <c r="F298" s="4">
        <v>58100</v>
      </c>
      <c r="G298" s="4">
        <v>58884.7</v>
      </c>
      <c r="H298" s="4">
        <v>1865.12</v>
      </c>
    </row>
    <row r="299" spans="1:8" x14ac:dyDescent="0.25">
      <c r="A299" s="2">
        <v>44497</v>
      </c>
      <c r="B299" t="s">
        <v>19</v>
      </c>
      <c r="C299" t="s">
        <v>8</v>
      </c>
      <c r="D299" s="4">
        <v>58884.7</v>
      </c>
      <c r="E299" s="4">
        <v>62508.87</v>
      </c>
      <c r="F299" s="4">
        <v>57500</v>
      </c>
      <c r="G299" s="4">
        <v>61706.36</v>
      </c>
      <c r="H299" s="4">
        <v>2789.79</v>
      </c>
    </row>
    <row r="300" spans="1:8" x14ac:dyDescent="0.25">
      <c r="A300" s="2">
        <v>44498</v>
      </c>
      <c r="B300" t="s">
        <v>19</v>
      </c>
      <c r="C300" t="s">
        <v>8</v>
      </c>
      <c r="D300" s="4">
        <v>61706.36</v>
      </c>
      <c r="E300" s="4">
        <v>62978</v>
      </c>
      <c r="F300" s="4">
        <v>60367</v>
      </c>
      <c r="G300" s="4">
        <v>61669.43</v>
      </c>
      <c r="H300" s="4">
        <v>1737.13</v>
      </c>
    </row>
    <row r="301" spans="1:8" x14ac:dyDescent="0.25">
      <c r="A301" s="2">
        <v>44499</v>
      </c>
      <c r="B301" t="s">
        <v>19</v>
      </c>
      <c r="C301" t="s">
        <v>8</v>
      </c>
      <c r="D301" s="4">
        <v>61669.43</v>
      </c>
      <c r="E301" s="4">
        <v>62487.97</v>
      </c>
      <c r="F301" s="4">
        <v>60696.52</v>
      </c>
      <c r="G301" s="4">
        <v>61719.1</v>
      </c>
      <c r="H301" s="4">
        <v>1116.81</v>
      </c>
    </row>
    <row r="302" spans="1:8" x14ac:dyDescent="0.25">
      <c r="A302" s="2">
        <v>44500</v>
      </c>
      <c r="B302" t="s">
        <v>19</v>
      </c>
      <c r="C302" t="s">
        <v>8</v>
      </c>
      <c r="D302" s="4">
        <v>61719.1</v>
      </c>
      <c r="E302" s="4">
        <v>61768</v>
      </c>
      <c r="F302" s="4">
        <v>59731.57</v>
      </c>
      <c r="G302" s="4">
        <v>59947.01</v>
      </c>
      <c r="H302" s="4">
        <v>975.65</v>
      </c>
    </row>
    <row r="303" spans="1:8" x14ac:dyDescent="0.25">
      <c r="A303" s="2">
        <v>44501</v>
      </c>
      <c r="B303" t="s">
        <v>20</v>
      </c>
      <c r="C303" t="s">
        <v>8</v>
      </c>
      <c r="D303" s="4">
        <v>59947.01</v>
      </c>
      <c r="E303" s="4">
        <v>62490</v>
      </c>
      <c r="F303" s="4">
        <v>59490.18</v>
      </c>
      <c r="G303" s="4">
        <v>61133.24</v>
      </c>
      <c r="H303" s="4">
        <v>1488.56</v>
      </c>
    </row>
    <row r="304" spans="1:8" x14ac:dyDescent="0.25">
      <c r="A304" s="2">
        <v>44502</v>
      </c>
      <c r="B304" t="s">
        <v>20</v>
      </c>
      <c r="C304" t="s">
        <v>8</v>
      </c>
      <c r="D304" s="4">
        <v>61133.24</v>
      </c>
      <c r="E304" s="4">
        <v>64319</v>
      </c>
      <c r="F304" s="4">
        <v>61124.5</v>
      </c>
      <c r="G304" s="4">
        <v>63257.57</v>
      </c>
      <c r="H304" s="4">
        <v>1791.9</v>
      </c>
    </row>
    <row r="305" spans="1:8" x14ac:dyDescent="0.25">
      <c r="A305" s="2">
        <v>44503</v>
      </c>
      <c r="B305" t="s">
        <v>20</v>
      </c>
      <c r="C305" t="s">
        <v>8</v>
      </c>
      <c r="D305" s="4">
        <v>63257.57</v>
      </c>
      <c r="E305" s="4">
        <v>63547.54</v>
      </c>
      <c r="F305" s="4">
        <v>60110</v>
      </c>
      <c r="G305" s="4">
        <v>62469.83</v>
      </c>
      <c r="H305" s="4">
        <v>1448.49</v>
      </c>
    </row>
    <row r="306" spans="1:8" x14ac:dyDescent="0.25">
      <c r="A306" s="2">
        <v>44504</v>
      </c>
      <c r="B306" t="s">
        <v>20</v>
      </c>
      <c r="C306" t="s">
        <v>8</v>
      </c>
      <c r="D306" s="4">
        <v>62469.83</v>
      </c>
      <c r="E306" s="4">
        <v>62858.83</v>
      </c>
      <c r="F306" s="4">
        <v>60724.160000000003</v>
      </c>
      <c r="G306" s="4">
        <v>62249.599999999999</v>
      </c>
      <c r="H306" s="4">
        <v>1036.53</v>
      </c>
    </row>
    <row r="307" spans="1:8" x14ac:dyDescent="0.25">
      <c r="A307" s="2">
        <v>44505</v>
      </c>
      <c r="B307" t="s">
        <v>20</v>
      </c>
      <c r="C307" t="s">
        <v>8</v>
      </c>
      <c r="D307" s="4">
        <v>62249.599999999999</v>
      </c>
      <c r="E307" s="4">
        <v>64000</v>
      </c>
      <c r="F307" s="4">
        <v>60777.3</v>
      </c>
      <c r="G307" s="4">
        <v>61172.03</v>
      </c>
      <c r="H307" s="4">
        <v>1043.9100000000001</v>
      </c>
    </row>
    <row r="308" spans="1:8" x14ac:dyDescent="0.25">
      <c r="A308" s="2">
        <v>44506</v>
      </c>
      <c r="B308" t="s">
        <v>20</v>
      </c>
      <c r="C308" t="s">
        <v>8</v>
      </c>
      <c r="D308" s="4">
        <v>61172.03</v>
      </c>
      <c r="E308" s="4">
        <v>62338.16</v>
      </c>
      <c r="F308" s="4">
        <v>60120</v>
      </c>
      <c r="G308" s="4">
        <v>62199.69</v>
      </c>
      <c r="H308" s="4">
        <v>758.38</v>
      </c>
    </row>
    <row r="309" spans="1:8" x14ac:dyDescent="0.25">
      <c r="A309" s="2">
        <v>44507</v>
      </c>
      <c r="B309" t="s">
        <v>20</v>
      </c>
      <c r="C309" t="s">
        <v>8</v>
      </c>
      <c r="D309" s="4">
        <v>62199.69</v>
      </c>
      <c r="E309" s="4">
        <v>65680</v>
      </c>
      <c r="F309" s="4">
        <v>61537.32</v>
      </c>
      <c r="G309" s="4">
        <v>65235.199999999997</v>
      </c>
      <c r="H309" s="4">
        <v>892.82</v>
      </c>
    </row>
    <row r="310" spans="1:8" x14ac:dyDescent="0.25">
      <c r="A310" s="2">
        <v>44508</v>
      </c>
      <c r="B310" t="s">
        <v>20</v>
      </c>
      <c r="C310" t="s">
        <v>8</v>
      </c>
      <c r="D310" s="4">
        <v>65235.199999999997</v>
      </c>
      <c r="E310" s="4">
        <v>68534.11</v>
      </c>
      <c r="F310" s="4">
        <v>65138</v>
      </c>
      <c r="G310" s="4">
        <v>68525.75</v>
      </c>
      <c r="H310" s="4">
        <v>1421.08</v>
      </c>
    </row>
    <row r="311" spans="1:8" x14ac:dyDescent="0.25">
      <c r="A311" s="2">
        <v>44509</v>
      </c>
      <c r="B311" t="s">
        <v>20</v>
      </c>
      <c r="C311" t="s">
        <v>8</v>
      </c>
      <c r="D311" s="4">
        <v>68525.75</v>
      </c>
      <c r="E311" s="4">
        <v>68529.52</v>
      </c>
      <c r="F311" s="4">
        <v>66262.48</v>
      </c>
      <c r="G311" s="4">
        <v>66491.25</v>
      </c>
      <c r="H311" s="4">
        <v>1229.46</v>
      </c>
    </row>
    <row r="312" spans="1:8" x14ac:dyDescent="0.25">
      <c r="A312" s="2">
        <v>44510</v>
      </c>
      <c r="B312" t="s">
        <v>20</v>
      </c>
      <c r="C312" t="s">
        <v>8</v>
      </c>
      <c r="D312" s="4">
        <v>66491.25</v>
      </c>
      <c r="E312" s="4">
        <v>69000</v>
      </c>
      <c r="F312" s="4">
        <v>62927.97</v>
      </c>
      <c r="G312" s="4">
        <v>64785.34</v>
      </c>
      <c r="H312" s="4">
        <v>2966.58</v>
      </c>
    </row>
    <row r="313" spans="1:8" x14ac:dyDescent="0.25">
      <c r="A313" s="2">
        <v>44511</v>
      </c>
      <c r="B313" t="s">
        <v>20</v>
      </c>
      <c r="C313" t="s">
        <v>8</v>
      </c>
      <c r="D313" s="4">
        <v>64785.34</v>
      </c>
      <c r="E313" s="4">
        <v>65587</v>
      </c>
      <c r="F313" s="4">
        <v>64121</v>
      </c>
      <c r="G313" s="4">
        <v>64857.63</v>
      </c>
      <c r="H313" s="4">
        <v>1050.51</v>
      </c>
    </row>
    <row r="314" spans="1:8" x14ac:dyDescent="0.25">
      <c r="A314" s="2">
        <v>44512</v>
      </c>
      <c r="B314" t="s">
        <v>20</v>
      </c>
      <c r="C314" t="s">
        <v>8</v>
      </c>
      <c r="D314" s="4">
        <v>64857.63</v>
      </c>
      <c r="E314" s="4">
        <v>65071.49</v>
      </c>
      <c r="F314" s="4">
        <v>62875</v>
      </c>
      <c r="G314" s="4">
        <v>63805.120000000003</v>
      </c>
      <c r="H314" s="4">
        <v>1466.29</v>
      </c>
    </row>
    <row r="315" spans="1:8" x14ac:dyDescent="0.25">
      <c r="A315" s="2">
        <v>44513</v>
      </c>
      <c r="B315" t="s">
        <v>20</v>
      </c>
      <c r="C315" t="s">
        <v>8</v>
      </c>
      <c r="D315" s="4">
        <v>63805.120000000003</v>
      </c>
      <c r="E315" s="4">
        <v>65338.87</v>
      </c>
      <c r="F315" s="4">
        <v>63409.49</v>
      </c>
      <c r="G315" s="4">
        <v>64673.279999999999</v>
      </c>
      <c r="H315" s="4">
        <v>310.01</v>
      </c>
    </row>
    <row r="316" spans="1:8" x14ac:dyDescent="0.25">
      <c r="A316" s="2">
        <v>44514</v>
      </c>
      <c r="B316" t="s">
        <v>20</v>
      </c>
      <c r="C316" t="s">
        <v>8</v>
      </c>
      <c r="D316" s="4">
        <v>64673.279999999999</v>
      </c>
      <c r="E316" s="4">
        <v>66200</v>
      </c>
      <c r="F316" s="4">
        <v>63602.2</v>
      </c>
      <c r="G316" s="4">
        <v>65744.179999999993</v>
      </c>
      <c r="H316" s="4">
        <v>528.5</v>
      </c>
    </row>
    <row r="317" spans="1:8" x14ac:dyDescent="0.25">
      <c r="A317" s="2">
        <v>44515</v>
      </c>
      <c r="B317" t="s">
        <v>20</v>
      </c>
      <c r="C317" t="s">
        <v>8</v>
      </c>
      <c r="D317" s="4">
        <v>65744.179999999993</v>
      </c>
      <c r="E317" s="4">
        <v>66340.740000000005</v>
      </c>
      <c r="F317" s="4">
        <v>60503</v>
      </c>
      <c r="G317" s="4">
        <v>60944.13</v>
      </c>
      <c r="H317" s="4">
        <v>1790.8</v>
      </c>
    </row>
    <row r="318" spans="1:8" x14ac:dyDescent="0.25">
      <c r="A318" s="2">
        <v>44516</v>
      </c>
      <c r="B318" t="s">
        <v>20</v>
      </c>
      <c r="C318" t="s">
        <v>8</v>
      </c>
      <c r="D318" s="4">
        <v>60944.13</v>
      </c>
      <c r="E318" s="4">
        <v>61558.53</v>
      </c>
      <c r="F318" s="4">
        <v>58573</v>
      </c>
      <c r="G318" s="4">
        <v>59050.45</v>
      </c>
      <c r="H318" s="4">
        <v>2725.2</v>
      </c>
    </row>
    <row r="319" spans="1:8" x14ac:dyDescent="0.25">
      <c r="A319" s="2">
        <v>44517</v>
      </c>
      <c r="B319" t="s">
        <v>20</v>
      </c>
      <c r="C319" t="s">
        <v>8</v>
      </c>
      <c r="D319" s="4">
        <v>59050.45</v>
      </c>
      <c r="E319" s="4">
        <v>60976.25</v>
      </c>
      <c r="F319" s="4">
        <v>58434.8</v>
      </c>
      <c r="G319" s="4">
        <v>59885.21</v>
      </c>
      <c r="H319" s="4">
        <v>1794.84</v>
      </c>
    </row>
    <row r="320" spans="1:8" x14ac:dyDescent="0.25">
      <c r="A320" s="2">
        <v>44518</v>
      </c>
      <c r="B320" t="s">
        <v>20</v>
      </c>
      <c r="C320" t="s">
        <v>8</v>
      </c>
      <c r="D320" s="4">
        <v>59885.21</v>
      </c>
      <c r="E320" s="4">
        <v>60106.3</v>
      </c>
      <c r="F320" s="4">
        <v>53760</v>
      </c>
      <c r="G320" s="4">
        <v>55911.16</v>
      </c>
      <c r="H320" s="4">
        <v>3999.42</v>
      </c>
    </row>
    <row r="321" spans="1:8" x14ac:dyDescent="0.25">
      <c r="A321" s="2">
        <v>44519</v>
      </c>
      <c r="B321" t="s">
        <v>20</v>
      </c>
      <c r="C321" t="s">
        <v>8</v>
      </c>
      <c r="D321" s="4">
        <v>55911.16</v>
      </c>
      <c r="E321" s="4">
        <v>59042</v>
      </c>
      <c r="F321" s="4">
        <v>55856.95</v>
      </c>
      <c r="G321" s="4">
        <v>58596.83</v>
      </c>
      <c r="H321" s="4">
        <v>1483.12</v>
      </c>
    </row>
    <row r="322" spans="1:8" x14ac:dyDescent="0.25">
      <c r="A322" s="2">
        <v>44520</v>
      </c>
      <c r="B322" t="s">
        <v>20</v>
      </c>
      <c r="C322" t="s">
        <v>8</v>
      </c>
      <c r="D322" s="4">
        <v>58596.83</v>
      </c>
      <c r="E322" s="4">
        <v>59886.11</v>
      </c>
      <c r="F322" s="4">
        <v>57442</v>
      </c>
      <c r="G322" s="4">
        <v>58741.06</v>
      </c>
      <c r="H322" s="4">
        <v>777.79</v>
      </c>
    </row>
    <row r="323" spans="1:8" x14ac:dyDescent="0.25">
      <c r="A323" s="2">
        <v>44521</v>
      </c>
      <c r="B323" t="s">
        <v>20</v>
      </c>
      <c r="C323" t="s">
        <v>8</v>
      </c>
      <c r="D323" s="4">
        <v>58741.06</v>
      </c>
      <c r="E323" s="4">
        <v>60061.89</v>
      </c>
      <c r="F323" s="4">
        <v>57049.07</v>
      </c>
      <c r="G323" s="4">
        <v>57440.38</v>
      </c>
      <c r="H323" s="4">
        <v>649.59</v>
      </c>
    </row>
    <row r="324" spans="1:8" x14ac:dyDescent="0.25">
      <c r="A324" s="2">
        <v>44522</v>
      </c>
      <c r="B324" t="s">
        <v>20</v>
      </c>
      <c r="C324" t="s">
        <v>8</v>
      </c>
      <c r="D324" s="4">
        <v>57440.38</v>
      </c>
      <c r="E324" s="4">
        <v>59581.52</v>
      </c>
      <c r="F324" s="4">
        <v>55648.53</v>
      </c>
      <c r="G324" s="4">
        <v>56975.38</v>
      </c>
      <c r="H324" s="4">
        <v>1430.31</v>
      </c>
    </row>
    <row r="325" spans="1:8" x14ac:dyDescent="0.25">
      <c r="A325" s="2">
        <v>44523</v>
      </c>
      <c r="B325" t="s">
        <v>20</v>
      </c>
      <c r="C325" t="s">
        <v>8</v>
      </c>
      <c r="D325" s="4">
        <v>56975.38</v>
      </c>
      <c r="E325" s="4">
        <v>57882.26</v>
      </c>
      <c r="F325" s="4">
        <v>55384</v>
      </c>
      <c r="G325" s="4">
        <v>56423.5</v>
      </c>
      <c r="H325" s="4">
        <v>1584.78</v>
      </c>
    </row>
    <row r="326" spans="1:8" x14ac:dyDescent="0.25">
      <c r="A326" s="2">
        <v>44524</v>
      </c>
      <c r="B326" t="s">
        <v>20</v>
      </c>
      <c r="C326" t="s">
        <v>8</v>
      </c>
      <c r="D326" s="4">
        <v>56423.5</v>
      </c>
      <c r="E326" s="4">
        <v>58276.58</v>
      </c>
      <c r="F326" s="4">
        <v>55899</v>
      </c>
      <c r="G326" s="4">
        <v>57756.25</v>
      </c>
      <c r="H326" s="4">
        <v>1105.1600000000001</v>
      </c>
    </row>
    <row r="327" spans="1:8" x14ac:dyDescent="0.25">
      <c r="A327" s="2">
        <v>44525</v>
      </c>
      <c r="B327" t="s">
        <v>20</v>
      </c>
      <c r="C327" t="s">
        <v>8</v>
      </c>
      <c r="D327" s="4">
        <v>57756.25</v>
      </c>
      <c r="E327" s="4">
        <v>59476.65</v>
      </c>
      <c r="F327" s="4">
        <v>57051.76</v>
      </c>
      <c r="G327" s="4">
        <v>57952.35</v>
      </c>
      <c r="H327" s="4">
        <v>628.99</v>
      </c>
    </row>
    <row r="328" spans="1:8" x14ac:dyDescent="0.25">
      <c r="A328" s="2">
        <v>44526</v>
      </c>
      <c r="B328" t="s">
        <v>20</v>
      </c>
      <c r="C328" t="s">
        <v>8</v>
      </c>
      <c r="D328" s="4">
        <v>57952.35</v>
      </c>
      <c r="E328" s="4">
        <v>58043.76</v>
      </c>
      <c r="F328" s="4">
        <v>53529</v>
      </c>
      <c r="G328" s="4">
        <v>54409.03</v>
      </c>
      <c r="H328" s="4">
        <v>2804.1</v>
      </c>
    </row>
    <row r="329" spans="1:8" x14ac:dyDescent="0.25">
      <c r="A329" s="2">
        <v>44527</v>
      </c>
      <c r="B329" t="s">
        <v>20</v>
      </c>
      <c r="C329" t="s">
        <v>8</v>
      </c>
      <c r="D329" s="4">
        <v>54409.03</v>
      </c>
      <c r="E329" s="4">
        <v>55320.800000000003</v>
      </c>
      <c r="F329" s="4">
        <v>53739.8</v>
      </c>
      <c r="G329" s="4">
        <v>54161.85</v>
      </c>
      <c r="H329" s="4">
        <v>556.51</v>
      </c>
    </row>
    <row r="330" spans="1:8" x14ac:dyDescent="0.25">
      <c r="A330" s="2">
        <v>44528</v>
      </c>
      <c r="B330" t="s">
        <v>20</v>
      </c>
      <c r="C330" t="s">
        <v>8</v>
      </c>
      <c r="D330" s="4">
        <v>54161.85</v>
      </c>
      <c r="E330" s="4">
        <v>58265.2</v>
      </c>
      <c r="F330" s="4">
        <v>53333.33</v>
      </c>
      <c r="G330" s="4">
        <v>57400.61</v>
      </c>
      <c r="H330" s="4">
        <v>790.75</v>
      </c>
    </row>
    <row r="331" spans="1:8" x14ac:dyDescent="0.25">
      <c r="A331" s="2">
        <v>44529</v>
      </c>
      <c r="B331" t="s">
        <v>20</v>
      </c>
      <c r="C331" t="s">
        <v>8</v>
      </c>
      <c r="D331" s="4">
        <v>57400.61</v>
      </c>
      <c r="E331" s="4">
        <v>58903.31</v>
      </c>
      <c r="F331" s="4">
        <v>56734.49</v>
      </c>
      <c r="G331" s="4">
        <v>57163.87</v>
      </c>
      <c r="H331" s="4">
        <v>1057.04</v>
      </c>
    </row>
    <row r="332" spans="1:8" x14ac:dyDescent="0.25">
      <c r="A332" s="2">
        <v>44530</v>
      </c>
      <c r="B332" t="s">
        <v>20</v>
      </c>
      <c r="C332" t="s">
        <v>8</v>
      </c>
      <c r="D332" s="4">
        <v>57163.87</v>
      </c>
      <c r="E332" s="4">
        <v>59226.98</v>
      </c>
      <c r="F332" s="4">
        <v>55930.25</v>
      </c>
      <c r="G332" s="4">
        <v>57404.47</v>
      </c>
      <c r="H332" s="4">
        <v>1487.28</v>
      </c>
    </row>
    <row r="333" spans="1:8" x14ac:dyDescent="0.25">
      <c r="A333" s="2">
        <v>44531</v>
      </c>
      <c r="B333" t="s">
        <v>21</v>
      </c>
      <c r="C333" t="s">
        <v>8</v>
      </c>
      <c r="D333" s="4">
        <v>57404.47</v>
      </c>
      <c r="E333" s="4">
        <v>59105.91</v>
      </c>
      <c r="F333" s="4">
        <v>55860.02</v>
      </c>
      <c r="G333" s="4">
        <v>56362.19</v>
      </c>
      <c r="H333" s="4">
        <v>1420.43</v>
      </c>
    </row>
    <row r="334" spans="1:8" x14ac:dyDescent="0.25">
      <c r="A334" s="2">
        <v>44532</v>
      </c>
      <c r="B334" t="s">
        <v>21</v>
      </c>
      <c r="C334" t="s">
        <v>8</v>
      </c>
      <c r="D334" s="4">
        <v>56362.19</v>
      </c>
      <c r="E334" s="4">
        <v>57277.919999999998</v>
      </c>
      <c r="F334" s="4">
        <v>56000</v>
      </c>
      <c r="G334" s="4">
        <v>56380.25</v>
      </c>
      <c r="H334" s="4">
        <v>1140.49</v>
      </c>
    </row>
    <row r="335" spans="1:8" x14ac:dyDescent="0.25">
      <c r="A335" s="2">
        <v>44533</v>
      </c>
      <c r="B335" t="s">
        <v>21</v>
      </c>
      <c r="C335" t="s">
        <v>8</v>
      </c>
      <c r="D335" s="4">
        <v>56380.25</v>
      </c>
      <c r="E335" s="4">
        <v>57673.58</v>
      </c>
      <c r="F335" s="4">
        <v>51619.3</v>
      </c>
      <c r="G335" s="4">
        <v>52055.9</v>
      </c>
      <c r="H335" s="4">
        <v>1784.77</v>
      </c>
    </row>
    <row r="336" spans="1:8" x14ac:dyDescent="0.25">
      <c r="A336" s="2">
        <v>44534</v>
      </c>
      <c r="B336" t="s">
        <v>21</v>
      </c>
      <c r="C336" t="s">
        <v>8</v>
      </c>
      <c r="D336" s="4">
        <v>52055.9</v>
      </c>
      <c r="E336" s="4">
        <v>52644.42</v>
      </c>
      <c r="F336" s="4">
        <v>42074.62</v>
      </c>
      <c r="G336" s="4">
        <v>49249.56</v>
      </c>
      <c r="H336" s="4">
        <v>5486.89</v>
      </c>
    </row>
    <row r="337" spans="1:8" x14ac:dyDescent="0.25">
      <c r="A337" s="2">
        <v>44535</v>
      </c>
      <c r="B337" t="s">
        <v>21</v>
      </c>
      <c r="C337" t="s">
        <v>8</v>
      </c>
      <c r="D337" s="4">
        <v>49249.56</v>
      </c>
      <c r="E337" s="4">
        <v>49786.95</v>
      </c>
      <c r="F337" s="4">
        <v>47844.03</v>
      </c>
      <c r="G337" s="4">
        <v>49103.01</v>
      </c>
      <c r="H337" s="4">
        <v>3697.03</v>
      </c>
    </row>
    <row r="338" spans="1:8" x14ac:dyDescent="0.25">
      <c r="A338" s="2">
        <v>44536</v>
      </c>
      <c r="B338" t="s">
        <v>21</v>
      </c>
      <c r="C338" t="s">
        <v>8</v>
      </c>
      <c r="D338" s="4">
        <v>49103.01</v>
      </c>
      <c r="E338" s="4">
        <v>51481.04</v>
      </c>
      <c r="F338" s="4">
        <v>47165.65</v>
      </c>
      <c r="G338" s="4">
        <v>51012.43</v>
      </c>
      <c r="H338" s="4">
        <v>2139.33</v>
      </c>
    </row>
    <row r="339" spans="1:8" x14ac:dyDescent="0.25">
      <c r="A339" s="2">
        <v>44537</v>
      </c>
      <c r="B339" t="s">
        <v>21</v>
      </c>
      <c r="C339" t="s">
        <v>8</v>
      </c>
      <c r="D339" s="4">
        <v>51012.43</v>
      </c>
      <c r="E339" s="4">
        <v>51982.66</v>
      </c>
      <c r="F339" s="4">
        <v>50086</v>
      </c>
      <c r="G339" s="4">
        <v>50162.48</v>
      </c>
      <c r="H339" s="4">
        <v>1220.79</v>
      </c>
    </row>
    <row r="340" spans="1:8" x14ac:dyDescent="0.25">
      <c r="A340" s="2">
        <v>44538</v>
      </c>
      <c r="B340" t="s">
        <v>21</v>
      </c>
      <c r="C340" t="s">
        <v>8</v>
      </c>
      <c r="D340" s="4">
        <v>50162.48</v>
      </c>
      <c r="E340" s="4">
        <v>51269.82</v>
      </c>
      <c r="F340" s="4">
        <v>48669.68</v>
      </c>
      <c r="G340" s="4">
        <v>49567.4</v>
      </c>
      <c r="H340" s="4">
        <v>1215.5999999999999</v>
      </c>
    </row>
    <row r="341" spans="1:8" x14ac:dyDescent="0.25">
      <c r="A341" s="2">
        <v>44539</v>
      </c>
      <c r="B341" t="s">
        <v>21</v>
      </c>
      <c r="C341" t="s">
        <v>8</v>
      </c>
      <c r="D341" s="4">
        <v>49567.4</v>
      </c>
      <c r="E341" s="4">
        <v>50362.35</v>
      </c>
      <c r="F341" s="4">
        <v>47335.199999999997</v>
      </c>
      <c r="G341" s="4">
        <v>48405.03</v>
      </c>
      <c r="H341" s="4">
        <v>1686.8</v>
      </c>
    </row>
    <row r="342" spans="1:8" x14ac:dyDescent="0.25">
      <c r="A342" s="2">
        <v>44540</v>
      </c>
      <c r="B342" t="s">
        <v>21</v>
      </c>
      <c r="C342" t="s">
        <v>8</v>
      </c>
      <c r="D342" s="4">
        <v>48405.03</v>
      </c>
      <c r="E342" s="4">
        <v>49243</v>
      </c>
      <c r="F342" s="4">
        <v>46759.199999999997</v>
      </c>
      <c r="G342" s="4">
        <v>48331.11</v>
      </c>
      <c r="H342" s="4">
        <v>766.72</v>
      </c>
    </row>
    <row r="343" spans="1:8" x14ac:dyDescent="0.25">
      <c r="A343" s="2">
        <v>44541</v>
      </c>
      <c r="B343" t="s">
        <v>21</v>
      </c>
      <c r="C343" t="s">
        <v>8</v>
      </c>
      <c r="D343" s="4">
        <v>48331.11</v>
      </c>
      <c r="E343" s="4">
        <v>49699.99</v>
      </c>
      <c r="F343" s="4">
        <v>47819.28</v>
      </c>
      <c r="G343" s="4">
        <v>49333.66</v>
      </c>
      <c r="H343" s="4">
        <v>623.86</v>
      </c>
    </row>
    <row r="344" spans="1:8" x14ac:dyDescent="0.25">
      <c r="A344" s="2">
        <v>44542</v>
      </c>
      <c r="B344" t="s">
        <v>21</v>
      </c>
      <c r="C344" t="s">
        <v>8</v>
      </c>
      <c r="D344" s="4">
        <v>49333.66</v>
      </c>
      <c r="E344" s="4">
        <v>50808.480000000003</v>
      </c>
      <c r="F344" s="4">
        <v>48490.81</v>
      </c>
      <c r="G344" s="4">
        <v>48899.75</v>
      </c>
      <c r="H344" s="4">
        <v>779.55</v>
      </c>
    </row>
    <row r="345" spans="1:8" x14ac:dyDescent="0.25">
      <c r="A345" s="2">
        <v>44543</v>
      </c>
      <c r="B345" t="s">
        <v>21</v>
      </c>
      <c r="C345" t="s">
        <v>8</v>
      </c>
      <c r="D345" s="4">
        <v>48899.75</v>
      </c>
      <c r="E345" s="4">
        <v>49348.69</v>
      </c>
      <c r="F345" s="4">
        <v>45618.84</v>
      </c>
      <c r="G345" s="4">
        <v>46968.47</v>
      </c>
      <c r="H345" s="4">
        <v>1749.04</v>
      </c>
    </row>
    <row r="346" spans="1:8" x14ac:dyDescent="0.25">
      <c r="A346" s="2">
        <v>44544</v>
      </c>
      <c r="B346" t="s">
        <v>21</v>
      </c>
      <c r="C346" t="s">
        <v>8</v>
      </c>
      <c r="D346" s="4">
        <v>46968.47</v>
      </c>
      <c r="E346" s="4">
        <v>48784.28</v>
      </c>
      <c r="F346" s="4">
        <v>46350</v>
      </c>
      <c r="G346" s="4">
        <v>48280.5</v>
      </c>
      <c r="H346" s="4">
        <v>1026.1199999999999</v>
      </c>
    </row>
    <row r="347" spans="1:8" x14ac:dyDescent="0.25">
      <c r="A347" s="2">
        <v>44545</v>
      </c>
      <c r="B347" t="s">
        <v>21</v>
      </c>
      <c r="C347" t="s">
        <v>8</v>
      </c>
      <c r="D347" s="4">
        <v>48280.5</v>
      </c>
      <c r="E347" s="4">
        <v>49500</v>
      </c>
      <c r="F347" s="4">
        <v>46539</v>
      </c>
      <c r="G347" s="4">
        <v>48838.59</v>
      </c>
      <c r="H347" s="4">
        <v>1684.17</v>
      </c>
    </row>
    <row r="348" spans="1:8" x14ac:dyDescent="0.25">
      <c r="A348" s="2">
        <v>44546</v>
      </c>
      <c r="B348" t="s">
        <v>21</v>
      </c>
      <c r="C348" t="s">
        <v>8</v>
      </c>
      <c r="D348" s="4">
        <v>48838.59</v>
      </c>
      <c r="E348" s="4">
        <v>49466.29</v>
      </c>
      <c r="F348" s="4">
        <v>47438.15</v>
      </c>
      <c r="G348" s="4">
        <v>47779.8</v>
      </c>
      <c r="H348" s="4">
        <v>881.67</v>
      </c>
    </row>
    <row r="349" spans="1:8" x14ac:dyDescent="0.25">
      <c r="A349" s="2">
        <v>44547</v>
      </c>
      <c r="B349" t="s">
        <v>21</v>
      </c>
      <c r="C349" t="s">
        <v>8</v>
      </c>
      <c r="D349" s="4">
        <v>47779.8</v>
      </c>
      <c r="E349" s="4">
        <v>48194.13</v>
      </c>
      <c r="F349" s="4">
        <v>45463.96</v>
      </c>
      <c r="G349" s="4">
        <v>46312.19</v>
      </c>
      <c r="H349" s="4">
        <v>1294.0999999999999</v>
      </c>
    </row>
    <row r="350" spans="1:8" x14ac:dyDescent="0.25">
      <c r="A350" s="2">
        <v>44548</v>
      </c>
      <c r="B350" t="s">
        <v>21</v>
      </c>
      <c r="C350" t="s">
        <v>8</v>
      </c>
      <c r="D350" s="4">
        <v>46312.19</v>
      </c>
      <c r="E350" s="4">
        <v>47980.93</v>
      </c>
      <c r="F350" s="4">
        <v>46100</v>
      </c>
      <c r="G350" s="4">
        <v>47745.99</v>
      </c>
      <c r="H350" s="4">
        <v>500.98</v>
      </c>
    </row>
    <row r="351" spans="1:8" x14ac:dyDescent="0.25">
      <c r="A351" s="2">
        <v>44549</v>
      </c>
      <c r="B351" t="s">
        <v>21</v>
      </c>
      <c r="C351" t="s">
        <v>8</v>
      </c>
      <c r="D351" s="4">
        <v>47745.99</v>
      </c>
      <c r="E351" s="4">
        <v>48306.22</v>
      </c>
      <c r="F351" s="4">
        <v>46255</v>
      </c>
      <c r="G351" s="4">
        <v>46709.08</v>
      </c>
      <c r="H351" s="4">
        <v>670.52</v>
      </c>
    </row>
    <row r="352" spans="1:8" x14ac:dyDescent="0.25">
      <c r="A352" s="2">
        <v>44550</v>
      </c>
      <c r="B352" t="s">
        <v>21</v>
      </c>
      <c r="C352" t="s">
        <v>8</v>
      </c>
      <c r="D352" s="4">
        <v>46709.08</v>
      </c>
      <c r="E352" s="4">
        <v>48082.61</v>
      </c>
      <c r="F352" s="4">
        <v>45579.18</v>
      </c>
      <c r="G352" s="4">
        <v>47954.559999999998</v>
      </c>
      <c r="H352" s="4">
        <v>954.7</v>
      </c>
    </row>
    <row r="353" spans="1:8" x14ac:dyDescent="0.25">
      <c r="A353" s="2">
        <v>44551</v>
      </c>
      <c r="B353" t="s">
        <v>21</v>
      </c>
      <c r="C353" t="s">
        <v>8</v>
      </c>
      <c r="D353" s="4">
        <v>47954.559999999998</v>
      </c>
      <c r="E353" s="4">
        <v>49598.11</v>
      </c>
      <c r="F353" s="4">
        <v>47948.07</v>
      </c>
      <c r="G353" s="4">
        <v>49263.44</v>
      </c>
      <c r="H353" s="4">
        <v>1235.8900000000001</v>
      </c>
    </row>
    <row r="354" spans="1:8" x14ac:dyDescent="0.25">
      <c r="A354" s="2">
        <v>44552</v>
      </c>
      <c r="B354" t="s">
        <v>21</v>
      </c>
      <c r="C354" t="s">
        <v>8</v>
      </c>
      <c r="D354" s="4">
        <v>49263.44</v>
      </c>
      <c r="E354" s="4">
        <v>49548.86</v>
      </c>
      <c r="F354" s="4">
        <v>48063.360000000001</v>
      </c>
      <c r="G354" s="4">
        <v>48545.38</v>
      </c>
      <c r="H354" s="4">
        <v>726.8</v>
      </c>
    </row>
    <row r="355" spans="1:8" x14ac:dyDescent="0.25">
      <c r="A355" s="2">
        <v>44553</v>
      </c>
      <c r="B355" t="s">
        <v>21</v>
      </c>
      <c r="C355" t="s">
        <v>8</v>
      </c>
      <c r="D355" s="4">
        <v>48545.38</v>
      </c>
      <c r="E355" s="4">
        <v>51533.71</v>
      </c>
      <c r="F355" s="4">
        <v>48072.35</v>
      </c>
      <c r="G355" s="4">
        <v>51067.839999999997</v>
      </c>
      <c r="H355" s="4">
        <v>1001.26</v>
      </c>
    </row>
    <row r="356" spans="1:8" x14ac:dyDescent="0.25">
      <c r="A356" s="2">
        <v>44554</v>
      </c>
      <c r="B356" t="s">
        <v>21</v>
      </c>
      <c r="C356" t="s">
        <v>8</v>
      </c>
      <c r="D356" s="4">
        <v>51067.839999999997</v>
      </c>
      <c r="E356" s="4">
        <v>51866.86</v>
      </c>
      <c r="F356" s="4">
        <v>50461.08</v>
      </c>
      <c r="G356" s="4">
        <v>50872.31</v>
      </c>
      <c r="H356" s="4">
        <v>558.12</v>
      </c>
    </row>
    <row r="357" spans="1:8" x14ac:dyDescent="0.25">
      <c r="A357" s="2">
        <v>44555</v>
      </c>
      <c r="B357" t="s">
        <v>21</v>
      </c>
      <c r="C357" t="s">
        <v>8</v>
      </c>
      <c r="D357" s="4">
        <v>50872.31</v>
      </c>
      <c r="E357" s="4">
        <v>51156.95</v>
      </c>
      <c r="F357" s="4">
        <v>49656.65</v>
      </c>
      <c r="G357" s="4">
        <v>49705.21</v>
      </c>
      <c r="H357" s="4">
        <v>400.67</v>
      </c>
    </row>
    <row r="358" spans="1:8" x14ac:dyDescent="0.25">
      <c r="A358" s="2">
        <v>44556</v>
      </c>
      <c r="B358" t="s">
        <v>21</v>
      </c>
      <c r="C358" t="s">
        <v>8</v>
      </c>
      <c r="D358" s="4">
        <v>49705.21</v>
      </c>
      <c r="E358" s="4">
        <v>51294.26</v>
      </c>
      <c r="F358" s="4">
        <v>49460.66</v>
      </c>
      <c r="G358" s="4">
        <v>51036.12</v>
      </c>
      <c r="H358" s="4">
        <v>489.24</v>
      </c>
    </row>
    <row r="359" spans="1:8" x14ac:dyDescent="0.25">
      <c r="A359" s="2">
        <v>44557</v>
      </c>
      <c r="B359" t="s">
        <v>21</v>
      </c>
      <c r="C359" t="s">
        <v>8</v>
      </c>
      <c r="D359" s="4">
        <v>51036.12</v>
      </c>
      <c r="E359" s="4">
        <v>52104.93</v>
      </c>
      <c r="F359" s="4">
        <v>49509.47</v>
      </c>
      <c r="G359" s="4">
        <v>49821.79</v>
      </c>
      <c r="H359" s="4">
        <v>896.04</v>
      </c>
    </row>
    <row r="360" spans="1:8" x14ac:dyDescent="0.25">
      <c r="A360" s="2">
        <v>44558</v>
      </c>
      <c r="B360" t="s">
        <v>21</v>
      </c>
      <c r="C360" t="s">
        <v>8</v>
      </c>
      <c r="D360" s="4">
        <v>49821.79</v>
      </c>
      <c r="E360" s="4">
        <v>49834.68</v>
      </c>
      <c r="F360" s="4">
        <v>47322.97</v>
      </c>
      <c r="G360" s="4">
        <v>48017.93</v>
      </c>
      <c r="H360" s="4">
        <v>1275.01</v>
      </c>
    </row>
    <row r="361" spans="1:8" x14ac:dyDescent="0.25">
      <c r="A361" s="2">
        <v>44559</v>
      </c>
      <c r="B361" t="s">
        <v>21</v>
      </c>
      <c r="C361" t="s">
        <v>8</v>
      </c>
      <c r="D361" s="4">
        <v>48017.93</v>
      </c>
      <c r="E361" s="4">
        <v>48075.97</v>
      </c>
      <c r="F361" s="4">
        <v>45945.3</v>
      </c>
      <c r="G361" s="4">
        <v>46502.44</v>
      </c>
      <c r="H361" s="4">
        <v>1119.6300000000001</v>
      </c>
    </row>
    <row r="362" spans="1:8" x14ac:dyDescent="0.25">
      <c r="A362" s="2">
        <v>44560</v>
      </c>
      <c r="B362" t="s">
        <v>21</v>
      </c>
      <c r="C362" t="s">
        <v>8</v>
      </c>
      <c r="D362" s="4">
        <v>46502.44</v>
      </c>
      <c r="E362" s="4">
        <v>47949.3</v>
      </c>
      <c r="F362" s="4">
        <v>46496.19</v>
      </c>
      <c r="G362" s="4">
        <v>47207.99</v>
      </c>
      <c r="H362" s="4">
        <v>998.41</v>
      </c>
    </row>
    <row r="363" spans="1:8" x14ac:dyDescent="0.25">
      <c r="A363" s="2">
        <v>44561</v>
      </c>
      <c r="B363" t="s">
        <v>21</v>
      </c>
      <c r="C363" t="s">
        <v>8</v>
      </c>
      <c r="D363" s="4">
        <v>47207.99</v>
      </c>
      <c r="E363" s="4">
        <v>48578.35</v>
      </c>
      <c r="F363" s="4">
        <v>45641.11</v>
      </c>
      <c r="G363" s="4">
        <v>46806.83</v>
      </c>
      <c r="H363" s="4">
        <v>1591.71</v>
      </c>
    </row>
    <row r="364" spans="1:8" x14ac:dyDescent="0.25">
      <c r="A364" s="2">
        <v>44200</v>
      </c>
      <c r="B364" t="s">
        <v>10</v>
      </c>
      <c r="C364" t="s">
        <v>11</v>
      </c>
      <c r="D364" s="4">
        <v>3764.61</v>
      </c>
      <c r="E364" s="4">
        <v>3769.99</v>
      </c>
      <c r="F364" s="4">
        <v>3662.71</v>
      </c>
      <c r="G364" s="4">
        <v>3700.65</v>
      </c>
      <c r="H364" s="4">
        <v>5006680000</v>
      </c>
    </row>
    <row r="365" spans="1:8" x14ac:dyDescent="0.25">
      <c r="A365" s="2">
        <v>44201</v>
      </c>
      <c r="B365" t="s">
        <v>10</v>
      </c>
      <c r="C365" t="s">
        <v>11</v>
      </c>
      <c r="D365" s="4">
        <v>3698.02</v>
      </c>
      <c r="E365" s="4">
        <v>3737.83</v>
      </c>
      <c r="F365" s="4">
        <v>3695.07</v>
      </c>
      <c r="G365" s="4">
        <v>3726.86</v>
      </c>
      <c r="H365" s="4">
        <v>4582620000</v>
      </c>
    </row>
    <row r="366" spans="1:8" x14ac:dyDescent="0.25">
      <c r="A366" s="2">
        <v>44202</v>
      </c>
      <c r="B366" t="s">
        <v>10</v>
      </c>
      <c r="C366" t="s">
        <v>11</v>
      </c>
      <c r="D366" s="4">
        <v>3712.2</v>
      </c>
      <c r="E366" s="4">
        <v>3783.04</v>
      </c>
      <c r="F366" s="4">
        <v>3705.34</v>
      </c>
      <c r="G366" s="4">
        <v>3748.14</v>
      </c>
      <c r="H366" s="4">
        <v>6049970000</v>
      </c>
    </row>
    <row r="367" spans="1:8" x14ac:dyDescent="0.25">
      <c r="A367" s="2">
        <v>44203</v>
      </c>
      <c r="B367" t="s">
        <v>10</v>
      </c>
      <c r="C367" t="s">
        <v>11</v>
      </c>
      <c r="D367" s="4">
        <v>3764.71</v>
      </c>
      <c r="E367" s="4">
        <v>3811.55</v>
      </c>
      <c r="F367" s="4">
        <v>3764.71</v>
      </c>
      <c r="G367" s="4">
        <v>3803.79</v>
      </c>
      <c r="H367" s="4">
        <v>5080870000</v>
      </c>
    </row>
    <row r="368" spans="1:8" x14ac:dyDescent="0.25">
      <c r="A368" s="2">
        <v>44204</v>
      </c>
      <c r="B368" t="s">
        <v>10</v>
      </c>
      <c r="C368" t="s">
        <v>11</v>
      </c>
      <c r="D368" s="4">
        <v>3815.05</v>
      </c>
      <c r="E368" s="4">
        <v>3826.69</v>
      </c>
      <c r="F368" s="4">
        <v>3783.6</v>
      </c>
      <c r="G368" s="4">
        <v>3824.68</v>
      </c>
      <c r="H368" s="4">
        <v>4764180000</v>
      </c>
    </row>
    <row r="369" spans="1:8" x14ac:dyDescent="0.25">
      <c r="A369" s="2">
        <v>44207</v>
      </c>
      <c r="B369" t="s">
        <v>10</v>
      </c>
      <c r="C369" t="s">
        <v>11</v>
      </c>
      <c r="D369" s="4">
        <v>3803.14</v>
      </c>
      <c r="E369" s="4">
        <v>3817.86</v>
      </c>
      <c r="F369" s="4">
        <v>3789.02</v>
      </c>
      <c r="G369" s="4">
        <v>3799.61</v>
      </c>
      <c r="H369" s="4">
        <v>4450500000</v>
      </c>
    </row>
    <row r="370" spans="1:8" x14ac:dyDescent="0.25">
      <c r="A370" s="2">
        <v>44208</v>
      </c>
      <c r="B370" t="s">
        <v>10</v>
      </c>
      <c r="C370" t="s">
        <v>11</v>
      </c>
      <c r="D370" s="4">
        <v>3801.62</v>
      </c>
      <c r="E370" s="4">
        <v>3810.78</v>
      </c>
      <c r="F370" s="4">
        <v>3776.51</v>
      </c>
      <c r="G370" s="4">
        <v>3801.19</v>
      </c>
      <c r="H370" s="4">
        <v>4977210000</v>
      </c>
    </row>
    <row r="371" spans="1:8" x14ac:dyDescent="0.25">
      <c r="A371" s="2">
        <v>44209</v>
      </c>
      <c r="B371" t="s">
        <v>10</v>
      </c>
      <c r="C371" t="s">
        <v>11</v>
      </c>
      <c r="D371" s="4">
        <v>3802.23</v>
      </c>
      <c r="E371" s="4">
        <v>3820.96</v>
      </c>
      <c r="F371" s="4">
        <v>3791.5</v>
      </c>
      <c r="G371" s="4">
        <v>3809.84</v>
      </c>
      <c r="H371" s="4">
        <v>4590420000</v>
      </c>
    </row>
    <row r="372" spans="1:8" x14ac:dyDescent="0.25">
      <c r="A372" s="2">
        <v>44210</v>
      </c>
      <c r="B372" t="s">
        <v>10</v>
      </c>
      <c r="C372" t="s">
        <v>11</v>
      </c>
      <c r="D372" s="4">
        <v>3814.98</v>
      </c>
      <c r="E372" s="4">
        <v>3823.6</v>
      </c>
      <c r="F372" s="4">
        <v>3792.86</v>
      </c>
      <c r="G372" s="4">
        <v>3795.54</v>
      </c>
      <c r="H372" s="4">
        <v>5180140000</v>
      </c>
    </row>
    <row r="373" spans="1:8" x14ac:dyDescent="0.25">
      <c r="A373" s="2">
        <v>44211</v>
      </c>
      <c r="B373" t="s">
        <v>10</v>
      </c>
      <c r="C373" t="s">
        <v>11</v>
      </c>
      <c r="D373" s="4">
        <v>3788.73</v>
      </c>
      <c r="E373" s="4">
        <v>3788.73</v>
      </c>
      <c r="F373" s="4">
        <v>3749.62</v>
      </c>
      <c r="G373" s="4">
        <v>3768.25</v>
      </c>
      <c r="H373" s="4">
        <v>5353060000</v>
      </c>
    </row>
    <row r="374" spans="1:8" x14ac:dyDescent="0.25">
      <c r="A374" s="2">
        <v>44215</v>
      </c>
      <c r="B374" t="s">
        <v>10</v>
      </c>
      <c r="C374" t="s">
        <v>11</v>
      </c>
      <c r="D374" s="4">
        <v>3781.88</v>
      </c>
      <c r="E374" s="4">
        <v>3804.53</v>
      </c>
      <c r="F374" s="4">
        <v>3780.37</v>
      </c>
      <c r="G374" s="4">
        <v>3798.91</v>
      </c>
      <c r="H374" s="4">
        <v>4982940000</v>
      </c>
    </row>
    <row r="375" spans="1:8" x14ac:dyDescent="0.25">
      <c r="A375" s="2">
        <v>44216</v>
      </c>
      <c r="B375" t="s">
        <v>10</v>
      </c>
      <c r="C375" t="s">
        <v>11</v>
      </c>
      <c r="D375" s="4">
        <v>3816.22</v>
      </c>
      <c r="E375" s="4">
        <v>3859.75</v>
      </c>
      <c r="F375" s="4">
        <v>3816.22</v>
      </c>
      <c r="G375" s="4">
        <v>3851.85</v>
      </c>
      <c r="H375" s="4">
        <v>4551790000</v>
      </c>
    </row>
    <row r="376" spans="1:8" x14ac:dyDescent="0.25">
      <c r="A376" s="2">
        <v>44217</v>
      </c>
      <c r="B376" t="s">
        <v>10</v>
      </c>
      <c r="C376" t="s">
        <v>11</v>
      </c>
      <c r="D376" s="4">
        <v>3857.46</v>
      </c>
      <c r="E376" s="4">
        <v>3861.45</v>
      </c>
      <c r="F376" s="4">
        <v>3845.05</v>
      </c>
      <c r="G376" s="4">
        <v>3853.07</v>
      </c>
      <c r="H376" s="4">
        <v>4484460000</v>
      </c>
    </row>
    <row r="377" spans="1:8" x14ac:dyDescent="0.25">
      <c r="A377" s="2">
        <v>44218</v>
      </c>
      <c r="B377" t="s">
        <v>10</v>
      </c>
      <c r="C377" t="s">
        <v>11</v>
      </c>
      <c r="D377" s="4">
        <v>3844.24</v>
      </c>
      <c r="E377" s="4">
        <v>3852.31</v>
      </c>
      <c r="F377" s="4">
        <v>3830.41</v>
      </c>
      <c r="G377" s="4">
        <v>3841.47</v>
      </c>
      <c r="H377" s="4">
        <v>5080430000</v>
      </c>
    </row>
    <row r="378" spans="1:8" x14ac:dyDescent="0.25">
      <c r="A378" s="2">
        <v>44221</v>
      </c>
      <c r="B378" t="s">
        <v>10</v>
      </c>
      <c r="C378" t="s">
        <v>11</v>
      </c>
      <c r="D378" s="4">
        <v>3851.68</v>
      </c>
      <c r="E378" s="4">
        <v>3859.23</v>
      </c>
      <c r="F378" s="4">
        <v>3797.16</v>
      </c>
      <c r="G378" s="4">
        <v>3855.36</v>
      </c>
      <c r="H378" s="4">
        <v>6955860000</v>
      </c>
    </row>
    <row r="379" spans="1:8" x14ac:dyDescent="0.25">
      <c r="A379" s="2">
        <v>44222</v>
      </c>
      <c r="B379" t="s">
        <v>10</v>
      </c>
      <c r="C379" t="s">
        <v>11</v>
      </c>
      <c r="D379" s="4">
        <v>3862.96</v>
      </c>
      <c r="E379" s="4">
        <v>3870.9</v>
      </c>
      <c r="F379" s="4">
        <v>3847.78</v>
      </c>
      <c r="G379" s="4">
        <v>3849.62</v>
      </c>
      <c r="H379" s="4">
        <v>6029090000</v>
      </c>
    </row>
    <row r="380" spans="1:8" x14ac:dyDescent="0.25">
      <c r="A380" s="2">
        <v>44223</v>
      </c>
      <c r="B380" t="s">
        <v>10</v>
      </c>
      <c r="C380" t="s">
        <v>11</v>
      </c>
      <c r="D380" s="4">
        <v>3836.83</v>
      </c>
      <c r="E380" s="4">
        <v>3836.83</v>
      </c>
      <c r="F380" s="4">
        <v>3732.48</v>
      </c>
      <c r="G380" s="4">
        <v>3750.77</v>
      </c>
      <c r="H380" s="4">
        <v>9878040000</v>
      </c>
    </row>
    <row r="381" spans="1:8" x14ac:dyDescent="0.25">
      <c r="A381" s="2">
        <v>44224</v>
      </c>
      <c r="B381" t="s">
        <v>10</v>
      </c>
      <c r="C381" t="s">
        <v>11</v>
      </c>
      <c r="D381" s="4">
        <v>3755.75</v>
      </c>
      <c r="E381" s="4">
        <v>3830.5</v>
      </c>
      <c r="F381" s="4">
        <v>3755.75</v>
      </c>
      <c r="G381" s="4">
        <v>3787.38</v>
      </c>
      <c r="H381" s="4">
        <v>6937960000</v>
      </c>
    </row>
    <row r="382" spans="1:8" x14ac:dyDescent="0.25">
      <c r="A382" s="2">
        <v>44225</v>
      </c>
      <c r="B382" t="s">
        <v>10</v>
      </c>
      <c r="C382" t="s">
        <v>11</v>
      </c>
      <c r="D382" s="4">
        <v>3778.05</v>
      </c>
      <c r="E382" s="4">
        <v>3778.05</v>
      </c>
      <c r="F382" s="4">
        <v>3694.12</v>
      </c>
      <c r="G382" s="4">
        <v>3714.24</v>
      </c>
      <c r="H382" s="4">
        <v>6612570000</v>
      </c>
    </row>
    <row r="383" spans="1:8" x14ac:dyDescent="0.25">
      <c r="A383" s="2">
        <v>44228</v>
      </c>
      <c r="B383" t="s">
        <v>12</v>
      </c>
      <c r="C383" t="s">
        <v>11</v>
      </c>
      <c r="D383" s="4">
        <v>3731.17</v>
      </c>
      <c r="E383" s="4">
        <v>3784.32</v>
      </c>
      <c r="F383" s="4">
        <v>3725.62</v>
      </c>
      <c r="G383" s="4">
        <v>3773.86</v>
      </c>
      <c r="H383" s="4">
        <v>5392870000</v>
      </c>
    </row>
    <row r="384" spans="1:8" x14ac:dyDescent="0.25">
      <c r="A384" s="2">
        <v>44229</v>
      </c>
      <c r="B384" t="s">
        <v>12</v>
      </c>
      <c r="C384" t="s">
        <v>11</v>
      </c>
      <c r="D384" s="4">
        <v>3791.84</v>
      </c>
      <c r="E384" s="4">
        <v>3843.09</v>
      </c>
      <c r="F384" s="4">
        <v>3791.84</v>
      </c>
      <c r="G384" s="4">
        <v>3826.31</v>
      </c>
      <c r="H384" s="4">
        <v>5495370000</v>
      </c>
    </row>
    <row r="385" spans="1:8" x14ac:dyDescent="0.25">
      <c r="A385" s="2">
        <v>44230</v>
      </c>
      <c r="B385" t="s">
        <v>12</v>
      </c>
      <c r="C385" t="s">
        <v>11</v>
      </c>
      <c r="D385" s="4">
        <v>3840.27</v>
      </c>
      <c r="E385" s="4">
        <v>3847.51</v>
      </c>
      <c r="F385" s="4">
        <v>3816.68</v>
      </c>
      <c r="G385" s="4">
        <v>3830.17</v>
      </c>
      <c r="H385" s="4">
        <v>4846900000</v>
      </c>
    </row>
    <row r="386" spans="1:8" x14ac:dyDescent="0.25">
      <c r="A386" s="2">
        <v>44231</v>
      </c>
      <c r="B386" t="s">
        <v>12</v>
      </c>
      <c r="C386" t="s">
        <v>11</v>
      </c>
      <c r="D386" s="4">
        <v>3836.66</v>
      </c>
      <c r="E386" s="4">
        <v>3872.42</v>
      </c>
      <c r="F386" s="4">
        <v>3836.66</v>
      </c>
      <c r="G386" s="4">
        <v>3871.74</v>
      </c>
      <c r="H386" s="4">
        <v>4856670000</v>
      </c>
    </row>
    <row r="387" spans="1:8" x14ac:dyDescent="0.25">
      <c r="A387" s="2">
        <v>44232</v>
      </c>
      <c r="B387" t="s">
        <v>12</v>
      </c>
      <c r="C387" t="s">
        <v>11</v>
      </c>
      <c r="D387" s="4">
        <v>3878.3</v>
      </c>
      <c r="E387" s="4">
        <v>3894.56</v>
      </c>
      <c r="F387" s="4">
        <v>3874.93</v>
      </c>
      <c r="G387" s="4">
        <v>3886.83</v>
      </c>
      <c r="H387" s="4">
        <v>4838580000</v>
      </c>
    </row>
    <row r="388" spans="1:8" x14ac:dyDescent="0.25">
      <c r="A388" s="2">
        <v>44235</v>
      </c>
      <c r="B388" t="s">
        <v>12</v>
      </c>
      <c r="C388" t="s">
        <v>11</v>
      </c>
      <c r="D388" s="4">
        <v>3892.59</v>
      </c>
      <c r="E388" s="4">
        <v>3915.77</v>
      </c>
      <c r="F388" s="4">
        <v>3892.59</v>
      </c>
      <c r="G388" s="4">
        <v>3915.59</v>
      </c>
      <c r="H388" s="4">
        <v>4635030000</v>
      </c>
    </row>
    <row r="389" spans="1:8" x14ac:dyDescent="0.25">
      <c r="A389" s="2">
        <v>44236</v>
      </c>
      <c r="B389" t="s">
        <v>12</v>
      </c>
      <c r="C389" t="s">
        <v>11</v>
      </c>
      <c r="D389" s="4">
        <v>3910.49</v>
      </c>
      <c r="E389" s="4">
        <v>3918.35</v>
      </c>
      <c r="F389" s="4">
        <v>3902.64</v>
      </c>
      <c r="G389" s="4">
        <v>3911.23</v>
      </c>
      <c r="H389" s="4">
        <v>4554610000</v>
      </c>
    </row>
    <row r="390" spans="1:8" x14ac:dyDescent="0.25">
      <c r="A390" s="2">
        <v>44237</v>
      </c>
      <c r="B390" t="s">
        <v>12</v>
      </c>
      <c r="C390" t="s">
        <v>11</v>
      </c>
      <c r="D390" s="4">
        <v>3920.78</v>
      </c>
      <c r="E390" s="4">
        <v>3931.5</v>
      </c>
      <c r="F390" s="4">
        <v>3884.94</v>
      </c>
      <c r="G390" s="4">
        <v>3909.88</v>
      </c>
      <c r="H390" s="4">
        <v>4815380000</v>
      </c>
    </row>
    <row r="391" spans="1:8" x14ac:dyDescent="0.25">
      <c r="A391" s="2">
        <v>44238</v>
      </c>
      <c r="B391" t="s">
        <v>12</v>
      </c>
      <c r="C391" t="s">
        <v>11</v>
      </c>
      <c r="D391" s="4">
        <v>3916.4</v>
      </c>
      <c r="E391" s="4">
        <v>3925.99</v>
      </c>
      <c r="F391" s="4">
        <v>3890.39</v>
      </c>
      <c r="G391" s="4">
        <v>3916.38</v>
      </c>
      <c r="H391" s="4">
        <v>4570080000</v>
      </c>
    </row>
    <row r="392" spans="1:8" x14ac:dyDescent="0.25">
      <c r="A392" s="2">
        <v>44239</v>
      </c>
      <c r="B392" t="s">
        <v>12</v>
      </c>
      <c r="C392" t="s">
        <v>11</v>
      </c>
      <c r="D392" s="4">
        <v>3911.65</v>
      </c>
      <c r="E392" s="4">
        <v>3937.23</v>
      </c>
      <c r="F392" s="4">
        <v>3905.78</v>
      </c>
      <c r="G392" s="4">
        <v>3934.83</v>
      </c>
      <c r="H392" s="4">
        <v>4119260000</v>
      </c>
    </row>
    <row r="393" spans="1:8" x14ac:dyDescent="0.25">
      <c r="A393" s="2">
        <v>44243</v>
      </c>
      <c r="B393" t="s">
        <v>12</v>
      </c>
      <c r="C393" t="s">
        <v>11</v>
      </c>
      <c r="D393" s="4">
        <v>3939.61</v>
      </c>
      <c r="E393" s="4">
        <v>3950.43</v>
      </c>
      <c r="F393" s="4">
        <v>3923.85</v>
      </c>
      <c r="G393" s="4">
        <v>3932.59</v>
      </c>
      <c r="H393" s="4">
        <v>5037360000</v>
      </c>
    </row>
    <row r="394" spans="1:8" x14ac:dyDescent="0.25">
      <c r="A394" s="2">
        <v>44244</v>
      </c>
      <c r="B394" t="s">
        <v>12</v>
      </c>
      <c r="C394" t="s">
        <v>11</v>
      </c>
      <c r="D394" s="4">
        <v>3918.5</v>
      </c>
      <c r="E394" s="4">
        <v>3933.61</v>
      </c>
      <c r="F394" s="4">
        <v>3900.43</v>
      </c>
      <c r="G394" s="4">
        <v>3931.33</v>
      </c>
      <c r="H394" s="4">
        <v>4718280000</v>
      </c>
    </row>
    <row r="395" spans="1:8" x14ac:dyDescent="0.25">
      <c r="A395" s="2">
        <v>44245</v>
      </c>
      <c r="B395" t="s">
        <v>12</v>
      </c>
      <c r="C395" t="s">
        <v>11</v>
      </c>
      <c r="D395" s="4">
        <v>3915.86</v>
      </c>
      <c r="E395" s="4">
        <v>3921.98</v>
      </c>
      <c r="F395" s="4">
        <v>3885.03</v>
      </c>
      <c r="G395" s="4">
        <v>3913.97</v>
      </c>
      <c r="H395" s="4">
        <v>4773430000</v>
      </c>
    </row>
    <row r="396" spans="1:8" x14ac:dyDescent="0.25">
      <c r="A396" s="2">
        <v>44246</v>
      </c>
      <c r="B396" t="s">
        <v>12</v>
      </c>
      <c r="C396" t="s">
        <v>11</v>
      </c>
      <c r="D396" s="4">
        <v>3921.16</v>
      </c>
      <c r="E396" s="4">
        <v>3930.41</v>
      </c>
      <c r="F396" s="4">
        <v>3903.07</v>
      </c>
      <c r="G396" s="4">
        <v>3906.71</v>
      </c>
      <c r="H396" s="4">
        <v>4823940000</v>
      </c>
    </row>
    <row r="397" spans="1:8" x14ac:dyDescent="0.25">
      <c r="A397" s="2">
        <v>44249</v>
      </c>
      <c r="B397" t="s">
        <v>12</v>
      </c>
      <c r="C397" t="s">
        <v>11</v>
      </c>
      <c r="D397" s="4">
        <v>3885.55</v>
      </c>
      <c r="E397" s="4">
        <v>3902.92</v>
      </c>
      <c r="F397" s="4">
        <v>3874.71</v>
      </c>
      <c r="G397" s="4">
        <v>3876.5</v>
      </c>
      <c r="H397" s="4">
        <v>5870190000</v>
      </c>
    </row>
    <row r="398" spans="1:8" x14ac:dyDescent="0.25">
      <c r="A398" s="2">
        <v>44250</v>
      </c>
      <c r="B398" t="s">
        <v>12</v>
      </c>
      <c r="C398" t="s">
        <v>11</v>
      </c>
      <c r="D398" s="4">
        <v>3857.07</v>
      </c>
      <c r="E398" s="4">
        <v>3895.98</v>
      </c>
      <c r="F398" s="4">
        <v>3805.59</v>
      </c>
      <c r="G398" s="4">
        <v>3881.37</v>
      </c>
      <c r="H398" s="4">
        <v>6280650000</v>
      </c>
    </row>
    <row r="399" spans="1:8" x14ac:dyDescent="0.25">
      <c r="A399" s="2">
        <v>44251</v>
      </c>
      <c r="B399" t="s">
        <v>12</v>
      </c>
      <c r="C399" t="s">
        <v>11</v>
      </c>
      <c r="D399" s="4">
        <v>3873.71</v>
      </c>
      <c r="E399" s="4">
        <v>3928.65</v>
      </c>
      <c r="F399" s="4">
        <v>3859.6</v>
      </c>
      <c r="G399" s="4">
        <v>3925.43</v>
      </c>
      <c r="H399" s="4">
        <v>5942350000</v>
      </c>
    </row>
    <row r="400" spans="1:8" x14ac:dyDescent="0.25">
      <c r="A400" s="2">
        <v>44252</v>
      </c>
      <c r="B400" t="s">
        <v>12</v>
      </c>
      <c r="C400" t="s">
        <v>11</v>
      </c>
      <c r="D400" s="4">
        <v>3915.8</v>
      </c>
      <c r="E400" s="4">
        <v>3925.02</v>
      </c>
      <c r="F400" s="4">
        <v>3814.04</v>
      </c>
      <c r="G400" s="4">
        <v>3829.34</v>
      </c>
      <c r="H400" s="4">
        <v>6513060000</v>
      </c>
    </row>
    <row r="401" spans="1:8" x14ac:dyDescent="0.25">
      <c r="A401" s="2">
        <v>44253</v>
      </c>
      <c r="B401" t="s">
        <v>12</v>
      </c>
      <c r="C401" t="s">
        <v>11</v>
      </c>
      <c r="D401" s="4">
        <v>3839.66</v>
      </c>
      <c r="E401" s="4">
        <v>3861.08</v>
      </c>
      <c r="F401" s="4">
        <v>3789.54</v>
      </c>
      <c r="G401" s="4">
        <v>3811.15</v>
      </c>
      <c r="H401" s="4">
        <v>6512950000</v>
      </c>
    </row>
    <row r="402" spans="1:8" x14ac:dyDescent="0.25">
      <c r="A402" s="2">
        <v>44256</v>
      </c>
      <c r="B402" t="s">
        <v>13</v>
      </c>
      <c r="C402" t="s">
        <v>11</v>
      </c>
      <c r="D402" s="4">
        <v>3842.51</v>
      </c>
      <c r="E402" s="4">
        <v>3914.5</v>
      </c>
      <c r="F402" s="4">
        <v>3842.51</v>
      </c>
      <c r="G402" s="4">
        <v>3901.82</v>
      </c>
      <c r="H402" s="4">
        <v>5071540000</v>
      </c>
    </row>
    <row r="403" spans="1:8" x14ac:dyDescent="0.25">
      <c r="A403" s="2">
        <v>44257</v>
      </c>
      <c r="B403" t="s">
        <v>13</v>
      </c>
      <c r="C403" t="s">
        <v>11</v>
      </c>
      <c r="D403" s="4">
        <v>3903.64</v>
      </c>
      <c r="E403" s="4">
        <v>3906.41</v>
      </c>
      <c r="F403" s="4">
        <v>3868.57</v>
      </c>
      <c r="G403" s="4">
        <v>3870.29</v>
      </c>
      <c r="H403" s="4">
        <v>5493690000</v>
      </c>
    </row>
    <row r="404" spans="1:8" x14ac:dyDescent="0.25">
      <c r="A404" s="2">
        <v>44258</v>
      </c>
      <c r="B404" t="s">
        <v>13</v>
      </c>
      <c r="C404" t="s">
        <v>11</v>
      </c>
      <c r="D404" s="4">
        <v>3863.99</v>
      </c>
      <c r="E404" s="4">
        <v>3874.47</v>
      </c>
      <c r="F404" s="4">
        <v>3818.86</v>
      </c>
      <c r="G404" s="4">
        <v>3819.72</v>
      </c>
      <c r="H404" s="4">
        <v>6150790000</v>
      </c>
    </row>
    <row r="405" spans="1:8" x14ac:dyDescent="0.25">
      <c r="A405" s="2">
        <v>44259</v>
      </c>
      <c r="B405" t="s">
        <v>13</v>
      </c>
      <c r="C405" t="s">
        <v>11</v>
      </c>
      <c r="D405" s="4">
        <v>3818.53</v>
      </c>
      <c r="E405" s="4">
        <v>3843.67</v>
      </c>
      <c r="F405" s="4">
        <v>3723.34</v>
      </c>
      <c r="G405" s="4">
        <v>3768.47</v>
      </c>
      <c r="H405" s="4">
        <v>7142240000</v>
      </c>
    </row>
    <row r="406" spans="1:8" x14ac:dyDescent="0.25">
      <c r="A406" s="2">
        <v>44260</v>
      </c>
      <c r="B406" t="s">
        <v>13</v>
      </c>
      <c r="C406" t="s">
        <v>11</v>
      </c>
      <c r="D406" s="4">
        <v>3793.58</v>
      </c>
      <c r="E406" s="4">
        <v>3851.69</v>
      </c>
      <c r="F406" s="4">
        <v>3730.19</v>
      </c>
      <c r="G406" s="4">
        <v>3841.94</v>
      </c>
      <c r="H406" s="4">
        <v>6842570000</v>
      </c>
    </row>
    <row r="407" spans="1:8" x14ac:dyDescent="0.25">
      <c r="A407" s="2">
        <v>44263</v>
      </c>
      <c r="B407" t="s">
        <v>13</v>
      </c>
      <c r="C407" t="s">
        <v>11</v>
      </c>
      <c r="D407" s="4">
        <v>3844.39</v>
      </c>
      <c r="E407" s="4">
        <v>3881.06</v>
      </c>
      <c r="F407" s="4">
        <v>3819.25</v>
      </c>
      <c r="G407" s="4">
        <v>3821.35</v>
      </c>
      <c r="H407" s="4">
        <v>5852240000</v>
      </c>
    </row>
    <row r="408" spans="1:8" x14ac:dyDescent="0.25">
      <c r="A408" s="2">
        <v>44264</v>
      </c>
      <c r="B408" t="s">
        <v>13</v>
      </c>
      <c r="C408" t="s">
        <v>11</v>
      </c>
      <c r="D408" s="4">
        <v>3851.93</v>
      </c>
      <c r="E408" s="4">
        <v>3903.76</v>
      </c>
      <c r="F408" s="4">
        <v>3851.93</v>
      </c>
      <c r="G408" s="4">
        <v>3875.44</v>
      </c>
      <c r="H408" s="4">
        <v>5496340000</v>
      </c>
    </row>
    <row r="409" spans="1:8" x14ac:dyDescent="0.25">
      <c r="A409" s="2">
        <v>44265</v>
      </c>
      <c r="B409" t="s">
        <v>13</v>
      </c>
      <c r="C409" t="s">
        <v>11</v>
      </c>
      <c r="D409" s="4">
        <v>3891.99</v>
      </c>
      <c r="E409" s="4">
        <v>3917.35</v>
      </c>
      <c r="F409" s="4">
        <v>3885.73</v>
      </c>
      <c r="G409" s="4">
        <v>3898.81</v>
      </c>
      <c r="H409" s="4">
        <v>5827250000</v>
      </c>
    </row>
    <row r="410" spans="1:8" x14ac:dyDescent="0.25">
      <c r="A410" s="2">
        <v>44266</v>
      </c>
      <c r="B410" t="s">
        <v>13</v>
      </c>
      <c r="C410" t="s">
        <v>11</v>
      </c>
      <c r="D410" s="4">
        <v>3915.54</v>
      </c>
      <c r="E410" s="4">
        <v>3960.27</v>
      </c>
      <c r="F410" s="4">
        <v>3915.54</v>
      </c>
      <c r="G410" s="4">
        <v>3939.34</v>
      </c>
      <c r="H410" s="4">
        <v>5300010000</v>
      </c>
    </row>
    <row r="411" spans="1:8" x14ac:dyDescent="0.25">
      <c r="A411" s="2">
        <v>44267</v>
      </c>
      <c r="B411" t="s">
        <v>13</v>
      </c>
      <c r="C411" t="s">
        <v>11</v>
      </c>
      <c r="D411" s="4">
        <v>3924.52</v>
      </c>
      <c r="E411" s="4">
        <v>3944.99</v>
      </c>
      <c r="F411" s="4">
        <v>3915.21</v>
      </c>
      <c r="G411" s="4">
        <v>3943.34</v>
      </c>
      <c r="H411" s="4">
        <v>4469240000</v>
      </c>
    </row>
    <row r="412" spans="1:8" x14ac:dyDescent="0.25">
      <c r="A412" s="2">
        <v>44270</v>
      </c>
      <c r="B412" t="s">
        <v>13</v>
      </c>
      <c r="C412" t="s">
        <v>11</v>
      </c>
      <c r="D412" s="4">
        <v>3942.96</v>
      </c>
      <c r="E412" s="4">
        <v>3970.08</v>
      </c>
      <c r="F412" s="4">
        <v>3923.54</v>
      </c>
      <c r="G412" s="4">
        <v>3968.94</v>
      </c>
      <c r="H412" s="4">
        <v>4882190000</v>
      </c>
    </row>
    <row r="413" spans="1:8" x14ac:dyDescent="0.25">
      <c r="A413" s="2">
        <v>44271</v>
      </c>
      <c r="B413" t="s">
        <v>13</v>
      </c>
      <c r="C413" t="s">
        <v>11</v>
      </c>
      <c r="D413" s="4">
        <v>3973.59</v>
      </c>
      <c r="E413" s="4">
        <v>3981.04</v>
      </c>
      <c r="F413" s="4">
        <v>3953.44</v>
      </c>
      <c r="G413" s="4">
        <v>3962.71</v>
      </c>
      <c r="H413" s="4">
        <v>4604870000</v>
      </c>
    </row>
    <row r="414" spans="1:8" x14ac:dyDescent="0.25">
      <c r="A414" s="2">
        <v>44272</v>
      </c>
      <c r="B414" t="s">
        <v>13</v>
      </c>
      <c r="C414" t="s">
        <v>11</v>
      </c>
      <c r="D414" s="4">
        <v>3949.57</v>
      </c>
      <c r="E414" s="4">
        <v>3983.87</v>
      </c>
      <c r="F414" s="4">
        <v>3935.74</v>
      </c>
      <c r="G414" s="4">
        <v>3974.12</v>
      </c>
      <c r="H414" s="4">
        <v>4541620000</v>
      </c>
    </row>
    <row r="415" spans="1:8" x14ac:dyDescent="0.25">
      <c r="A415" s="2">
        <v>44273</v>
      </c>
      <c r="B415" t="s">
        <v>13</v>
      </c>
      <c r="C415" t="s">
        <v>11</v>
      </c>
      <c r="D415" s="4">
        <v>3953.5</v>
      </c>
      <c r="E415" s="4">
        <v>3969.62</v>
      </c>
      <c r="F415" s="4">
        <v>3910.86</v>
      </c>
      <c r="G415" s="4">
        <v>3915.46</v>
      </c>
      <c r="H415" s="4">
        <v>4043170000</v>
      </c>
    </row>
    <row r="416" spans="1:8" x14ac:dyDescent="0.25">
      <c r="A416" s="2">
        <v>44274</v>
      </c>
      <c r="B416" t="s">
        <v>13</v>
      </c>
      <c r="C416" t="s">
        <v>11</v>
      </c>
      <c r="D416" s="4">
        <v>3913.14</v>
      </c>
      <c r="E416" s="4">
        <v>3930.12</v>
      </c>
      <c r="F416" s="4">
        <v>3886.75</v>
      </c>
      <c r="G416" s="4">
        <v>3913.1</v>
      </c>
      <c r="H416" s="4">
        <v>7725050000</v>
      </c>
    </row>
    <row r="417" spans="1:8" x14ac:dyDescent="0.25">
      <c r="A417" s="2">
        <v>44277</v>
      </c>
      <c r="B417" t="s">
        <v>13</v>
      </c>
      <c r="C417" t="s">
        <v>11</v>
      </c>
      <c r="D417" s="4">
        <v>3916.48</v>
      </c>
      <c r="E417" s="4">
        <v>3955.31</v>
      </c>
      <c r="F417" s="4">
        <v>3914.16</v>
      </c>
      <c r="G417" s="4">
        <v>3940.59</v>
      </c>
      <c r="H417" s="4">
        <v>4311380000</v>
      </c>
    </row>
    <row r="418" spans="1:8" x14ac:dyDescent="0.25">
      <c r="A418" s="2">
        <v>44278</v>
      </c>
      <c r="B418" t="s">
        <v>13</v>
      </c>
      <c r="C418" t="s">
        <v>11</v>
      </c>
      <c r="D418" s="4">
        <v>3937.6</v>
      </c>
      <c r="E418" s="4">
        <v>3949.13</v>
      </c>
      <c r="F418" s="4">
        <v>3901.57</v>
      </c>
      <c r="G418" s="4">
        <v>3910.52</v>
      </c>
      <c r="H418" s="4">
        <v>4645340000</v>
      </c>
    </row>
    <row r="419" spans="1:8" x14ac:dyDescent="0.25">
      <c r="A419" s="2">
        <v>44279</v>
      </c>
      <c r="B419" t="s">
        <v>13</v>
      </c>
      <c r="C419" t="s">
        <v>11</v>
      </c>
      <c r="D419" s="4">
        <v>3919.93</v>
      </c>
      <c r="E419" s="4">
        <v>3942.08</v>
      </c>
      <c r="F419" s="4">
        <v>3889.07</v>
      </c>
      <c r="G419" s="4">
        <v>3889.14</v>
      </c>
      <c r="H419" s="4">
        <v>4766990000</v>
      </c>
    </row>
    <row r="420" spans="1:8" x14ac:dyDescent="0.25">
      <c r="A420" s="2">
        <v>44280</v>
      </c>
      <c r="B420" t="s">
        <v>13</v>
      </c>
      <c r="C420" t="s">
        <v>11</v>
      </c>
      <c r="D420" s="4">
        <v>3879.34</v>
      </c>
      <c r="E420" s="4">
        <v>3919.54</v>
      </c>
      <c r="F420" s="4">
        <v>3853.5</v>
      </c>
      <c r="G420" s="4">
        <v>3909.52</v>
      </c>
      <c r="H420" s="4">
        <v>4940800000</v>
      </c>
    </row>
    <row r="421" spans="1:8" x14ac:dyDescent="0.25">
      <c r="A421" s="2">
        <v>44281</v>
      </c>
      <c r="B421" t="s">
        <v>13</v>
      </c>
      <c r="C421" t="s">
        <v>11</v>
      </c>
      <c r="D421" s="4">
        <v>3917.12</v>
      </c>
      <c r="E421" s="4">
        <v>3978.19</v>
      </c>
      <c r="F421" s="4">
        <v>3917.12</v>
      </c>
      <c r="G421" s="4">
        <v>3974.54</v>
      </c>
      <c r="H421" s="4">
        <v>5467850000</v>
      </c>
    </row>
    <row r="422" spans="1:8" x14ac:dyDescent="0.25">
      <c r="A422" s="2">
        <v>44284</v>
      </c>
      <c r="B422" t="s">
        <v>13</v>
      </c>
      <c r="C422" t="s">
        <v>11</v>
      </c>
      <c r="D422" s="4">
        <v>3969.31</v>
      </c>
      <c r="E422" s="4">
        <v>3981.83</v>
      </c>
      <c r="F422" s="4">
        <v>3943.25</v>
      </c>
      <c r="G422" s="4">
        <v>3971.09</v>
      </c>
      <c r="H422" s="4">
        <v>4619840000</v>
      </c>
    </row>
    <row r="423" spans="1:8" x14ac:dyDescent="0.25">
      <c r="A423" s="2">
        <v>44285</v>
      </c>
      <c r="B423" t="s">
        <v>13</v>
      </c>
      <c r="C423" t="s">
        <v>11</v>
      </c>
      <c r="D423" s="4">
        <v>3963.34</v>
      </c>
      <c r="E423" s="4">
        <v>3968.01</v>
      </c>
      <c r="F423" s="4">
        <v>3944.35</v>
      </c>
      <c r="G423" s="4">
        <v>3958.55</v>
      </c>
      <c r="H423" s="4">
        <v>4103570000</v>
      </c>
    </row>
    <row r="424" spans="1:8" x14ac:dyDescent="0.25">
      <c r="A424" s="2">
        <v>44286</v>
      </c>
      <c r="B424" t="s">
        <v>13</v>
      </c>
      <c r="C424" t="s">
        <v>11</v>
      </c>
      <c r="D424" s="4">
        <v>3967.25</v>
      </c>
      <c r="E424" s="4">
        <v>3994.41</v>
      </c>
      <c r="F424" s="4">
        <v>3966.98</v>
      </c>
      <c r="G424" s="4">
        <v>3972.89</v>
      </c>
      <c r="H424" s="4">
        <v>4564980000</v>
      </c>
    </row>
    <row r="425" spans="1:8" x14ac:dyDescent="0.25">
      <c r="A425" s="2">
        <v>44287</v>
      </c>
      <c r="B425" t="s">
        <v>14</v>
      </c>
      <c r="C425" t="s">
        <v>11</v>
      </c>
      <c r="D425" s="4">
        <v>3992.78</v>
      </c>
      <c r="E425" s="4">
        <v>4020.63</v>
      </c>
      <c r="F425" s="4">
        <v>3992.78</v>
      </c>
      <c r="G425" s="4">
        <v>4019.87</v>
      </c>
      <c r="H425" s="4">
        <v>4151240000</v>
      </c>
    </row>
    <row r="426" spans="1:8" x14ac:dyDescent="0.25">
      <c r="A426" s="2">
        <v>44291</v>
      </c>
      <c r="B426" t="s">
        <v>14</v>
      </c>
      <c r="C426" t="s">
        <v>11</v>
      </c>
      <c r="D426" s="4">
        <v>4034.44</v>
      </c>
      <c r="E426" s="4">
        <v>4083.42</v>
      </c>
      <c r="F426" s="4">
        <v>4034.44</v>
      </c>
      <c r="G426" s="4">
        <v>4077.91</v>
      </c>
      <c r="H426" s="4">
        <v>3999760000</v>
      </c>
    </row>
    <row r="427" spans="1:8" x14ac:dyDescent="0.25">
      <c r="A427" s="2">
        <v>44292</v>
      </c>
      <c r="B427" t="s">
        <v>14</v>
      </c>
      <c r="C427" t="s">
        <v>11</v>
      </c>
      <c r="D427" s="4">
        <v>4075.57</v>
      </c>
      <c r="E427" s="4">
        <v>4086.23</v>
      </c>
      <c r="F427" s="4">
        <v>4068.14</v>
      </c>
      <c r="G427" s="4">
        <v>4073.94</v>
      </c>
      <c r="H427" s="4">
        <v>4027880000</v>
      </c>
    </row>
    <row r="428" spans="1:8" x14ac:dyDescent="0.25">
      <c r="A428" s="2">
        <v>44293</v>
      </c>
      <c r="B428" t="s">
        <v>14</v>
      </c>
      <c r="C428" t="s">
        <v>11</v>
      </c>
      <c r="D428" s="4">
        <v>4074.29</v>
      </c>
      <c r="E428" s="4">
        <v>4083.13</v>
      </c>
      <c r="F428" s="4">
        <v>4068.31</v>
      </c>
      <c r="G428" s="4">
        <v>4079.95</v>
      </c>
      <c r="H428" s="4">
        <v>4112640000</v>
      </c>
    </row>
    <row r="429" spans="1:8" x14ac:dyDescent="0.25">
      <c r="A429" s="2">
        <v>44294</v>
      </c>
      <c r="B429" t="s">
        <v>14</v>
      </c>
      <c r="C429" t="s">
        <v>11</v>
      </c>
      <c r="D429" s="4">
        <v>4089.95</v>
      </c>
      <c r="E429" s="4">
        <v>4098.1899999999996</v>
      </c>
      <c r="F429" s="4">
        <v>4082.54</v>
      </c>
      <c r="G429" s="4">
        <v>4097.17</v>
      </c>
      <c r="H429" s="4">
        <v>3901910000</v>
      </c>
    </row>
    <row r="430" spans="1:8" x14ac:dyDescent="0.25">
      <c r="A430" s="2">
        <v>44295</v>
      </c>
      <c r="B430" t="s">
        <v>14</v>
      </c>
      <c r="C430" t="s">
        <v>11</v>
      </c>
      <c r="D430" s="4">
        <v>4096.1099999999997</v>
      </c>
      <c r="E430" s="4">
        <v>4129.4799999999996</v>
      </c>
      <c r="F430" s="4">
        <v>4095.51</v>
      </c>
      <c r="G430" s="4">
        <v>4128.8</v>
      </c>
      <c r="H430" s="4">
        <v>3634910000</v>
      </c>
    </row>
    <row r="431" spans="1:8" x14ac:dyDescent="0.25">
      <c r="A431" s="2">
        <v>44298</v>
      </c>
      <c r="B431" t="s">
        <v>14</v>
      </c>
      <c r="C431" t="s">
        <v>11</v>
      </c>
      <c r="D431" s="4">
        <v>4124.71</v>
      </c>
      <c r="E431" s="4">
        <v>4131.76</v>
      </c>
      <c r="F431" s="4">
        <v>4114.82</v>
      </c>
      <c r="G431" s="4">
        <v>4127.99</v>
      </c>
      <c r="H431" s="4">
        <v>3578500000</v>
      </c>
    </row>
    <row r="432" spans="1:8" x14ac:dyDescent="0.25">
      <c r="A432" s="2">
        <v>44299</v>
      </c>
      <c r="B432" t="s">
        <v>14</v>
      </c>
      <c r="C432" t="s">
        <v>11</v>
      </c>
      <c r="D432" s="4">
        <v>4130.1000000000004</v>
      </c>
      <c r="E432" s="4">
        <v>4148</v>
      </c>
      <c r="F432" s="4">
        <v>4124.43</v>
      </c>
      <c r="G432" s="4">
        <v>4141.59</v>
      </c>
      <c r="H432" s="4">
        <v>3728440000</v>
      </c>
    </row>
    <row r="433" spans="1:8" x14ac:dyDescent="0.25">
      <c r="A433" s="2">
        <v>44300</v>
      </c>
      <c r="B433" t="s">
        <v>14</v>
      </c>
      <c r="C433" t="s">
        <v>11</v>
      </c>
      <c r="D433" s="4">
        <v>4141.58</v>
      </c>
      <c r="E433" s="4">
        <v>4151.6899999999996</v>
      </c>
      <c r="F433" s="4">
        <v>4120.87</v>
      </c>
      <c r="G433" s="4">
        <v>4124.66</v>
      </c>
      <c r="H433" s="4">
        <v>3976540000</v>
      </c>
    </row>
    <row r="434" spans="1:8" x14ac:dyDescent="0.25">
      <c r="A434" s="2">
        <v>44301</v>
      </c>
      <c r="B434" t="s">
        <v>14</v>
      </c>
      <c r="C434" t="s">
        <v>11</v>
      </c>
      <c r="D434" s="4">
        <v>4139.76</v>
      </c>
      <c r="E434" s="4">
        <v>4173.49</v>
      </c>
      <c r="F434" s="4">
        <v>4139.76</v>
      </c>
      <c r="G434" s="4">
        <v>4170.42</v>
      </c>
      <c r="H434" s="4">
        <v>4027680000</v>
      </c>
    </row>
    <row r="435" spans="1:8" x14ac:dyDescent="0.25">
      <c r="A435" s="2">
        <v>44302</v>
      </c>
      <c r="B435" t="s">
        <v>14</v>
      </c>
      <c r="C435" t="s">
        <v>11</v>
      </c>
      <c r="D435" s="4">
        <v>4174.1400000000003</v>
      </c>
      <c r="E435" s="4">
        <v>4191.3100000000004</v>
      </c>
      <c r="F435" s="4">
        <v>4170.75</v>
      </c>
      <c r="G435" s="4">
        <v>4185.47</v>
      </c>
      <c r="H435" s="4">
        <v>4157430000</v>
      </c>
    </row>
    <row r="436" spans="1:8" x14ac:dyDescent="0.25">
      <c r="A436" s="2">
        <v>44305</v>
      </c>
      <c r="B436" t="s">
        <v>14</v>
      </c>
      <c r="C436" t="s">
        <v>11</v>
      </c>
      <c r="D436" s="4">
        <v>4179.8</v>
      </c>
      <c r="E436" s="4">
        <v>4180.8100000000004</v>
      </c>
      <c r="F436" s="4">
        <v>4150.47</v>
      </c>
      <c r="G436" s="4">
        <v>4163.26</v>
      </c>
      <c r="H436" s="4">
        <v>3788020000</v>
      </c>
    </row>
    <row r="437" spans="1:8" x14ac:dyDescent="0.25">
      <c r="A437" s="2">
        <v>44306</v>
      </c>
      <c r="B437" t="s">
        <v>14</v>
      </c>
      <c r="C437" t="s">
        <v>11</v>
      </c>
      <c r="D437" s="4">
        <v>4159.18</v>
      </c>
      <c r="E437" s="4">
        <v>4159.18</v>
      </c>
      <c r="F437" s="4">
        <v>4118.38</v>
      </c>
      <c r="G437" s="4">
        <v>4134.9399999999996</v>
      </c>
      <c r="H437" s="4">
        <v>4338230000</v>
      </c>
    </row>
    <row r="438" spans="1:8" x14ac:dyDescent="0.25">
      <c r="A438" s="2">
        <v>44307</v>
      </c>
      <c r="B438" t="s">
        <v>14</v>
      </c>
      <c r="C438" t="s">
        <v>11</v>
      </c>
      <c r="D438" s="4">
        <v>4128.42</v>
      </c>
      <c r="E438" s="4">
        <v>4175.0200000000004</v>
      </c>
      <c r="F438" s="4">
        <v>4126.3500000000004</v>
      </c>
      <c r="G438" s="4">
        <v>4173.42</v>
      </c>
      <c r="H438" s="4">
        <v>3865820000</v>
      </c>
    </row>
    <row r="439" spans="1:8" x14ac:dyDescent="0.25">
      <c r="A439" s="2">
        <v>44308</v>
      </c>
      <c r="B439" t="s">
        <v>14</v>
      </c>
      <c r="C439" t="s">
        <v>11</v>
      </c>
      <c r="D439" s="4">
        <v>4170.46</v>
      </c>
      <c r="E439" s="4">
        <v>4179.57</v>
      </c>
      <c r="F439" s="4">
        <v>4123.6899999999996</v>
      </c>
      <c r="G439" s="4">
        <v>4134.9799999999996</v>
      </c>
      <c r="H439" s="4">
        <v>4235040000</v>
      </c>
    </row>
    <row r="440" spans="1:8" x14ac:dyDescent="0.25">
      <c r="A440" s="2">
        <v>44309</v>
      </c>
      <c r="B440" t="s">
        <v>14</v>
      </c>
      <c r="C440" t="s">
        <v>11</v>
      </c>
      <c r="D440" s="4">
        <v>4138.78</v>
      </c>
      <c r="E440" s="4">
        <v>4194.17</v>
      </c>
      <c r="F440" s="4">
        <v>4138.78</v>
      </c>
      <c r="G440" s="4">
        <v>4180.17</v>
      </c>
      <c r="H440" s="4">
        <v>3568080000</v>
      </c>
    </row>
    <row r="441" spans="1:8" x14ac:dyDescent="0.25">
      <c r="A441" s="2">
        <v>44312</v>
      </c>
      <c r="B441" t="s">
        <v>14</v>
      </c>
      <c r="C441" t="s">
        <v>11</v>
      </c>
      <c r="D441" s="4">
        <v>4185.03</v>
      </c>
      <c r="E441" s="4">
        <v>4194.1899999999996</v>
      </c>
      <c r="F441" s="4">
        <v>4182.3599999999997</v>
      </c>
      <c r="G441" s="4">
        <v>4187.62</v>
      </c>
      <c r="H441" s="4">
        <v>3738920000</v>
      </c>
    </row>
    <row r="442" spans="1:8" x14ac:dyDescent="0.25">
      <c r="A442" s="2">
        <v>44313</v>
      </c>
      <c r="B442" t="s">
        <v>14</v>
      </c>
      <c r="C442" t="s">
        <v>11</v>
      </c>
      <c r="D442" s="4">
        <v>4188.25</v>
      </c>
      <c r="E442" s="4">
        <v>4193.3500000000004</v>
      </c>
      <c r="F442" s="4">
        <v>4176.22</v>
      </c>
      <c r="G442" s="4">
        <v>4186.72</v>
      </c>
      <c r="H442" s="4">
        <v>3703240000</v>
      </c>
    </row>
    <row r="443" spans="1:8" x14ac:dyDescent="0.25">
      <c r="A443" s="2">
        <v>44314</v>
      </c>
      <c r="B443" t="s">
        <v>14</v>
      </c>
      <c r="C443" t="s">
        <v>11</v>
      </c>
      <c r="D443" s="4">
        <v>4185.1400000000003</v>
      </c>
      <c r="E443" s="4">
        <v>4201.53</v>
      </c>
      <c r="F443" s="4">
        <v>4181.78</v>
      </c>
      <c r="G443" s="4">
        <v>4183.18</v>
      </c>
      <c r="H443" s="4">
        <v>3772390000</v>
      </c>
    </row>
    <row r="444" spans="1:8" x14ac:dyDescent="0.25">
      <c r="A444" s="2">
        <v>44315</v>
      </c>
      <c r="B444" t="s">
        <v>14</v>
      </c>
      <c r="C444" t="s">
        <v>11</v>
      </c>
      <c r="D444" s="4">
        <v>4206.1400000000003</v>
      </c>
      <c r="E444" s="4">
        <v>4218.78</v>
      </c>
      <c r="F444" s="4">
        <v>4176.8100000000004</v>
      </c>
      <c r="G444" s="4">
        <v>4211.47</v>
      </c>
      <c r="H444" s="4">
        <v>4288940000</v>
      </c>
    </row>
    <row r="445" spans="1:8" x14ac:dyDescent="0.25">
      <c r="A445" s="2">
        <v>44316</v>
      </c>
      <c r="B445" t="s">
        <v>14</v>
      </c>
      <c r="C445" t="s">
        <v>11</v>
      </c>
      <c r="D445" s="4">
        <v>4198.1000000000004</v>
      </c>
      <c r="E445" s="4">
        <v>4198.1000000000004</v>
      </c>
      <c r="F445" s="4">
        <v>4174.8500000000004</v>
      </c>
      <c r="G445" s="4">
        <v>4181.17</v>
      </c>
      <c r="H445" s="4">
        <v>4273680000</v>
      </c>
    </row>
    <row r="446" spans="1:8" x14ac:dyDescent="0.25">
      <c r="A446" s="2">
        <v>44319</v>
      </c>
      <c r="B446" t="s">
        <v>9</v>
      </c>
      <c r="C446" t="s">
        <v>11</v>
      </c>
      <c r="D446" s="4">
        <v>4191.9799999999996</v>
      </c>
      <c r="E446" s="4">
        <v>4209.3900000000003</v>
      </c>
      <c r="F446" s="4">
        <v>4188.03</v>
      </c>
      <c r="G446" s="4">
        <v>4192.66</v>
      </c>
      <c r="H446" s="4">
        <v>4061170000</v>
      </c>
    </row>
    <row r="447" spans="1:8" x14ac:dyDescent="0.25">
      <c r="A447" s="2">
        <v>44320</v>
      </c>
      <c r="B447" t="s">
        <v>9</v>
      </c>
      <c r="C447" t="s">
        <v>11</v>
      </c>
      <c r="D447" s="4">
        <v>4179.04</v>
      </c>
      <c r="E447" s="4">
        <v>4179.04</v>
      </c>
      <c r="F447" s="4">
        <v>4128.59</v>
      </c>
      <c r="G447" s="4">
        <v>4164.66</v>
      </c>
      <c r="H447" s="4">
        <v>4441080000</v>
      </c>
    </row>
    <row r="448" spans="1:8" x14ac:dyDescent="0.25">
      <c r="A448" s="2">
        <v>44321</v>
      </c>
      <c r="B448" t="s">
        <v>9</v>
      </c>
      <c r="C448" t="s">
        <v>11</v>
      </c>
      <c r="D448" s="4">
        <v>4177.0600000000004</v>
      </c>
      <c r="E448" s="4">
        <v>4187.72</v>
      </c>
      <c r="F448" s="4">
        <v>4160.9399999999996</v>
      </c>
      <c r="G448" s="4">
        <v>4167.59</v>
      </c>
      <c r="H448" s="4">
        <v>4029050000</v>
      </c>
    </row>
    <row r="449" spans="1:8" x14ac:dyDescent="0.25">
      <c r="A449" s="2">
        <v>44322</v>
      </c>
      <c r="B449" t="s">
        <v>9</v>
      </c>
      <c r="C449" t="s">
        <v>11</v>
      </c>
      <c r="D449" s="4">
        <v>4169.1400000000003</v>
      </c>
      <c r="E449" s="4">
        <v>4202.7</v>
      </c>
      <c r="F449" s="4">
        <v>4147.33</v>
      </c>
      <c r="G449" s="4">
        <v>4201.62</v>
      </c>
      <c r="H449" s="4">
        <v>4504860000</v>
      </c>
    </row>
    <row r="450" spans="1:8" x14ac:dyDescent="0.25">
      <c r="A450" s="2">
        <v>44323</v>
      </c>
      <c r="B450" t="s">
        <v>9</v>
      </c>
      <c r="C450" t="s">
        <v>11</v>
      </c>
      <c r="D450" s="4">
        <v>4210.34</v>
      </c>
      <c r="E450" s="4">
        <v>4238.04</v>
      </c>
      <c r="F450" s="4">
        <v>4201.6400000000003</v>
      </c>
      <c r="G450" s="4">
        <v>4232.6000000000004</v>
      </c>
      <c r="H450" s="4">
        <v>4013060000</v>
      </c>
    </row>
    <row r="451" spans="1:8" x14ac:dyDescent="0.25">
      <c r="A451" s="2">
        <v>44326</v>
      </c>
      <c r="B451" t="s">
        <v>9</v>
      </c>
      <c r="C451" t="s">
        <v>11</v>
      </c>
      <c r="D451" s="4">
        <v>4228.29</v>
      </c>
      <c r="E451" s="4">
        <v>4236.3900000000003</v>
      </c>
      <c r="F451" s="4">
        <v>4188.13</v>
      </c>
      <c r="G451" s="4">
        <v>4188.43</v>
      </c>
      <c r="H451" s="4">
        <v>3678970000</v>
      </c>
    </row>
    <row r="452" spans="1:8" x14ac:dyDescent="0.25">
      <c r="A452" s="2">
        <v>44327</v>
      </c>
      <c r="B452" t="s">
        <v>9</v>
      </c>
      <c r="C452" t="s">
        <v>11</v>
      </c>
      <c r="D452" s="4">
        <v>4150.34</v>
      </c>
      <c r="E452" s="4">
        <v>4162.04</v>
      </c>
      <c r="F452" s="4">
        <v>4111.53</v>
      </c>
      <c r="G452" s="4">
        <v>4152.1000000000004</v>
      </c>
      <c r="H452" s="4">
        <v>3593110000</v>
      </c>
    </row>
    <row r="453" spans="1:8" x14ac:dyDescent="0.25">
      <c r="A453" s="2">
        <v>44328</v>
      </c>
      <c r="B453" t="s">
        <v>9</v>
      </c>
      <c r="C453" t="s">
        <v>11</v>
      </c>
      <c r="D453" s="4">
        <v>4130.55</v>
      </c>
      <c r="E453" s="4">
        <v>4134.7299999999996</v>
      </c>
      <c r="F453" s="4">
        <v>4056.88</v>
      </c>
      <c r="G453" s="4">
        <v>4063.04</v>
      </c>
      <c r="H453" s="4">
        <v>3735080000</v>
      </c>
    </row>
    <row r="454" spans="1:8" x14ac:dyDescent="0.25">
      <c r="A454" s="2">
        <v>44329</v>
      </c>
      <c r="B454" t="s">
        <v>9</v>
      </c>
      <c r="C454" t="s">
        <v>11</v>
      </c>
      <c r="D454" s="4">
        <v>4074.99</v>
      </c>
      <c r="E454" s="4">
        <v>4131.58</v>
      </c>
      <c r="F454" s="4">
        <v>4074.99</v>
      </c>
      <c r="G454" s="4">
        <v>4112.5</v>
      </c>
      <c r="H454" s="4">
        <v>3687780000</v>
      </c>
    </row>
    <row r="455" spans="1:8" x14ac:dyDescent="0.25">
      <c r="A455" s="2">
        <v>44330</v>
      </c>
      <c r="B455" t="s">
        <v>9</v>
      </c>
      <c r="C455" t="s">
        <v>11</v>
      </c>
      <c r="D455" s="4">
        <v>4129.58</v>
      </c>
      <c r="E455" s="4">
        <v>4183.13</v>
      </c>
      <c r="F455" s="4">
        <v>4129.58</v>
      </c>
      <c r="G455" s="4">
        <v>4173.8500000000004</v>
      </c>
      <c r="H455" s="4">
        <v>3251920000</v>
      </c>
    </row>
    <row r="456" spans="1:8" x14ac:dyDescent="0.25">
      <c r="A456" s="2">
        <v>44333</v>
      </c>
      <c r="B456" t="s">
        <v>9</v>
      </c>
      <c r="C456" t="s">
        <v>11</v>
      </c>
      <c r="D456" s="4">
        <v>4169.92</v>
      </c>
      <c r="E456" s="4">
        <v>4171.92</v>
      </c>
      <c r="F456" s="4">
        <v>4142.6899999999996</v>
      </c>
      <c r="G456" s="4">
        <v>4163.29</v>
      </c>
      <c r="H456" s="4">
        <v>3307130000</v>
      </c>
    </row>
    <row r="457" spans="1:8" x14ac:dyDescent="0.25">
      <c r="A457" s="2">
        <v>44334</v>
      </c>
      <c r="B457" t="s">
        <v>9</v>
      </c>
      <c r="C457" t="s">
        <v>11</v>
      </c>
      <c r="D457" s="4">
        <v>4165.9399999999996</v>
      </c>
      <c r="E457" s="4">
        <v>4169.1499999999996</v>
      </c>
      <c r="F457" s="4">
        <v>4125.99</v>
      </c>
      <c r="G457" s="4">
        <v>4127.83</v>
      </c>
      <c r="H457" s="4">
        <v>3559790000</v>
      </c>
    </row>
    <row r="458" spans="1:8" x14ac:dyDescent="0.25">
      <c r="A458" s="2">
        <v>44335</v>
      </c>
      <c r="B458" t="s">
        <v>9</v>
      </c>
      <c r="C458" t="s">
        <v>11</v>
      </c>
      <c r="D458" s="4">
        <v>4098.45</v>
      </c>
      <c r="E458" s="4">
        <v>4116.93</v>
      </c>
      <c r="F458" s="4">
        <v>4061.41</v>
      </c>
      <c r="G458" s="4">
        <v>4115.68</v>
      </c>
      <c r="H458" s="4">
        <v>3485550000</v>
      </c>
    </row>
    <row r="459" spans="1:8" x14ac:dyDescent="0.25">
      <c r="A459" s="2">
        <v>44336</v>
      </c>
      <c r="B459" t="s">
        <v>9</v>
      </c>
      <c r="C459" t="s">
        <v>11</v>
      </c>
      <c r="D459" s="4">
        <v>4121.97</v>
      </c>
      <c r="E459" s="4">
        <v>4172.8</v>
      </c>
      <c r="F459" s="4">
        <v>4121.97</v>
      </c>
      <c r="G459" s="4">
        <v>4159.12</v>
      </c>
      <c r="H459" s="4">
        <v>3019060000</v>
      </c>
    </row>
    <row r="460" spans="1:8" x14ac:dyDescent="0.25">
      <c r="A460" s="2">
        <v>44337</v>
      </c>
      <c r="B460" t="s">
        <v>9</v>
      </c>
      <c r="C460" t="s">
        <v>11</v>
      </c>
      <c r="D460" s="4">
        <v>4168.6099999999997</v>
      </c>
      <c r="E460" s="4">
        <v>4188.72</v>
      </c>
      <c r="F460" s="4">
        <v>4151.72</v>
      </c>
      <c r="G460" s="4">
        <v>4155.8599999999997</v>
      </c>
      <c r="H460" s="4">
        <v>3344620000</v>
      </c>
    </row>
    <row r="461" spans="1:8" x14ac:dyDescent="0.25">
      <c r="A461" s="2">
        <v>44340</v>
      </c>
      <c r="B461" t="s">
        <v>9</v>
      </c>
      <c r="C461" t="s">
        <v>11</v>
      </c>
      <c r="D461" s="4">
        <v>4170.16</v>
      </c>
      <c r="E461" s="4">
        <v>4209.5200000000004</v>
      </c>
      <c r="F461" s="4">
        <v>4170.16</v>
      </c>
      <c r="G461" s="4">
        <v>4197.05</v>
      </c>
      <c r="H461" s="4">
        <v>2947400000</v>
      </c>
    </row>
    <row r="462" spans="1:8" x14ac:dyDescent="0.25">
      <c r="A462" s="2">
        <v>44341</v>
      </c>
      <c r="B462" t="s">
        <v>9</v>
      </c>
      <c r="C462" t="s">
        <v>11</v>
      </c>
      <c r="D462" s="4">
        <v>4205.9399999999996</v>
      </c>
      <c r="E462" s="4">
        <v>4213.42</v>
      </c>
      <c r="F462" s="4">
        <v>4182.5200000000004</v>
      </c>
      <c r="G462" s="4">
        <v>4188.13</v>
      </c>
      <c r="H462" s="4">
        <v>3420870000</v>
      </c>
    </row>
    <row r="463" spans="1:8" x14ac:dyDescent="0.25">
      <c r="A463" s="2">
        <v>44342</v>
      </c>
      <c r="B463" t="s">
        <v>9</v>
      </c>
      <c r="C463" t="s">
        <v>11</v>
      </c>
      <c r="D463" s="4">
        <v>4191.59</v>
      </c>
      <c r="E463" s="4">
        <v>4202.6099999999997</v>
      </c>
      <c r="F463" s="4">
        <v>4184.1099999999997</v>
      </c>
      <c r="G463" s="4">
        <v>4195.99</v>
      </c>
      <c r="H463" s="4">
        <v>3674490000</v>
      </c>
    </row>
    <row r="464" spans="1:8" x14ac:dyDescent="0.25">
      <c r="A464" s="2">
        <v>44343</v>
      </c>
      <c r="B464" t="s">
        <v>9</v>
      </c>
      <c r="C464" t="s">
        <v>11</v>
      </c>
      <c r="D464" s="4">
        <v>4201.9399999999996</v>
      </c>
      <c r="E464" s="4">
        <v>4213.38</v>
      </c>
      <c r="F464" s="4">
        <v>4197.78</v>
      </c>
      <c r="G464" s="4">
        <v>4200.88</v>
      </c>
      <c r="H464" s="4">
        <v>5201110000</v>
      </c>
    </row>
    <row r="465" spans="1:8" x14ac:dyDescent="0.25">
      <c r="A465" s="2">
        <v>44344</v>
      </c>
      <c r="B465" t="s">
        <v>9</v>
      </c>
      <c r="C465" t="s">
        <v>11</v>
      </c>
      <c r="D465" s="4">
        <v>4210.7700000000004</v>
      </c>
      <c r="E465" s="4">
        <v>4218.3599999999997</v>
      </c>
      <c r="F465" s="4">
        <v>4203.57</v>
      </c>
      <c r="G465" s="4">
        <v>4204.1099999999997</v>
      </c>
      <c r="H465" s="4">
        <v>4199270000</v>
      </c>
    </row>
    <row r="466" spans="1:8" x14ac:dyDescent="0.25">
      <c r="A466" s="2">
        <v>44348</v>
      </c>
      <c r="B466" t="s">
        <v>15</v>
      </c>
      <c r="C466" t="s">
        <v>11</v>
      </c>
      <c r="D466" s="4">
        <v>4216.5200000000004</v>
      </c>
      <c r="E466" s="4">
        <v>4234.12</v>
      </c>
      <c r="F466" s="4">
        <v>4197.59</v>
      </c>
      <c r="G466" s="4">
        <v>4202.04</v>
      </c>
      <c r="H466" s="4">
        <v>4122960000</v>
      </c>
    </row>
    <row r="467" spans="1:8" x14ac:dyDescent="0.25">
      <c r="A467" s="2">
        <v>44349</v>
      </c>
      <c r="B467" t="s">
        <v>15</v>
      </c>
      <c r="C467" t="s">
        <v>11</v>
      </c>
      <c r="D467" s="4">
        <v>4206.82</v>
      </c>
      <c r="E467" s="4">
        <v>4217.37</v>
      </c>
      <c r="F467" s="4">
        <v>4198.2700000000004</v>
      </c>
      <c r="G467" s="4">
        <v>4208.12</v>
      </c>
      <c r="H467" s="4">
        <v>4860930000</v>
      </c>
    </row>
    <row r="468" spans="1:8" x14ac:dyDescent="0.25">
      <c r="A468" s="2">
        <v>44350</v>
      </c>
      <c r="B468" t="s">
        <v>15</v>
      </c>
      <c r="C468" t="s">
        <v>11</v>
      </c>
      <c r="D468" s="4">
        <v>4191.43</v>
      </c>
      <c r="E468" s="4">
        <v>4204.3900000000003</v>
      </c>
      <c r="F468" s="4">
        <v>4167.93</v>
      </c>
      <c r="G468" s="4">
        <v>4192.8500000000004</v>
      </c>
      <c r="H468" s="4">
        <v>4579450000</v>
      </c>
    </row>
    <row r="469" spans="1:8" x14ac:dyDescent="0.25">
      <c r="A469" s="2">
        <v>44351</v>
      </c>
      <c r="B469" t="s">
        <v>15</v>
      </c>
      <c r="C469" t="s">
        <v>11</v>
      </c>
      <c r="D469" s="4">
        <v>4206.05</v>
      </c>
      <c r="E469" s="4">
        <v>4233.45</v>
      </c>
      <c r="F469" s="4">
        <v>4206.05</v>
      </c>
      <c r="G469" s="4">
        <v>4229.8900000000003</v>
      </c>
      <c r="H469" s="4">
        <v>3487070000</v>
      </c>
    </row>
    <row r="470" spans="1:8" x14ac:dyDescent="0.25">
      <c r="A470" s="2">
        <v>44354</v>
      </c>
      <c r="B470" t="s">
        <v>15</v>
      </c>
      <c r="C470" t="s">
        <v>11</v>
      </c>
      <c r="D470" s="4">
        <v>4229.34</v>
      </c>
      <c r="E470" s="4">
        <v>4232.34</v>
      </c>
      <c r="F470" s="4">
        <v>4215.66</v>
      </c>
      <c r="G470" s="4">
        <v>4226.5200000000004</v>
      </c>
      <c r="H470" s="4">
        <v>3835570000</v>
      </c>
    </row>
    <row r="471" spans="1:8" x14ac:dyDescent="0.25">
      <c r="A471" s="2">
        <v>44355</v>
      </c>
      <c r="B471" t="s">
        <v>15</v>
      </c>
      <c r="C471" t="s">
        <v>11</v>
      </c>
      <c r="D471" s="4">
        <v>4233.8100000000004</v>
      </c>
      <c r="E471" s="4">
        <v>4236.74</v>
      </c>
      <c r="F471" s="4">
        <v>4208.41</v>
      </c>
      <c r="G471" s="4">
        <v>4227.26</v>
      </c>
      <c r="H471" s="4">
        <v>3943870000</v>
      </c>
    </row>
    <row r="472" spans="1:8" x14ac:dyDescent="0.25">
      <c r="A472" s="2">
        <v>44356</v>
      </c>
      <c r="B472" t="s">
        <v>15</v>
      </c>
      <c r="C472" t="s">
        <v>11</v>
      </c>
      <c r="D472" s="4">
        <v>4232.99</v>
      </c>
      <c r="E472" s="4">
        <v>4237.09</v>
      </c>
      <c r="F472" s="4">
        <v>4218.74</v>
      </c>
      <c r="G472" s="4">
        <v>4219.55</v>
      </c>
      <c r="H472" s="4">
        <v>3902870000</v>
      </c>
    </row>
    <row r="473" spans="1:8" x14ac:dyDescent="0.25">
      <c r="A473" s="2">
        <v>44357</v>
      </c>
      <c r="B473" t="s">
        <v>15</v>
      </c>
      <c r="C473" t="s">
        <v>11</v>
      </c>
      <c r="D473" s="4">
        <v>4228.5600000000004</v>
      </c>
      <c r="E473" s="4">
        <v>4249.74</v>
      </c>
      <c r="F473" s="4">
        <v>4220.34</v>
      </c>
      <c r="G473" s="4">
        <v>4239.18</v>
      </c>
      <c r="H473" s="4">
        <v>3502480000</v>
      </c>
    </row>
    <row r="474" spans="1:8" x14ac:dyDescent="0.25">
      <c r="A474" s="2">
        <v>44358</v>
      </c>
      <c r="B474" t="s">
        <v>15</v>
      </c>
      <c r="C474" t="s">
        <v>11</v>
      </c>
      <c r="D474" s="4">
        <v>4242.8999999999996</v>
      </c>
      <c r="E474" s="4">
        <v>4248.38</v>
      </c>
      <c r="F474" s="4">
        <v>4232.25</v>
      </c>
      <c r="G474" s="4">
        <v>4247.4399999999996</v>
      </c>
      <c r="H474" s="4">
        <v>3204280000</v>
      </c>
    </row>
    <row r="475" spans="1:8" x14ac:dyDescent="0.25">
      <c r="A475" s="2">
        <v>44361</v>
      </c>
      <c r="B475" t="s">
        <v>15</v>
      </c>
      <c r="C475" t="s">
        <v>11</v>
      </c>
      <c r="D475" s="4">
        <v>4248.3100000000004</v>
      </c>
      <c r="E475" s="4">
        <v>4255.59</v>
      </c>
      <c r="F475" s="4">
        <v>4234.07</v>
      </c>
      <c r="G475" s="4">
        <v>4255.1499999999996</v>
      </c>
      <c r="H475" s="4">
        <v>3612050000</v>
      </c>
    </row>
    <row r="476" spans="1:8" x14ac:dyDescent="0.25">
      <c r="A476" s="2">
        <v>44362</v>
      </c>
      <c r="B476" t="s">
        <v>15</v>
      </c>
      <c r="C476" t="s">
        <v>11</v>
      </c>
      <c r="D476" s="4">
        <v>4255.28</v>
      </c>
      <c r="E476" s="4">
        <v>4257.16</v>
      </c>
      <c r="F476" s="4">
        <v>4238.3500000000004</v>
      </c>
      <c r="G476" s="4">
        <v>4246.59</v>
      </c>
      <c r="H476" s="4">
        <v>3578450000</v>
      </c>
    </row>
    <row r="477" spans="1:8" x14ac:dyDescent="0.25">
      <c r="A477" s="2">
        <v>44363</v>
      </c>
      <c r="B477" t="s">
        <v>15</v>
      </c>
      <c r="C477" t="s">
        <v>11</v>
      </c>
      <c r="D477" s="4">
        <v>4248.87</v>
      </c>
      <c r="E477" s="4">
        <v>4251.8900000000003</v>
      </c>
      <c r="F477" s="4">
        <v>4202.45</v>
      </c>
      <c r="G477" s="4">
        <v>4223.7</v>
      </c>
      <c r="H477" s="4">
        <v>3722050000</v>
      </c>
    </row>
    <row r="478" spans="1:8" x14ac:dyDescent="0.25">
      <c r="A478" s="2">
        <v>44364</v>
      </c>
      <c r="B478" t="s">
        <v>15</v>
      </c>
      <c r="C478" t="s">
        <v>11</v>
      </c>
      <c r="D478" s="4">
        <v>4220.37</v>
      </c>
      <c r="E478" s="4">
        <v>4232.29</v>
      </c>
      <c r="F478" s="4">
        <v>4196.05</v>
      </c>
      <c r="G478" s="4">
        <v>4221.8599999999997</v>
      </c>
      <c r="H478" s="4">
        <v>3952110000</v>
      </c>
    </row>
    <row r="479" spans="1:8" x14ac:dyDescent="0.25">
      <c r="A479" s="2">
        <v>44365</v>
      </c>
      <c r="B479" t="s">
        <v>15</v>
      </c>
      <c r="C479" t="s">
        <v>11</v>
      </c>
      <c r="D479" s="4">
        <v>4204.78</v>
      </c>
      <c r="E479" s="4">
        <v>4204.78</v>
      </c>
      <c r="F479" s="4">
        <v>4164.3999999999996</v>
      </c>
      <c r="G479" s="4">
        <v>4166.45</v>
      </c>
      <c r="H479" s="4">
        <v>6084980000</v>
      </c>
    </row>
    <row r="480" spans="1:8" x14ac:dyDescent="0.25">
      <c r="A480" s="2">
        <v>44368</v>
      </c>
      <c r="B480" t="s">
        <v>15</v>
      </c>
      <c r="C480" t="s">
        <v>11</v>
      </c>
      <c r="D480" s="4">
        <v>4173.3999999999996</v>
      </c>
      <c r="E480" s="4">
        <v>4226.24</v>
      </c>
      <c r="F480" s="4">
        <v>4173.3999999999996</v>
      </c>
      <c r="G480" s="4">
        <v>4224.79</v>
      </c>
      <c r="H480" s="4">
        <v>3391740000</v>
      </c>
    </row>
    <row r="481" spans="1:8" x14ac:dyDescent="0.25">
      <c r="A481" s="2">
        <v>44369</v>
      </c>
      <c r="B481" t="s">
        <v>15</v>
      </c>
      <c r="C481" t="s">
        <v>11</v>
      </c>
      <c r="D481" s="4">
        <v>4224.6099999999997</v>
      </c>
      <c r="E481" s="4">
        <v>4255.84</v>
      </c>
      <c r="F481" s="4">
        <v>4217.2700000000004</v>
      </c>
      <c r="G481" s="4">
        <v>4246.4399999999996</v>
      </c>
      <c r="H481" s="4">
        <v>3208760000</v>
      </c>
    </row>
    <row r="482" spans="1:8" x14ac:dyDescent="0.25">
      <c r="A482" s="2">
        <v>44370</v>
      </c>
      <c r="B482" t="s">
        <v>15</v>
      </c>
      <c r="C482" t="s">
        <v>11</v>
      </c>
      <c r="D482" s="4">
        <v>4249.2700000000004</v>
      </c>
      <c r="E482" s="4">
        <v>4256.6000000000004</v>
      </c>
      <c r="F482" s="4">
        <v>4241.43</v>
      </c>
      <c r="G482" s="4">
        <v>4241.84</v>
      </c>
      <c r="H482" s="4">
        <v>3172440000</v>
      </c>
    </row>
    <row r="483" spans="1:8" x14ac:dyDescent="0.25">
      <c r="A483" s="2">
        <v>44371</v>
      </c>
      <c r="B483" t="s">
        <v>15</v>
      </c>
      <c r="C483" t="s">
        <v>11</v>
      </c>
      <c r="D483" s="4">
        <v>4256.97</v>
      </c>
      <c r="E483" s="4">
        <v>4271.28</v>
      </c>
      <c r="F483" s="4">
        <v>4256.97</v>
      </c>
      <c r="G483" s="4">
        <v>4266.49</v>
      </c>
      <c r="H483" s="4">
        <v>3141680000</v>
      </c>
    </row>
    <row r="484" spans="1:8" x14ac:dyDescent="0.25">
      <c r="A484" s="2">
        <v>44372</v>
      </c>
      <c r="B484" t="s">
        <v>15</v>
      </c>
      <c r="C484" t="s">
        <v>11</v>
      </c>
      <c r="D484" s="4">
        <v>4274.45</v>
      </c>
      <c r="E484" s="4">
        <v>4286.12</v>
      </c>
      <c r="F484" s="4">
        <v>4271.16</v>
      </c>
      <c r="G484" s="4">
        <v>4280.7</v>
      </c>
      <c r="H484" s="4">
        <v>6248390000</v>
      </c>
    </row>
    <row r="485" spans="1:8" x14ac:dyDescent="0.25">
      <c r="A485" s="2">
        <v>44375</v>
      </c>
      <c r="B485" t="s">
        <v>15</v>
      </c>
      <c r="C485" t="s">
        <v>11</v>
      </c>
      <c r="D485" s="4">
        <v>4284.8999999999996</v>
      </c>
      <c r="E485" s="4">
        <v>4292.1400000000003</v>
      </c>
      <c r="F485" s="4">
        <v>4274.67</v>
      </c>
      <c r="G485" s="4">
        <v>4290.6099999999997</v>
      </c>
      <c r="H485" s="4">
        <v>3415610000</v>
      </c>
    </row>
    <row r="486" spans="1:8" x14ac:dyDescent="0.25">
      <c r="A486" s="2">
        <v>44376</v>
      </c>
      <c r="B486" t="s">
        <v>15</v>
      </c>
      <c r="C486" t="s">
        <v>11</v>
      </c>
      <c r="D486" s="4">
        <v>4293.21</v>
      </c>
      <c r="E486" s="4">
        <v>4300.5200000000004</v>
      </c>
      <c r="F486" s="4">
        <v>4287.04</v>
      </c>
      <c r="G486" s="4">
        <v>4291.8</v>
      </c>
      <c r="H486" s="4">
        <v>3049560000</v>
      </c>
    </row>
    <row r="487" spans="1:8" x14ac:dyDescent="0.25">
      <c r="A487" s="2">
        <v>44377</v>
      </c>
      <c r="B487" t="s">
        <v>15</v>
      </c>
      <c r="C487" t="s">
        <v>11</v>
      </c>
      <c r="D487" s="4">
        <v>4290.6499999999996</v>
      </c>
      <c r="E487" s="4">
        <v>4302.43</v>
      </c>
      <c r="F487" s="4">
        <v>4287.96</v>
      </c>
      <c r="G487" s="4">
        <v>4297.5</v>
      </c>
      <c r="H487" s="4">
        <v>3687880000</v>
      </c>
    </row>
    <row r="488" spans="1:8" x14ac:dyDescent="0.25">
      <c r="A488" s="2">
        <v>44378</v>
      </c>
      <c r="B488" t="s">
        <v>16</v>
      </c>
      <c r="C488" t="s">
        <v>11</v>
      </c>
      <c r="D488" s="4">
        <v>4300.7299999999996</v>
      </c>
      <c r="E488" s="4">
        <v>4320.66</v>
      </c>
      <c r="F488" s="4">
        <v>4300.7299999999996</v>
      </c>
      <c r="G488" s="4">
        <v>4319.9399999999996</v>
      </c>
      <c r="H488" s="4">
        <v>3077580000</v>
      </c>
    </row>
    <row r="489" spans="1:8" x14ac:dyDescent="0.25">
      <c r="A489" s="2">
        <v>44379</v>
      </c>
      <c r="B489" t="s">
        <v>16</v>
      </c>
      <c r="C489" t="s">
        <v>11</v>
      </c>
      <c r="D489" s="4">
        <v>4326.6000000000004</v>
      </c>
      <c r="E489" s="4">
        <v>4355.43</v>
      </c>
      <c r="F489" s="4">
        <v>4326.6000000000004</v>
      </c>
      <c r="G489" s="4">
        <v>4352.34</v>
      </c>
      <c r="H489" s="4">
        <v>2628550000</v>
      </c>
    </row>
    <row r="490" spans="1:8" x14ac:dyDescent="0.25">
      <c r="A490" s="2">
        <v>44383</v>
      </c>
      <c r="B490" t="s">
        <v>16</v>
      </c>
      <c r="C490" t="s">
        <v>11</v>
      </c>
      <c r="D490" s="4">
        <v>4356.46</v>
      </c>
      <c r="E490" s="4">
        <v>4356.46</v>
      </c>
      <c r="F490" s="4">
        <v>4314.37</v>
      </c>
      <c r="G490" s="4">
        <v>4343.54</v>
      </c>
      <c r="H490" s="4">
        <v>3437900000</v>
      </c>
    </row>
    <row r="491" spans="1:8" x14ac:dyDescent="0.25">
      <c r="A491" s="2">
        <v>44384</v>
      </c>
      <c r="B491" t="s">
        <v>16</v>
      </c>
      <c r="C491" t="s">
        <v>11</v>
      </c>
      <c r="D491" s="4">
        <v>4351.01</v>
      </c>
      <c r="E491" s="4">
        <v>4361.88</v>
      </c>
      <c r="F491" s="4">
        <v>4329.79</v>
      </c>
      <c r="G491" s="4">
        <v>4358.13</v>
      </c>
      <c r="H491" s="4">
        <v>3243900000</v>
      </c>
    </row>
    <row r="492" spans="1:8" x14ac:dyDescent="0.25">
      <c r="A492" s="2">
        <v>44385</v>
      </c>
      <c r="B492" t="s">
        <v>16</v>
      </c>
      <c r="C492" t="s">
        <v>11</v>
      </c>
      <c r="D492" s="4">
        <v>4321.07</v>
      </c>
      <c r="E492" s="4">
        <v>4330.88</v>
      </c>
      <c r="F492" s="4">
        <v>4289.37</v>
      </c>
      <c r="G492" s="4">
        <v>4320.82</v>
      </c>
      <c r="H492" s="4">
        <v>3393780000</v>
      </c>
    </row>
    <row r="493" spans="1:8" x14ac:dyDescent="0.25">
      <c r="A493" s="2">
        <v>44386</v>
      </c>
      <c r="B493" t="s">
        <v>16</v>
      </c>
      <c r="C493" t="s">
        <v>11</v>
      </c>
      <c r="D493" s="4">
        <v>4329.38</v>
      </c>
      <c r="E493" s="4">
        <v>4371.6000000000004</v>
      </c>
      <c r="F493" s="4">
        <v>4329.38</v>
      </c>
      <c r="G493" s="4">
        <v>4369.55</v>
      </c>
      <c r="H493" s="4">
        <v>2738280000</v>
      </c>
    </row>
    <row r="494" spans="1:8" x14ac:dyDescent="0.25">
      <c r="A494" s="2">
        <v>44389</v>
      </c>
      <c r="B494" t="s">
        <v>16</v>
      </c>
      <c r="C494" t="s">
        <v>11</v>
      </c>
      <c r="D494" s="4">
        <v>4372.41</v>
      </c>
      <c r="E494" s="4">
        <v>4386.68</v>
      </c>
      <c r="F494" s="4">
        <v>4364.03</v>
      </c>
      <c r="G494" s="4">
        <v>4384.63</v>
      </c>
      <c r="H494" s="4">
        <v>2983980000</v>
      </c>
    </row>
    <row r="495" spans="1:8" x14ac:dyDescent="0.25">
      <c r="A495" s="2">
        <v>44390</v>
      </c>
      <c r="B495" t="s">
        <v>16</v>
      </c>
      <c r="C495" t="s">
        <v>11</v>
      </c>
      <c r="D495" s="4">
        <v>4381.07</v>
      </c>
      <c r="E495" s="4">
        <v>4392.37</v>
      </c>
      <c r="F495" s="4">
        <v>4366.92</v>
      </c>
      <c r="G495" s="4">
        <v>4369.21</v>
      </c>
      <c r="H495" s="4">
        <v>3166900000</v>
      </c>
    </row>
    <row r="496" spans="1:8" x14ac:dyDescent="0.25">
      <c r="A496" s="2">
        <v>44391</v>
      </c>
      <c r="B496" t="s">
        <v>16</v>
      </c>
      <c r="C496" t="s">
        <v>11</v>
      </c>
      <c r="D496" s="4">
        <v>4380.1099999999997</v>
      </c>
      <c r="E496" s="4">
        <v>4393.68</v>
      </c>
      <c r="F496" s="4">
        <v>4362.3599999999997</v>
      </c>
      <c r="G496" s="4">
        <v>4374.3</v>
      </c>
      <c r="H496" s="4">
        <v>3213870000</v>
      </c>
    </row>
    <row r="497" spans="1:8" x14ac:dyDescent="0.25">
      <c r="A497" s="2">
        <v>44392</v>
      </c>
      <c r="B497" t="s">
        <v>16</v>
      </c>
      <c r="C497" t="s">
        <v>11</v>
      </c>
      <c r="D497" s="4">
        <v>4369.0200000000004</v>
      </c>
      <c r="E497" s="4">
        <v>4369.0200000000004</v>
      </c>
      <c r="F497" s="4">
        <v>4340.7</v>
      </c>
      <c r="G497" s="4">
        <v>4360.03</v>
      </c>
      <c r="H497" s="4">
        <v>3226930000</v>
      </c>
    </row>
    <row r="498" spans="1:8" x14ac:dyDescent="0.25">
      <c r="A498" s="2">
        <v>44393</v>
      </c>
      <c r="B498" t="s">
        <v>16</v>
      </c>
      <c r="C498" t="s">
        <v>11</v>
      </c>
      <c r="D498" s="4">
        <v>4367.43</v>
      </c>
      <c r="E498" s="4">
        <v>4375.09</v>
      </c>
      <c r="F498" s="4">
        <v>4322.53</v>
      </c>
      <c r="G498" s="4">
        <v>4327.16</v>
      </c>
      <c r="H498" s="4">
        <v>3165160000</v>
      </c>
    </row>
    <row r="499" spans="1:8" x14ac:dyDescent="0.25">
      <c r="A499" s="2">
        <v>44396</v>
      </c>
      <c r="B499" t="s">
        <v>16</v>
      </c>
      <c r="C499" t="s">
        <v>11</v>
      </c>
      <c r="D499" s="4">
        <v>4296.3999999999996</v>
      </c>
      <c r="E499" s="4">
        <v>4296.3999999999996</v>
      </c>
      <c r="F499" s="4">
        <v>4233.13</v>
      </c>
      <c r="G499" s="4">
        <v>4258.49</v>
      </c>
      <c r="H499" s="4">
        <v>4155790000</v>
      </c>
    </row>
    <row r="500" spans="1:8" x14ac:dyDescent="0.25">
      <c r="A500" s="2">
        <v>44397</v>
      </c>
      <c r="B500" t="s">
        <v>16</v>
      </c>
      <c r="C500" t="s">
        <v>11</v>
      </c>
      <c r="D500" s="4">
        <v>4265.1099999999997</v>
      </c>
      <c r="E500" s="4">
        <v>4336.84</v>
      </c>
      <c r="F500" s="4">
        <v>4262.05</v>
      </c>
      <c r="G500" s="4">
        <v>4323.0600000000004</v>
      </c>
      <c r="H500" s="4">
        <v>3634190000</v>
      </c>
    </row>
    <row r="501" spans="1:8" x14ac:dyDescent="0.25">
      <c r="A501" s="2">
        <v>44398</v>
      </c>
      <c r="B501" t="s">
        <v>16</v>
      </c>
      <c r="C501" t="s">
        <v>11</v>
      </c>
      <c r="D501" s="4">
        <v>4331.13</v>
      </c>
      <c r="E501" s="4">
        <v>4359.7</v>
      </c>
      <c r="F501" s="4">
        <v>4331.13</v>
      </c>
      <c r="G501" s="4">
        <v>4358.6899999999996</v>
      </c>
      <c r="H501" s="4">
        <v>3078550000</v>
      </c>
    </row>
    <row r="502" spans="1:8" x14ac:dyDescent="0.25">
      <c r="A502" s="2">
        <v>44399</v>
      </c>
      <c r="B502" t="s">
        <v>16</v>
      </c>
      <c r="C502" t="s">
        <v>11</v>
      </c>
      <c r="D502" s="4">
        <v>4361.2700000000004</v>
      </c>
      <c r="E502" s="4">
        <v>4369.87</v>
      </c>
      <c r="F502" s="4">
        <v>4350.0600000000004</v>
      </c>
      <c r="G502" s="4">
        <v>4367.4799999999996</v>
      </c>
      <c r="H502" s="4">
        <v>2907910000</v>
      </c>
    </row>
    <row r="503" spans="1:8" x14ac:dyDescent="0.25">
      <c r="A503" s="2">
        <v>44400</v>
      </c>
      <c r="B503" t="s">
        <v>16</v>
      </c>
      <c r="C503" t="s">
        <v>11</v>
      </c>
      <c r="D503" s="4">
        <v>4381.2</v>
      </c>
      <c r="E503" s="4">
        <v>4415.18</v>
      </c>
      <c r="F503" s="4">
        <v>4381.2</v>
      </c>
      <c r="G503" s="4">
        <v>4411.79</v>
      </c>
      <c r="H503" s="4">
        <v>3490730000</v>
      </c>
    </row>
    <row r="504" spans="1:8" x14ac:dyDescent="0.25">
      <c r="A504" s="2">
        <v>44403</v>
      </c>
      <c r="B504" t="s">
        <v>16</v>
      </c>
      <c r="C504" t="s">
        <v>11</v>
      </c>
      <c r="D504" s="4">
        <v>4409.58</v>
      </c>
      <c r="E504" s="4">
        <v>4422.7299999999996</v>
      </c>
      <c r="F504" s="4">
        <v>4405.45</v>
      </c>
      <c r="G504" s="4">
        <v>4422.3</v>
      </c>
      <c r="H504" s="4">
        <v>2679110000</v>
      </c>
    </row>
    <row r="505" spans="1:8" x14ac:dyDescent="0.25">
      <c r="A505" s="2">
        <v>44404</v>
      </c>
      <c r="B505" t="s">
        <v>16</v>
      </c>
      <c r="C505" t="s">
        <v>11</v>
      </c>
      <c r="D505" s="4">
        <v>4416.38</v>
      </c>
      <c r="E505" s="4">
        <v>4416.38</v>
      </c>
      <c r="F505" s="4">
        <v>4372.51</v>
      </c>
      <c r="G505" s="4">
        <v>4401.46</v>
      </c>
      <c r="H505" s="4">
        <v>3381080000</v>
      </c>
    </row>
    <row r="506" spans="1:8" x14ac:dyDescent="0.25">
      <c r="A506" s="2">
        <v>44405</v>
      </c>
      <c r="B506" t="s">
        <v>16</v>
      </c>
      <c r="C506" t="s">
        <v>11</v>
      </c>
      <c r="D506" s="4">
        <v>4402.95</v>
      </c>
      <c r="E506" s="4">
        <v>4415.47</v>
      </c>
      <c r="F506" s="4">
        <v>4387.01</v>
      </c>
      <c r="G506" s="4">
        <v>4400.6400000000003</v>
      </c>
      <c r="H506" s="4">
        <v>3215130000</v>
      </c>
    </row>
    <row r="507" spans="1:8" x14ac:dyDescent="0.25">
      <c r="A507" s="2">
        <v>44406</v>
      </c>
      <c r="B507" t="s">
        <v>16</v>
      </c>
      <c r="C507" t="s">
        <v>11</v>
      </c>
      <c r="D507" s="4">
        <v>4403.59</v>
      </c>
      <c r="E507" s="4">
        <v>4429.97</v>
      </c>
      <c r="F507" s="4">
        <v>4403.59</v>
      </c>
      <c r="G507" s="4">
        <v>4419.1499999999996</v>
      </c>
      <c r="H507" s="4">
        <v>2815510000</v>
      </c>
    </row>
    <row r="508" spans="1:8" x14ac:dyDescent="0.25">
      <c r="A508" s="2">
        <v>44407</v>
      </c>
      <c r="B508" t="s">
        <v>16</v>
      </c>
      <c r="C508" t="s">
        <v>11</v>
      </c>
      <c r="D508" s="4">
        <v>4395.12</v>
      </c>
      <c r="E508" s="4">
        <v>4412.25</v>
      </c>
      <c r="F508" s="4">
        <v>4389.6499999999996</v>
      </c>
      <c r="G508" s="4">
        <v>4395.26</v>
      </c>
      <c r="H508" s="4">
        <v>2861600000</v>
      </c>
    </row>
    <row r="509" spans="1:8" x14ac:dyDescent="0.25">
      <c r="A509" s="2">
        <v>44410</v>
      </c>
      <c r="B509" t="s">
        <v>17</v>
      </c>
      <c r="C509" t="s">
        <v>11</v>
      </c>
      <c r="D509" s="4">
        <v>4406.8599999999997</v>
      </c>
      <c r="E509" s="4">
        <v>4422.18</v>
      </c>
      <c r="F509" s="4">
        <v>4384.8100000000004</v>
      </c>
      <c r="G509" s="4">
        <v>4387.16</v>
      </c>
      <c r="H509" s="4">
        <v>2919940000</v>
      </c>
    </row>
    <row r="510" spans="1:8" x14ac:dyDescent="0.25">
      <c r="A510" s="2">
        <v>44411</v>
      </c>
      <c r="B510" t="s">
        <v>17</v>
      </c>
      <c r="C510" t="s">
        <v>11</v>
      </c>
      <c r="D510" s="4">
        <v>4392.74</v>
      </c>
      <c r="E510" s="4">
        <v>4423.79</v>
      </c>
      <c r="F510" s="4">
        <v>4373</v>
      </c>
      <c r="G510" s="4">
        <v>4423.1499999999996</v>
      </c>
      <c r="H510" s="4">
        <v>3305340000</v>
      </c>
    </row>
    <row r="511" spans="1:8" x14ac:dyDescent="0.25">
      <c r="A511" s="2">
        <v>44412</v>
      </c>
      <c r="B511" t="s">
        <v>17</v>
      </c>
      <c r="C511" t="s">
        <v>11</v>
      </c>
      <c r="D511" s="4">
        <v>4415.95</v>
      </c>
      <c r="E511" s="4">
        <v>4416.17</v>
      </c>
      <c r="F511" s="4">
        <v>4400.2299999999996</v>
      </c>
      <c r="G511" s="4">
        <v>4402.66</v>
      </c>
      <c r="H511" s="4">
        <v>3382620000</v>
      </c>
    </row>
    <row r="512" spans="1:8" x14ac:dyDescent="0.25">
      <c r="A512" s="2">
        <v>44413</v>
      </c>
      <c r="B512" t="s">
        <v>17</v>
      </c>
      <c r="C512" t="s">
        <v>11</v>
      </c>
      <c r="D512" s="4">
        <v>4408.8599999999997</v>
      </c>
      <c r="E512" s="4">
        <v>4429.76</v>
      </c>
      <c r="F512" s="4">
        <v>4408.8599999999997</v>
      </c>
      <c r="G512" s="4">
        <v>4429.1000000000004</v>
      </c>
      <c r="H512" s="4">
        <v>2734220000</v>
      </c>
    </row>
    <row r="513" spans="1:8" x14ac:dyDescent="0.25">
      <c r="A513" s="2">
        <v>44414</v>
      </c>
      <c r="B513" t="s">
        <v>17</v>
      </c>
      <c r="C513" t="s">
        <v>11</v>
      </c>
      <c r="D513" s="4">
        <v>4429.07</v>
      </c>
      <c r="E513" s="4">
        <v>4440.82</v>
      </c>
      <c r="F513" s="4">
        <v>4429.07</v>
      </c>
      <c r="G513" s="4">
        <v>4436.5200000000004</v>
      </c>
      <c r="H513" s="4">
        <v>2839970000</v>
      </c>
    </row>
    <row r="514" spans="1:8" x14ac:dyDescent="0.25">
      <c r="A514" s="2">
        <v>44417</v>
      </c>
      <c r="B514" t="s">
        <v>17</v>
      </c>
      <c r="C514" t="s">
        <v>11</v>
      </c>
      <c r="D514" s="4">
        <v>4437.7700000000004</v>
      </c>
      <c r="E514" s="4">
        <v>4439.3900000000003</v>
      </c>
      <c r="F514" s="4">
        <v>4424.74</v>
      </c>
      <c r="G514" s="4">
        <v>4432.3500000000004</v>
      </c>
      <c r="H514" s="4">
        <v>2779880000</v>
      </c>
    </row>
    <row r="515" spans="1:8" x14ac:dyDescent="0.25">
      <c r="A515" s="2">
        <v>44418</v>
      </c>
      <c r="B515" t="s">
        <v>17</v>
      </c>
      <c r="C515" t="s">
        <v>11</v>
      </c>
      <c r="D515" s="4">
        <v>4435.79</v>
      </c>
      <c r="E515" s="4">
        <v>4445.21</v>
      </c>
      <c r="F515" s="4">
        <v>4430.03</v>
      </c>
      <c r="G515" s="4">
        <v>4436.75</v>
      </c>
      <c r="H515" s="4">
        <v>3219840000</v>
      </c>
    </row>
    <row r="516" spans="1:8" x14ac:dyDescent="0.25">
      <c r="A516" s="2">
        <v>44419</v>
      </c>
      <c r="B516" t="s">
        <v>17</v>
      </c>
      <c r="C516" t="s">
        <v>11</v>
      </c>
      <c r="D516" s="4">
        <v>4442.18</v>
      </c>
      <c r="E516" s="4">
        <v>4449.4399999999996</v>
      </c>
      <c r="F516" s="4">
        <v>4436.42</v>
      </c>
      <c r="G516" s="4">
        <v>4442.41</v>
      </c>
      <c r="H516" s="4">
        <v>2803060000</v>
      </c>
    </row>
    <row r="517" spans="1:8" x14ac:dyDescent="0.25">
      <c r="A517" s="2">
        <v>44420</v>
      </c>
      <c r="B517" t="s">
        <v>17</v>
      </c>
      <c r="C517" t="s">
        <v>11</v>
      </c>
      <c r="D517" s="4">
        <v>4446.08</v>
      </c>
      <c r="E517" s="4">
        <v>4461.7700000000004</v>
      </c>
      <c r="F517" s="4">
        <v>4435.96</v>
      </c>
      <c r="G517" s="4">
        <v>4460.83</v>
      </c>
      <c r="H517" s="4">
        <v>2543860000</v>
      </c>
    </row>
    <row r="518" spans="1:8" x14ac:dyDescent="0.25">
      <c r="A518" s="2">
        <v>44421</v>
      </c>
      <c r="B518" t="s">
        <v>17</v>
      </c>
      <c r="C518" t="s">
        <v>11</v>
      </c>
      <c r="D518" s="4">
        <v>4464.84</v>
      </c>
      <c r="E518" s="4">
        <v>4468.37</v>
      </c>
      <c r="F518" s="4">
        <v>4460.82</v>
      </c>
      <c r="G518" s="4">
        <v>4468</v>
      </c>
      <c r="H518" s="4">
        <v>2371630000</v>
      </c>
    </row>
    <row r="519" spans="1:8" x14ac:dyDescent="0.25">
      <c r="A519" s="2">
        <v>44424</v>
      </c>
      <c r="B519" t="s">
        <v>17</v>
      </c>
      <c r="C519" t="s">
        <v>11</v>
      </c>
      <c r="D519" s="4">
        <v>4461.6499999999996</v>
      </c>
      <c r="E519" s="4">
        <v>4480.26</v>
      </c>
      <c r="F519" s="4">
        <v>4437.66</v>
      </c>
      <c r="G519" s="4">
        <v>4479.71</v>
      </c>
      <c r="H519" s="4">
        <v>2707170000</v>
      </c>
    </row>
    <row r="520" spans="1:8" x14ac:dyDescent="0.25">
      <c r="A520" s="2">
        <v>44425</v>
      </c>
      <c r="B520" t="s">
        <v>17</v>
      </c>
      <c r="C520" t="s">
        <v>11</v>
      </c>
      <c r="D520" s="4">
        <v>4462.12</v>
      </c>
      <c r="E520" s="4">
        <v>4462.12</v>
      </c>
      <c r="F520" s="4">
        <v>4417.83</v>
      </c>
      <c r="G520" s="4">
        <v>4448.08</v>
      </c>
      <c r="H520" s="4">
        <v>2884000000</v>
      </c>
    </row>
    <row r="521" spans="1:8" x14ac:dyDescent="0.25">
      <c r="A521" s="2">
        <v>44426</v>
      </c>
      <c r="B521" t="s">
        <v>17</v>
      </c>
      <c r="C521" t="s">
        <v>11</v>
      </c>
      <c r="D521" s="4">
        <v>4440.9399999999996</v>
      </c>
      <c r="E521" s="4">
        <v>4454.32</v>
      </c>
      <c r="F521" s="4">
        <v>4397.59</v>
      </c>
      <c r="G521" s="4">
        <v>4400.2700000000004</v>
      </c>
      <c r="H521" s="4">
        <v>2965210000</v>
      </c>
    </row>
    <row r="522" spans="1:8" x14ac:dyDescent="0.25">
      <c r="A522" s="2">
        <v>44427</v>
      </c>
      <c r="B522" t="s">
        <v>17</v>
      </c>
      <c r="C522" t="s">
        <v>11</v>
      </c>
      <c r="D522" s="4">
        <v>4382.4399999999996</v>
      </c>
      <c r="E522" s="4">
        <v>4418.6099999999997</v>
      </c>
      <c r="F522" s="4">
        <v>4367.7299999999996</v>
      </c>
      <c r="G522" s="4">
        <v>4405.8</v>
      </c>
      <c r="H522" s="4">
        <v>3120840000</v>
      </c>
    </row>
    <row r="523" spans="1:8" x14ac:dyDescent="0.25">
      <c r="A523" s="2">
        <v>44428</v>
      </c>
      <c r="B523" t="s">
        <v>17</v>
      </c>
      <c r="C523" t="s">
        <v>11</v>
      </c>
      <c r="D523" s="4">
        <v>4410.5600000000004</v>
      </c>
      <c r="E523" s="4">
        <v>4444.3500000000004</v>
      </c>
      <c r="F523" s="4">
        <v>4406.8</v>
      </c>
      <c r="G523" s="4">
        <v>4441.67</v>
      </c>
      <c r="H523" s="4">
        <v>2867770000</v>
      </c>
    </row>
    <row r="524" spans="1:8" x14ac:dyDescent="0.25">
      <c r="A524" s="2">
        <v>44431</v>
      </c>
      <c r="B524" t="s">
        <v>17</v>
      </c>
      <c r="C524" t="s">
        <v>11</v>
      </c>
      <c r="D524" s="4">
        <v>4450.29</v>
      </c>
      <c r="E524" s="4">
        <v>4489.88</v>
      </c>
      <c r="F524" s="4">
        <v>4450.29</v>
      </c>
      <c r="G524" s="4">
        <v>4479.53</v>
      </c>
      <c r="H524" s="4">
        <v>2965520000</v>
      </c>
    </row>
    <row r="525" spans="1:8" x14ac:dyDescent="0.25">
      <c r="A525" s="2">
        <v>44432</v>
      </c>
      <c r="B525" t="s">
        <v>17</v>
      </c>
      <c r="C525" t="s">
        <v>11</v>
      </c>
      <c r="D525" s="4">
        <v>4484.3999999999996</v>
      </c>
      <c r="E525" s="4">
        <v>4492.8100000000004</v>
      </c>
      <c r="F525" s="4">
        <v>4482.28</v>
      </c>
      <c r="G525" s="4">
        <v>4486.2299999999996</v>
      </c>
      <c r="H525" s="4">
        <v>3037770000</v>
      </c>
    </row>
    <row r="526" spans="1:8" x14ac:dyDescent="0.25">
      <c r="A526" s="2">
        <v>44433</v>
      </c>
      <c r="B526" t="s">
        <v>17</v>
      </c>
      <c r="C526" t="s">
        <v>11</v>
      </c>
      <c r="D526" s="4">
        <v>4490.45</v>
      </c>
      <c r="E526" s="4">
        <v>4501.71</v>
      </c>
      <c r="F526" s="4">
        <v>4485.66</v>
      </c>
      <c r="G526" s="4">
        <v>4496.1899999999996</v>
      </c>
      <c r="H526" s="4">
        <v>2554680000</v>
      </c>
    </row>
    <row r="527" spans="1:8" x14ac:dyDescent="0.25">
      <c r="A527" s="2">
        <v>44434</v>
      </c>
      <c r="B527" t="s">
        <v>17</v>
      </c>
      <c r="C527" t="s">
        <v>11</v>
      </c>
      <c r="D527" s="4">
        <v>4493.75</v>
      </c>
      <c r="E527" s="4">
        <v>4495.8999999999996</v>
      </c>
      <c r="F527" s="4">
        <v>4468.99</v>
      </c>
      <c r="G527" s="4">
        <v>4470</v>
      </c>
      <c r="H527" s="4">
        <v>2704600000</v>
      </c>
    </row>
    <row r="528" spans="1:8" x14ac:dyDescent="0.25">
      <c r="A528" s="2">
        <v>44435</v>
      </c>
      <c r="B528" t="s">
        <v>17</v>
      </c>
      <c r="C528" t="s">
        <v>11</v>
      </c>
      <c r="D528" s="4">
        <v>4474.1000000000004</v>
      </c>
      <c r="E528" s="4">
        <v>4513.33</v>
      </c>
      <c r="F528" s="4">
        <v>4474.1000000000004</v>
      </c>
      <c r="G528" s="4">
        <v>4509.37</v>
      </c>
      <c r="H528" s="4">
        <v>2862360000</v>
      </c>
    </row>
    <row r="529" spans="1:8" x14ac:dyDescent="0.25">
      <c r="A529" s="2">
        <v>44438</v>
      </c>
      <c r="B529" t="s">
        <v>17</v>
      </c>
      <c r="C529" t="s">
        <v>11</v>
      </c>
      <c r="D529" s="4">
        <v>4513.76</v>
      </c>
      <c r="E529" s="4">
        <v>4537.3599999999997</v>
      </c>
      <c r="F529" s="4">
        <v>4513.76</v>
      </c>
      <c r="G529" s="4">
        <v>4528.79</v>
      </c>
      <c r="H529" s="4">
        <v>2557300000</v>
      </c>
    </row>
    <row r="530" spans="1:8" x14ac:dyDescent="0.25">
      <c r="A530" s="2">
        <v>44439</v>
      </c>
      <c r="B530" t="s">
        <v>17</v>
      </c>
      <c r="C530" t="s">
        <v>11</v>
      </c>
      <c r="D530" s="4">
        <v>4529.75</v>
      </c>
      <c r="E530" s="4">
        <v>4531.3900000000003</v>
      </c>
      <c r="F530" s="4">
        <v>4515.8</v>
      </c>
      <c r="G530" s="4">
        <v>4522.68</v>
      </c>
      <c r="H530" s="4">
        <v>3090380000</v>
      </c>
    </row>
    <row r="531" spans="1:8" x14ac:dyDescent="0.25">
      <c r="A531" s="2">
        <v>44440</v>
      </c>
      <c r="B531" t="s">
        <v>18</v>
      </c>
      <c r="C531" t="s">
        <v>11</v>
      </c>
      <c r="D531" s="4">
        <v>4528.8</v>
      </c>
      <c r="E531" s="4">
        <v>4537.1099999999997</v>
      </c>
      <c r="F531" s="4">
        <v>4522.0200000000004</v>
      </c>
      <c r="G531" s="4">
        <v>4524.09</v>
      </c>
      <c r="H531" s="4">
        <v>3101830000</v>
      </c>
    </row>
    <row r="532" spans="1:8" x14ac:dyDescent="0.25">
      <c r="A532" s="2">
        <v>44441</v>
      </c>
      <c r="B532" t="s">
        <v>18</v>
      </c>
      <c r="C532" t="s">
        <v>11</v>
      </c>
      <c r="D532" s="4">
        <v>4534.4799999999996</v>
      </c>
      <c r="E532" s="4">
        <v>4545.8500000000004</v>
      </c>
      <c r="F532" s="4">
        <v>4524.66</v>
      </c>
      <c r="G532" s="4">
        <v>4536.95</v>
      </c>
      <c r="H532" s="4">
        <v>2897010000</v>
      </c>
    </row>
    <row r="533" spans="1:8" x14ac:dyDescent="0.25">
      <c r="A533" s="2">
        <v>44442</v>
      </c>
      <c r="B533" t="s">
        <v>18</v>
      </c>
      <c r="C533" t="s">
        <v>11</v>
      </c>
      <c r="D533" s="4">
        <v>4532.42</v>
      </c>
      <c r="E533" s="4">
        <v>4541.45</v>
      </c>
      <c r="F533" s="4">
        <v>4521.3</v>
      </c>
      <c r="G533" s="4">
        <v>4535.43</v>
      </c>
      <c r="H533" s="4">
        <v>2609660000</v>
      </c>
    </row>
    <row r="534" spans="1:8" x14ac:dyDescent="0.25">
      <c r="A534" s="2">
        <v>44446</v>
      </c>
      <c r="B534" t="s">
        <v>18</v>
      </c>
      <c r="C534" t="s">
        <v>11</v>
      </c>
      <c r="D534" s="4">
        <v>4535.38</v>
      </c>
      <c r="E534" s="4">
        <v>4535.38</v>
      </c>
      <c r="F534" s="4">
        <v>4513</v>
      </c>
      <c r="G534" s="4">
        <v>4520.03</v>
      </c>
      <c r="H534" s="4">
        <v>3098870000</v>
      </c>
    </row>
    <row r="535" spans="1:8" x14ac:dyDescent="0.25">
      <c r="A535" s="2">
        <v>44447</v>
      </c>
      <c r="B535" t="s">
        <v>18</v>
      </c>
      <c r="C535" t="s">
        <v>11</v>
      </c>
      <c r="D535" s="4">
        <v>4518.09</v>
      </c>
      <c r="E535" s="4">
        <v>4521.79</v>
      </c>
      <c r="F535" s="4">
        <v>4493.95</v>
      </c>
      <c r="G535" s="4">
        <v>4514.07</v>
      </c>
      <c r="H535" s="4">
        <v>2808480000</v>
      </c>
    </row>
    <row r="536" spans="1:8" x14ac:dyDescent="0.25">
      <c r="A536" s="2">
        <v>44448</v>
      </c>
      <c r="B536" t="s">
        <v>18</v>
      </c>
      <c r="C536" t="s">
        <v>11</v>
      </c>
      <c r="D536" s="4">
        <v>4513.0200000000004</v>
      </c>
      <c r="E536" s="4">
        <v>4529.8999999999996</v>
      </c>
      <c r="F536" s="4">
        <v>4492.07</v>
      </c>
      <c r="G536" s="4">
        <v>4493.28</v>
      </c>
      <c r="H536" s="4">
        <v>3035300000</v>
      </c>
    </row>
    <row r="537" spans="1:8" x14ac:dyDescent="0.25">
      <c r="A537" s="2">
        <v>44449</v>
      </c>
      <c r="B537" t="s">
        <v>18</v>
      </c>
      <c r="C537" t="s">
        <v>11</v>
      </c>
      <c r="D537" s="4">
        <v>4506.92</v>
      </c>
      <c r="E537" s="4">
        <v>4520.47</v>
      </c>
      <c r="F537" s="4">
        <v>4457.66</v>
      </c>
      <c r="G537" s="4">
        <v>4458.58</v>
      </c>
      <c r="H537" s="4">
        <v>2851140000</v>
      </c>
    </row>
    <row r="538" spans="1:8" x14ac:dyDescent="0.25">
      <c r="A538" s="2">
        <v>44452</v>
      </c>
      <c r="B538" t="s">
        <v>18</v>
      </c>
      <c r="C538" t="s">
        <v>11</v>
      </c>
      <c r="D538" s="4">
        <v>4474.8100000000004</v>
      </c>
      <c r="E538" s="4">
        <v>4492.99</v>
      </c>
      <c r="F538" s="4">
        <v>4445.7</v>
      </c>
      <c r="G538" s="4">
        <v>4468.7299999999996</v>
      </c>
      <c r="H538" s="4">
        <v>3096390000</v>
      </c>
    </row>
    <row r="539" spans="1:8" x14ac:dyDescent="0.25">
      <c r="A539" s="2">
        <v>44453</v>
      </c>
      <c r="B539" t="s">
        <v>18</v>
      </c>
      <c r="C539" t="s">
        <v>11</v>
      </c>
      <c r="D539" s="4">
        <v>4479.33</v>
      </c>
      <c r="E539" s="4">
        <v>4485.68</v>
      </c>
      <c r="F539" s="4">
        <v>4435.46</v>
      </c>
      <c r="G539" s="4">
        <v>4443.05</v>
      </c>
      <c r="H539" s="4">
        <v>2568730000</v>
      </c>
    </row>
    <row r="540" spans="1:8" x14ac:dyDescent="0.25">
      <c r="A540" s="2">
        <v>44454</v>
      </c>
      <c r="B540" t="s">
        <v>18</v>
      </c>
      <c r="C540" t="s">
        <v>11</v>
      </c>
      <c r="D540" s="4">
        <v>4447.49</v>
      </c>
      <c r="E540" s="4">
        <v>4486.87</v>
      </c>
      <c r="F540" s="4">
        <v>4438.37</v>
      </c>
      <c r="G540" s="4">
        <v>4480.7</v>
      </c>
      <c r="H540" s="4">
        <v>3154760000</v>
      </c>
    </row>
    <row r="541" spans="1:8" x14ac:dyDescent="0.25">
      <c r="A541" s="2">
        <v>44455</v>
      </c>
      <c r="B541" t="s">
        <v>18</v>
      </c>
      <c r="C541" t="s">
        <v>11</v>
      </c>
      <c r="D541" s="4">
        <v>4477.09</v>
      </c>
      <c r="E541" s="4">
        <v>4485.87</v>
      </c>
      <c r="F541" s="4">
        <v>4443.8</v>
      </c>
      <c r="G541" s="4">
        <v>4473.75</v>
      </c>
      <c r="H541" s="4">
        <v>3321030000</v>
      </c>
    </row>
    <row r="542" spans="1:8" x14ac:dyDescent="0.25">
      <c r="A542" s="2">
        <v>44456</v>
      </c>
      <c r="B542" t="s">
        <v>18</v>
      </c>
      <c r="C542" t="s">
        <v>11</v>
      </c>
      <c r="D542" s="4">
        <v>4469.74</v>
      </c>
      <c r="E542" s="4">
        <v>4471.5200000000004</v>
      </c>
      <c r="F542" s="4">
        <v>4427.76</v>
      </c>
      <c r="G542" s="4">
        <v>4432.99</v>
      </c>
      <c r="H542" s="4">
        <v>5622210000</v>
      </c>
    </row>
    <row r="543" spans="1:8" x14ac:dyDescent="0.25">
      <c r="A543" s="2">
        <v>44459</v>
      </c>
      <c r="B543" t="s">
        <v>18</v>
      </c>
      <c r="C543" t="s">
        <v>11</v>
      </c>
      <c r="D543" s="4">
        <v>4402.95</v>
      </c>
      <c r="E543" s="4">
        <v>4402.95</v>
      </c>
      <c r="F543" s="4">
        <v>4305.91</v>
      </c>
      <c r="G543" s="4">
        <v>4357.7299999999996</v>
      </c>
      <c r="H543" s="4">
        <v>3773680000</v>
      </c>
    </row>
    <row r="544" spans="1:8" x14ac:dyDescent="0.25">
      <c r="A544" s="2">
        <v>44460</v>
      </c>
      <c r="B544" t="s">
        <v>18</v>
      </c>
      <c r="C544" t="s">
        <v>11</v>
      </c>
      <c r="D544" s="4">
        <v>4374.45</v>
      </c>
      <c r="E544" s="4">
        <v>4394.87</v>
      </c>
      <c r="F544" s="4">
        <v>4347.96</v>
      </c>
      <c r="G544" s="4">
        <v>4354.1899999999996</v>
      </c>
      <c r="H544" s="4">
        <v>3044300000</v>
      </c>
    </row>
    <row r="545" spans="1:8" x14ac:dyDescent="0.25">
      <c r="A545" s="2">
        <v>44461</v>
      </c>
      <c r="B545" t="s">
        <v>18</v>
      </c>
      <c r="C545" t="s">
        <v>11</v>
      </c>
      <c r="D545" s="4">
        <v>4367.43</v>
      </c>
      <c r="E545" s="4">
        <v>4416.75</v>
      </c>
      <c r="F545" s="4">
        <v>4367.43</v>
      </c>
      <c r="G545" s="4">
        <v>4395.6400000000003</v>
      </c>
      <c r="H545" s="4">
        <v>3273670000</v>
      </c>
    </row>
    <row r="546" spans="1:8" x14ac:dyDescent="0.25">
      <c r="A546" s="2">
        <v>44462</v>
      </c>
      <c r="B546" t="s">
        <v>18</v>
      </c>
      <c r="C546" t="s">
        <v>11</v>
      </c>
      <c r="D546" s="4">
        <v>4406.75</v>
      </c>
      <c r="E546" s="4">
        <v>4465.3999999999996</v>
      </c>
      <c r="F546" s="4">
        <v>4406.75</v>
      </c>
      <c r="G546" s="4">
        <v>4448.9799999999996</v>
      </c>
      <c r="H546" s="4">
        <v>2833290000</v>
      </c>
    </row>
    <row r="547" spans="1:8" x14ac:dyDescent="0.25">
      <c r="A547" s="2">
        <v>44463</v>
      </c>
      <c r="B547" t="s">
        <v>18</v>
      </c>
      <c r="C547" t="s">
        <v>11</v>
      </c>
      <c r="D547" s="4">
        <v>4438.04</v>
      </c>
      <c r="E547" s="4">
        <v>4463.12</v>
      </c>
      <c r="F547" s="4">
        <v>4430.2700000000004</v>
      </c>
      <c r="G547" s="4">
        <v>4455.4799999999996</v>
      </c>
      <c r="H547" s="4">
        <v>2772090000</v>
      </c>
    </row>
    <row r="548" spans="1:8" x14ac:dyDescent="0.25">
      <c r="A548" s="2">
        <v>44466</v>
      </c>
      <c r="B548" t="s">
        <v>18</v>
      </c>
      <c r="C548" t="s">
        <v>11</v>
      </c>
      <c r="D548" s="4">
        <v>4442.12</v>
      </c>
      <c r="E548" s="4">
        <v>4457.3</v>
      </c>
      <c r="F548" s="4">
        <v>4436.1899999999996</v>
      </c>
      <c r="G548" s="4">
        <v>4443.1099999999997</v>
      </c>
      <c r="H548" s="4">
        <v>3032870000</v>
      </c>
    </row>
    <row r="549" spans="1:8" x14ac:dyDescent="0.25">
      <c r="A549" s="2">
        <v>44467</v>
      </c>
      <c r="B549" t="s">
        <v>18</v>
      </c>
      <c r="C549" t="s">
        <v>11</v>
      </c>
      <c r="D549" s="4">
        <v>4419.54</v>
      </c>
      <c r="E549" s="4">
        <v>4419.54</v>
      </c>
      <c r="F549" s="4">
        <v>4346.33</v>
      </c>
      <c r="G549" s="4">
        <v>4352.63</v>
      </c>
      <c r="H549" s="4">
        <v>3495970000</v>
      </c>
    </row>
    <row r="550" spans="1:8" x14ac:dyDescent="0.25">
      <c r="A550" s="2">
        <v>44468</v>
      </c>
      <c r="B550" t="s">
        <v>18</v>
      </c>
      <c r="C550" t="s">
        <v>11</v>
      </c>
      <c r="D550" s="4">
        <v>4362.41</v>
      </c>
      <c r="E550" s="4">
        <v>4385.57</v>
      </c>
      <c r="F550" s="4">
        <v>4355.08</v>
      </c>
      <c r="G550" s="4">
        <v>4359.46</v>
      </c>
      <c r="H550" s="4">
        <v>2753800000</v>
      </c>
    </row>
    <row r="551" spans="1:8" x14ac:dyDescent="0.25">
      <c r="A551" s="2">
        <v>44469</v>
      </c>
      <c r="B551" t="s">
        <v>18</v>
      </c>
      <c r="C551" t="s">
        <v>11</v>
      </c>
      <c r="D551" s="4">
        <v>4370.67</v>
      </c>
      <c r="E551" s="4">
        <v>4382.55</v>
      </c>
      <c r="F551" s="4">
        <v>4306.24</v>
      </c>
      <c r="G551" s="4">
        <v>4307.54</v>
      </c>
      <c r="H551" s="4">
        <v>3123770000</v>
      </c>
    </row>
    <row r="552" spans="1:8" x14ac:dyDescent="0.25">
      <c r="A552" s="2">
        <v>44470</v>
      </c>
      <c r="B552" t="s">
        <v>19</v>
      </c>
      <c r="C552" t="s">
        <v>11</v>
      </c>
      <c r="D552" s="4">
        <v>4317.16</v>
      </c>
      <c r="E552" s="4">
        <v>4375.1899999999996</v>
      </c>
      <c r="F552" s="4">
        <v>4288.5200000000004</v>
      </c>
      <c r="G552" s="4">
        <v>4357.04</v>
      </c>
      <c r="H552" s="4">
        <v>3148980000</v>
      </c>
    </row>
    <row r="553" spans="1:8" x14ac:dyDescent="0.25">
      <c r="A553" s="2">
        <v>44473</v>
      </c>
      <c r="B553" t="s">
        <v>19</v>
      </c>
      <c r="C553" t="s">
        <v>11</v>
      </c>
      <c r="D553" s="4">
        <v>4348.84</v>
      </c>
      <c r="E553" s="4">
        <v>4355.51</v>
      </c>
      <c r="F553" s="4">
        <v>4278.9399999999996</v>
      </c>
      <c r="G553" s="4">
        <v>4300.46</v>
      </c>
      <c r="H553" s="4">
        <v>3110560000</v>
      </c>
    </row>
    <row r="554" spans="1:8" x14ac:dyDescent="0.25">
      <c r="A554" s="2">
        <v>44474</v>
      </c>
      <c r="B554" t="s">
        <v>19</v>
      </c>
      <c r="C554" t="s">
        <v>11</v>
      </c>
      <c r="D554" s="4">
        <v>4309.87</v>
      </c>
      <c r="E554" s="4">
        <v>4369.2299999999996</v>
      </c>
      <c r="F554" s="4">
        <v>4309.87</v>
      </c>
      <c r="G554" s="4">
        <v>4345.72</v>
      </c>
      <c r="H554" s="4">
        <v>2967400000</v>
      </c>
    </row>
    <row r="555" spans="1:8" x14ac:dyDescent="0.25">
      <c r="A555" s="2">
        <v>44475</v>
      </c>
      <c r="B555" t="s">
        <v>19</v>
      </c>
      <c r="C555" t="s">
        <v>11</v>
      </c>
      <c r="D555" s="4">
        <v>4319.57</v>
      </c>
      <c r="E555" s="4">
        <v>4365.57</v>
      </c>
      <c r="F555" s="4">
        <v>4290.49</v>
      </c>
      <c r="G555" s="4">
        <v>4363.55</v>
      </c>
      <c r="H555" s="4">
        <v>3219590000</v>
      </c>
    </row>
    <row r="556" spans="1:8" x14ac:dyDescent="0.25">
      <c r="A556" s="2">
        <v>44476</v>
      </c>
      <c r="B556" t="s">
        <v>19</v>
      </c>
      <c r="C556" t="s">
        <v>11</v>
      </c>
      <c r="D556" s="4">
        <v>4383.7299999999996</v>
      </c>
      <c r="E556" s="4">
        <v>4429.97</v>
      </c>
      <c r="F556" s="4">
        <v>4383.7299999999996</v>
      </c>
      <c r="G556" s="4">
        <v>4399.76</v>
      </c>
      <c r="H556" s="4">
        <v>3096080000</v>
      </c>
    </row>
    <row r="557" spans="1:8" x14ac:dyDescent="0.25">
      <c r="A557" s="2">
        <v>44477</v>
      </c>
      <c r="B557" t="s">
        <v>19</v>
      </c>
      <c r="C557" t="s">
        <v>11</v>
      </c>
      <c r="D557" s="4">
        <v>4406.51</v>
      </c>
      <c r="E557" s="4">
        <v>4412.0200000000004</v>
      </c>
      <c r="F557" s="4">
        <v>4386.22</v>
      </c>
      <c r="G557" s="4">
        <v>4391.34</v>
      </c>
      <c r="H557" s="4">
        <v>2401890000</v>
      </c>
    </row>
    <row r="558" spans="1:8" x14ac:dyDescent="0.25">
      <c r="A558" s="2">
        <v>44480</v>
      </c>
      <c r="B558" t="s">
        <v>19</v>
      </c>
      <c r="C558" t="s">
        <v>11</v>
      </c>
      <c r="D558" s="4">
        <v>4385.4399999999996</v>
      </c>
      <c r="E558" s="4">
        <v>4415.88</v>
      </c>
      <c r="F558" s="4">
        <v>4360.59</v>
      </c>
      <c r="G558" s="4">
        <v>4361.1899999999996</v>
      </c>
      <c r="H558" s="4">
        <v>2580000000</v>
      </c>
    </row>
    <row r="559" spans="1:8" x14ac:dyDescent="0.25">
      <c r="A559" s="2">
        <v>44481</v>
      </c>
      <c r="B559" t="s">
        <v>19</v>
      </c>
      <c r="C559" t="s">
        <v>11</v>
      </c>
      <c r="D559" s="4">
        <v>4368.3100000000004</v>
      </c>
      <c r="E559" s="4">
        <v>4374.8900000000003</v>
      </c>
      <c r="F559" s="4">
        <v>4342.09</v>
      </c>
      <c r="G559" s="4">
        <v>4350.6499999999996</v>
      </c>
      <c r="H559" s="4">
        <v>2608150000</v>
      </c>
    </row>
    <row r="560" spans="1:8" x14ac:dyDescent="0.25">
      <c r="A560" s="2">
        <v>44482</v>
      </c>
      <c r="B560" t="s">
        <v>19</v>
      </c>
      <c r="C560" t="s">
        <v>11</v>
      </c>
      <c r="D560" s="4">
        <v>4358.01</v>
      </c>
      <c r="E560" s="4">
        <v>4372.87</v>
      </c>
      <c r="F560" s="4">
        <v>4329.92</v>
      </c>
      <c r="G560" s="4">
        <v>4363.8</v>
      </c>
      <c r="H560" s="4">
        <v>2926460000</v>
      </c>
    </row>
    <row r="561" spans="1:8" x14ac:dyDescent="0.25">
      <c r="A561" s="2">
        <v>44483</v>
      </c>
      <c r="B561" t="s">
        <v>19</v>
      </c>
      <c r="C561" t="s">
        <v>11</v>
      </c>
      <c r="D561" s="4">
        <v>4386.75</v>
      </c>
      <c r="E561" s="4">
        <v>4439.7299999999996</v>
      </c>
      <c r="F561" s="4">
        <v>4386.75</v>
      </c>
      <c r="G561" s="4">
        <v>4438.26</v>
      </c>
      <c r="H561" s="4">
        <v>2642920000</v>
      </c>
    </row>
    <row r="562" spans="1:8" x14ac:dyDescent="0.25">
      <c r="A562" s="2">
        <v>44484</v>
      </c>
      <c r="B562" t="s">
        <v>19</v>
      </c>
      <c r="C562" t="s">
        <v>11</v>
      </c>
      <c r="D562" s="4">
        <v>4447.6899999999996</v>
      </c>
      <c r="E562" s="4">
        <v>4475.82</v>
      </c>
      <c r="F562" s="4">
        <v>4447.6899999999996</v>
      </c>
      <c r="G562" s="4">
        <v>4471.37</v>
      </c>
      <c r="H562" s="4">
        <v>3000560000</v>
      </c>
    </row>
    <row r="563" spans="1:8" x14ac:dyDescent="0.25">
      <c r="A563" s="2">
        <v>44487</v>
      </c>
      <c r="B563" t="s">
        <v>19</v>
      </c>
      <c r="C563" t="s">
        <v>11</v>
      </c>
      <c r="D563" s="4">
        <v>4463.72</v>
      </c>
      <c r="E563" s="4">
        <v>4488.75</v>
      </c>
      <c r="F563" s="4">
        <v>4447.47</v>
      </c>
      <c r="G563" s="4">
        <v>4486.46</v>
      </c>
      <c r="H563" s="4">
        <v>2683540000</v>
      </c>
    </row>
    <row r="564" spans="1:8" x14ac:dyDescent="0.25">
      <c r="A564" s="2">
        <v>44488</v>
      </c>
      <c r="B564" t="s">
        <v>19</v>
      </c>
      <c r="C564" t="s">
        <v>11</v>
      </c>
      <c r="D564" s="4">
        <v>4497.34</v>
      </c>
      <c r="E564" s="4">
        <v>4520.3999999999996</v>
      </c>
      <c r="F564" s="4">
        <v>4496.41</v>
      </c>
      <c r="G564" s="4">
        <v>4519.63</v>
      </c>
      <c r="H564" s="4">
        <v>2531210000</v>
      </c>
    </row>
    <row r="565" spans="1:8" x14ac:dyDescent="0.25">
      <c r="A565" s="2">
        <v>44489</v>
      </c>
      <c r="B565" t="s">
        <v>19</v>
      </c>
      <c r="C565" t="s">
        <v>11</v>
      </c>
      <c r="D565" s="4">
        <v>4524.42</v>
      </c>
      <c r="E565" s="4">
        <v>4540.87</v>
      </c>
      <c r="F565" s="4">
        <v>4524.3999999999996</v>
      </c>
      <c r="G565" s="4">
        <v>4536.1899999999996</v>
      </c>
      <c r="H565" s="4">
        <v>2671560000</v>
      </c>
    </row>
    <row r="566" spans="1:8" x14ac:dyDescent="0.25">
      <c r="A566" s="2">
        <v>44490</v>
      </c>
      <c r="B566" t="s">
        <v>19</v>
      </c>
      <c r="C566" t="s">
        <v>11</v>
      </c>
      <c r="D566" s="4">
        <v>4532.24</v>
      </c>
      <c r="E566" s="4">
        <v>4551.4399999999996</v>
      </c>
      <c r="F566" s="4">
        <v>4526.8900000000003</v>
      </c>
      <c r="G566" s="4">
        <v>4549.78</v>
      </c>
      <c r="H566" s="4">
        <v>3016950000</v>
      </c>
    </row>
    <row r="567" spans="1:8" x14ac:dyDescent="0.25">
      <c r="A567" s="2">
        <v>44491</v>
      </c>
      <c r="B567" t="s">
        <v>19</v>
      </c>
      <c r="C567" t="s">
        <v>11</v>
      </c>
      <c r="D567" s="4">
        <v>4546.12</v>
      </c>
      <c r="E567" s="4">
        <v>4559.67</v>
      </c>
      <c r="F567" s="4">
        <v>4524</v>
      </c>
      <c r="G567" s="4">
        <v>4544.8999999999996</v>
      </c>
      <c r="H567" s="4">
        <v>3062810000</v>
      </c>
    </row>
    <row r="568" spans="1:8" x14ac:dyDescent="0.25">
      <c r="A568" s="2">
        <v>44494</v>
      </c>
      <c r="B568" t="s">
        <v>19</v>
      </c>
      <c r="C568" t="s">
        <v>11</v>
      </c>
      <c r="D568" s="4">
        <v>4553.6899999999996</v>
      </c>
      <c r="E568" s="4">
        <v>4572.62</v>
      </c>
      <c r="F568" s="4">
        <v>4537.3599999999997</v>
      </c>
      <c r="G568" s="4">
        <v>4566.4799999999996</v>
      </c>
      <c r="H568" s="4">
        <v>3250210000</v>
      </c>
    </row>
    <row r="569" spans="1:8" x14ac:dyDescent="0.25">
      <c r="A569" s="2">
        <v>44495</v>
      </c>
      <c r="B569" t="s">
        <v>19</v>
      </c>
      <c r="C569" t="s">
        <v>11</v>
      </c>
      <c r="D569" s="4">
        <v>4578.6899999999996</v>
      </c>
      <c r="E569" s="4">
        <v>4598.53</v>
      </c>
      <c r="F569" s="4">
        <v>4569.17</v>
      </c>
      <c r="G569" s="4">
        <v>4574.79</v>
      </c>
      <c r="H569" s="4">
        <v>2866500000</v>
      </c>
    </row>
    <row r="570" spans="1:8" x14ac:dyDescent="0.25">
      <c r="A570" s="2">
        <v>44496</v>
      </c>
      <c r="B570" t="s">
        <v>19</v>
      </c>
      <c r="C570" t="s">
        <v>11</v>
      </c>
      <c r="D570" s="4">
        <v>4580.22</v>
      </c>
      <c r="E570" s="4">
        <v>4584.57</v>
      </c>
      <c r="F570" s="4">
        <v>4551.66</v>
      </c>
      <c r="G570" s="4">
        <v>4551.68</v>
      </c>
      <c r="H570" s="4">
        <v>3259510000</v>
      </c>
    </row>
    <row r="571" spans="1:8" x14ac:dyDescent="0.25">
      <c r="A571" s="2">
        <v>44497</v>
      </c>
      <c r="B571" t="s">
        <v>19</v>
      </c>
      <c r="C571" t="s">
        <v>11</v>
      </c>
      <c r="D571" s="4">
        <v>4562.84</v>
      </c>
      <c r="E571" s="4">
        <v>4597.55</v>
      </c>
      <c r="F571" s="4">
        <v>4562.84</v>
      </c>
      <c r="G571" s="4">
        <v>4596.42</v>
      </c>
      <c r="H571" s="4">
        <v>3197560000</v>
      </c>
    </row>
    <row r="572" spans="1:8" x14ac:dyDescent="0.25">
      <c r="A572" s="2">
        <v>44498</v>
      </c>
      <c r="B572" t="s">
        <v>19</v>
      </c>
      <c r="C572" t="s">
        <v>11</v>
      </c>
      <c r="D572" s="4">
        <v>4572.87</v>
      </c>
      <c r="E572" s="4">
        <v>4608.08</v>
      </c>
      <c r="F572" s="4">
        <v>4567.59</v>
      </c>
      <c r="G572" s="4">
        <v>4605.38</v>
      </c>
      <c r="H572" s="4">
        <v>3632260000</v>
      </c>
    </row>
    <row r="573" spans="1:8" x14ac:dyDescent="0.25">
      <c r="A573" s="2">
        <v>44501</v>
      </c>
      <c r="B573" t="s">
        <v>20</v>
      </c>
      <c r="C573" t="s">
        <v>11</v>
      </c>
      <c r="D573" s="4">
        <v>4610.62</v>
      </c>
      <c r="E573" s="4">
        <v>4620.34</v>
      </c>
      <c r="F573" s="4">
        <v>4595.0600000000004</v>
      </c>
      <c r="G573" s="4">
        <v>4613.67</v>
      </c>
      <c r="H573" s="4">
        <v>2924000000</v>
      </c>
    </row>
    <row r="574" spans="1:8" x14ac:dyDescent="0.25">
      <c r="A574" s="2">
        <v>44502</v>
      </c>
      <c r="B574" t="s">
        <v>20</v>
      </c>
      <c r="C574" t="s">
        <v>11</v>
      </c>
      <c r="D574" s="4">
        <v>4613.34</v>
      </c>
      <c r="E574" s="4">
        <v>4635.1499999999996</v>
      </c>
      <c r="F574" s="4">
        <v>4613.34</v>
      </c>
      <c r="G574" s="4">
        <v>4630.6499999999996</v>
      </c>
      <c r="H574" s="4">
        <v>3309690000</v>
      </c>
    </row>
    <row r="575" spans="1:8" x14ac:dyDescent="0.25">
      <c r="A575" s="2">
        <v>44503</v>
      </c>
      <c r="B575" t="s">
        <v>20</v>
      </c>
      <c r="C575" t="s">
        <v>11</v>
      </c>
      <c r="D575" s="4">
        <v>4630.6499999999996</v>
      </c>
      <c r="E575" s="4">
        <v>4663.46</v>
      </c>
      <c r="F575" s="4">
        <v>4621.1899999999996</v>
      </c>
      <c r="G575" s="4">
        <v>4660.57</v>
      </c>
      <c r="H575" s="4">
        <v>3339440000</v>
      </c>
    </row>
    <row r="576" spans="1:8" x14ac:dyDescent="0.25">
      <c r="A576" s="2">
        <v>44504</v>
      </c>
      <c r="B576" t="s">
        <v>20</v>
      </c>
      <c r="C576" t="s">
        <v>11</v>
      </c>
      <c r="D576" s="4">
        <v>4662.93</v>
      </c>
      <c r="E576" s="4">
        <v>4683</v>
      </c>
      <c r="F576" s="4">
        <v>4662.59</v>
      </c>
      <c r="G576" s="4">
        <v>4680.0600000000004</v>
      </c>
      <c r="H576" s="4">
        <v>3332940000</v>
      </c>
    </row>
    <row r="577" spans="1:8" x14ac:dyDescent="0.25">
      <c r="A577" s="2">
        <v>44505</v>
      </c>
      <c r="B577" t="s">
        <v>20</v>
      </c>
      <c r="C577" t="s">
        <v>11</v>
      </c>
      <c r="D577" s="4">
        <v>4699.26</v>
      </c>
      <c r="E577" s="4">
        <v>4718.5</v>
      </c>
      <c r="F577" s="4">
        <v>4681.32</v>
      </c>
      <c r="G577" s="4">
        <v>4697.53</v>
      </c>
      <c r="H577" s="4">
        <v>3491150000</v>
      </c>
    </row>
    <row r="578" spans="1:8" x14ac:dyDescent="0.25">
      <c r="A578" s="2">
        <v>44508</v>
      </c>
      <c r="B578" t="s">
        <v>20</v>
      </c>
      <c r="C578" t="s">
        <v>11</v>
      </c>
      <c r="D578" s="4">
        <v>4701.4799999999996</v>
      </c>
      <c r="E578" s="4">
        <v>4714.92</v>
      </c>
      <c r="F578" s="4">
        <v>4694.3900000000003</v>
      </c>
      <c r="G578" s="4">
        <v>4701.7</v>
      </c>
      <c r="H578" s="4">
        <v>3465720000</v>
      </c>
    </row>
    <row r="579" spans="1:8" x14ac:dyDescent="0.25">
      <c r="A579" s="2">
        <v>44509</v>
      </c>
      <c r="B579" t="s">
        <v>20</v>
      </c>
      <c r="C579" t="s">
        <v>11</v>
      </c>
      <c r="D579" s="4">
        <v>4707.25</v>
      </c>
      <c r="E579" s="4">
        <v>4708.53</v>
      </c>
      <c r="F579" s="4">
        <v>4670.87</v>
      </c>
      <c r="G579" s="4">
        <v>4685.25</v>
      </c>
      <c r="H579" s="4">
        <v>3110230000</v>
      </c>
    </row>
    <row r="580" spans="1:8" x14ac:dyDescent="0.25">
      <c r="A580" s="2">
        <v>44510</v>
      </c>
      <c r="B580" t="s">
        <v>20</v>
      </c>
      <c r="C580" t="s">
        <v>11</v>
      </c>
      <c r="D580" s="4">
        <v>4670.26</v>
      </c>
      <c r="E580" s="4">
        <v>4684.8500000000004</v>
      </c>
      <c r="F580" s="4">
        <v>4630.8599999999997</v>
      </c>
      <c r="G580" s="4">
        <v>4646.71</v>
      </c>
      <c r="H580" s="4">
        <v>3581630000</v>
      </c>
    </row>
    <row r="581" spans="1:8" x14ac:dyDescent="0.25">
      <c r="A581" s="2">
        <v>44511</v>
      </c>
      <c r="B581" t="s">
        <v>20</v>
      </c>
      <c r="C581" t="s">
        <v>11</v>
      </c>
      <c r="D581" s="4">
        <v>4659.3900000000003</v>
      </c>
      <c r="E581" s="4">
        <v>4664.55</v>
      </c>
      <c r="F581" s="4">
        <v>4648.3100000000004</v>
      </c>
      <c r="G581" s="4">
        <v>4649.2700000000004</v>
      </c>
      <c r="H581" s="4">
        <v>2623140000</v>
      </c>
    </row>
    <row r="582" spans="1:8" x14ac:dyDescent="0.25">
      <c r="A582" s="2">
        <v>44512</v>
      </c>
      <c r="B582" t="s">
        <v>20</v>
      </c>
      <c r="C582" t="s">
        <v>11</v>
      </c>
      <c r="D582" s="4">
        <v>4655.24</v>
      </c>
      <c r="E582" s="4">
        <v>4688.47</v>
      </c>
      <c r="F582" s="4">
        <v>4650.7700000000004</v>
      </c>
      <c r="G582" s="4">
        <v>4682.8500000000004</v>
      </c>
      <c r="H582" s="4">
        <v>2865790000</v>
      </c>
    </row>
    <row r="583" spans="1:8" x14ac:dyDescent="0.25">
      <c r="A583" s="2">
        <v>44515</v>
      </c>
      <c r="B583" t="s">
        <v>20</v>
      </c>
      <c r="C583" t="s">
        <v>11</v>
      </c>
      <c r="D583" s="4">
        <v>4689.3</v>
      </c>
      <c r="E583" s="4">
        <v>4697.42</v>
      </c>
      <c r="F583" s="4">
        <v>4672.8599999999997</v>
      </c>
      <c r="G583" s="4">
        <v>4682.8</v>
      </c>
      <c r="H583" s="4">
        <v>2618980000</v>
      </c>
    </row>
    <row r="584" spans="1:8" x14ac:dyDescent="0.25">
      <c r="A584" s="2">
        <v>44516</v>
      </c>
      <c r="B584" t="s">
        <v>20</v>
      </c>
      <c r="C584" t="s">
        <v>11</v>
      </c>
      <c r="D584" s="4">
        <v>4679.42</v>
      </c>
      <c r="E584" s="4">
        <v>4714.95</v>
      </c>
      <c r="F584" s="4">
        <v>4679.42</v>
      </c>
      <c r="G584" s="4">
        <v>4700.8999999999996</v>
      </c>
      <c r="H584" s="4">
        <v>2838210000</v>
      </c>
    </row>
    <row r="585" spans="1:8" x14ac:dyDescent="0.25">
      <c r="A585" s="2">
        <v>44517</v>
      </c>
      <c r="B585" t="s">
        <v>20</v>
      </c>
      <c r="C585" t="s">
        <v>11</v>
      </c>
      <c r="D585" s="4">
        <v>4701.5</v>
      </c>
      <c r="E585" s="4">
        <v>4701.5</v>
      </c>
      <c r="F585" s="4">
        <v>4684.41</v>
      </c>
      <c r="G585" s="4">
        <v>4688.67</v>
      </c>
      <c r="H585" s="4">
        <v>3221250000</v>
      </c>
    </row>
    <row r="586" spans="1:8" x14ac:dyDescent="0.25">
      <c r="A586" s="2">
        <v>44518</v>
      </c>
      <c r="B586" t="s">
        <v>20</v>
      </c>
      <c r="C586" t="s">
        <v>11</v>
      </c>
      <c r="D586" s="4">
        <v>4700.72</v>
      </c>
      <c r="E586" s="4">
        <v>4708.8</v>
      </c>
      <c r="F586" s="4">
        <v>4672.78</v>
      </c>
      <c r="G586" s="4">
        <v>4704.54</v>
      </c>
      <c r="H586" s="4">
        <v>3335620000</v>
      </c>
    </row>
    <row r="587" spans="1:8" x14ac:dyDescent="0.25">
      <c r="A587" s="2">
        <v>44519</v>
      </c>
      <c r="B587" t="s">
        <v>20</v>
      </c>
      <c r="C587" t="s">
        <v>11</v>
      </c>
      <c r="D587" s="4">
        <v>4708.4399999999996</v>
      </c>
      <c r="E587" s="4">
        <v>4717.75</v>
      </c>
      <c r="F587" s="4">
        <v>4694.22</v>
      </c>
      <c r="G587" s="4">
        <v>4697.96</v>
      </c>
      <c r="H587" s="4">
        <v>3265600000</v>
      </c>
    </row>
    <row r="588" spans="1:8" x14ac:dyDescent="0.25">
      <c r="A588" s="2">
        <v>44522</v>
      </c>
      <c r="B588" t="s">
        <v>20</v>
      </c>
      <c r="C588" t="s">
        <v>11</v>
      </c>
      <c r="D588" s="4">
        <v>4712</v>
      </c>
      <c r="E588" s="4">
        <v>4743.83</v>
      </c>
      <c r="F588" s="4">
        <v>4682.17</v>
      </c>
      <c r="G588" s="4">
        <v>4682.9399999999996</v>
      </c>
      <c r="H588" s="4">
        <v>3206280000</v>
      </c>
    </row>
    <row r="589" spans="1:8" x14ac:dyDescent="0.25">
      <c r="A589" s="2">
        <v>44523</v>
      </c>
      <c r="B589" t="s">
        <v>20</v>
      </c>
      <c r="C589" t="s">
        <v>11</v>
      </c>
      <c r="D589" s="4">
        <v>4678.4799999999996</v>
      </c>
      <c r="E589" s="4">
        <v>4699.3900000000003</v>
      </c>
      <c r="F589" s="4">
        <v>4652.66</v>
      </c>
      <c r="G589" s="4">
        <v>4690.7</v>
      </c>
      <c r="H589" s="4">
        <v>3428780000</v>
      </c>
    </row>
    <row r="590" spans="1:8" x14ac:dyDescent="0.25">
      <c r="A590" s="2">
        <v>44524</v>
      </c>
      <c r="B590" t="s">
        <v>20</v>
      </c>
      <c r="C590" t="s">
        <v>11</v>
      </c>
      <c r="D590" s="4">
        <v>4675.78</v>
      </c>
      <c r="E590" s="4">
        <v>4702.87</v>
      </c>
      <c r="F590" s="4">
        <v>4659.8900000000003</v>
      </c>
      <c r="G590" s="4">
        <v>4701.46</v>
      </c>
      <c r="H590" s="4">
        <v>2464040000</v>
      </c>
    </row>
    <row r="591" spans="1:8" x14ac:dyDescent="0.25">
      <c r="A591" s="2">
        <v>44526</v>
      </c>
      <c r="B591" t="s">
        <v>20</v>
      </c>
      <c r="C591" t="s">
        <v>11</v>
      </c>
      <c r="D591" s="4">
        <v>4664.63</v>
      </c>
      <c r="E591" s="4">
        <v>4664.63</v>
      </c>
      <c r="F591" s="4">
        <v>4585.43</v>
      </c>
      <c r="G591" s="4">
        <v>4594.62</v>
      </c>
      <c r="H591" s="4">
        <v>2676740000</v>
      </c>
    </row>
    <row r="592" spans="1:8" x14ac:dyDescent="0.25">
      <c r="A592" s="2">
        <v>44529</v>
      </c>
      <c r="B592" t="s">
        <v>20</v>
      </c>
      <c r="C592" t="s">
        <v>11</v>
      </c>
      <c r="D592" s="4">
        <v>4628.75</v>
      </c>
      <c r="E592" s="4">
        <v>4672.95</v>
      </c>
      <c r="F592" s="4">
        <v>4625.26</v>
      </c>
      <c r="G592" s="4">
        <v>4655.2700000000004</v>
      </c>
      <c r="H592" s="4">
        <v>3471380000</v>
      </c>
    </row>
    <row r="593" spans="1:8" x14ac:dyDescent="0.25">
      <c r="A593" s="2">
        <v>44530</v>
      </c>
      <c r="B593" t="s">
        <v>20</v>
      </c>
      <c r="C593" t="s">
        <v>11</v>
      </c>
      <c r="D593" s="4">
        <v>4640.25</v>
      </c>
      <c r="E593" s="4">
        <v>4646.0200000000004</v>
      </c>
      <c r="F593" s="4">
        <v>4560</v>
      </c>
      <c r="G593" s="4">
        <v>4567</v>
      </c>
      <c r="H593" s="4">
        <v>4950190000</v>
      </c>
    </row>
    <row r="594" spans="1:8" x14ac:dyDescent="0.25">
      <c r="A594" s="2">
        <v>44531</v>
      </c>
      <c r="B594" t="s">
        <v>21</v>
      </c>
      <c r="C594" t="s">
        <v>11</v>
      </c>
      <c r="D594" s="4">
        <v>4602.82</v>
      </c>
      <c r="E594" s="4">
        <v>4652.9399999999996</v>
      </c>
      <c r="F594" s="4">
        <v>4510.2700000000004</v>
      </c>
      <c r="G594" s="4">
        <v>4513.04</v>
      </c>
      <c r="H594" s="4">
        <v>4078260000</v>
      </c>
    </row>
    <row r="595" spans="1:8" x14ac:dyDescent="0.25">
      <c r="A595" s="2">
        <v>44532</v>
      </c>
      <c r="B595" t="s">
        <v>21</v>
      </c>
      <c r="C595" t="s">
        <v>11</v>
      </c>
      <c r="D595" s="4">
        <v>4504.7299999999996</v>
      </c>
      <c r="E595" s="4">
        <v>4595.46</v>
      </c>
      <c r="F595" s="4">
        <v>4504.7299999999996</v>
      </c>
      <c r="G595" s="4">
        <v>4577.1000000000004</v>
      </c>
      <c r="H595" s="4">
        <v>3771510000</v>
      </c>
    </row>
    <row r="596" spans="1:8" x14ac:dyDescent="0.25">
      <c r="A596" s="2">
        <v>44533</v>
      </c>
      <c r="B596" t="s">
        <v>21</v>
      </c>
      <c r="C596" t="s">
        <v>11</v>
      </c>
      <c r="D596" s="4">
        <v>4589.49</v>
      </c>
      <c r="E596" s="4">
        <v>4608.03</v>
      </c>
      <c r="F596" s="4">
        <v>4495.12</v>
      </c>
      <c r="G596" s="4">
        <v>4538.43</v>
      </c>
      <c r="H596" s="4">
        <v>3971500000</v>
      </c>
    </row>
    <row r="597" spans="1:8" x14ac:dyDescent="0.25">
      <c r="A597" s="2">
        <v>44536</v>
      </c>
      <c r="B597" t="s">
        <v>21</v>
      </c>
      <c r="C597" t="s">
        <v>11</v>
      </c>
      <c r="D597" s="4">
        <v>4548.37</v>
      </c>
      <c r="E597" s="4">
        <v>4612.6000000000004</v>
      </c>
      <c r="F597" s="4">
        <v>4540.51</v>
      </c>
      <c r="G597" s="4">
        <v>4591.67</v>
      </c>
      <c r="H597" s="4">
        <v>3305690000</v>
      </c>
    </row>
    <row r="598" spans="1:8" x14ac:dyDescent="0.25">
      <c r="A598" s="2">
        <v>44537</v>
      </c>
      <c r="B598" t="s">
        <v>21</v>
      </c>
      <c r="C598" t="s">
        <v>11</v>
      </c>
      <c r="D598" s="4">
        <v>4631.97</v>
      </c>
      <c r="E598" s="4">
        <v>4694.04</v>
      </c>
      <c r="F598" s="4">
        <v>4631.97</v>
      </c>
      <c r="G598" s="4">
        <v>4686.75</v>
      </c>
      <c r="H598" s="4">
        <v>3334320000</v>
      </c>
    </row>
    <row r="599" spans="1:8" x14ac:dyDescent="0.25">
      <c r="A599" s="2">
        <v>44538</v>
      </c>
      <c r="B599" t="s">
        <v>21</v>
      </c>
      <c r="C599" t="s">
        <v>11</v>
      </c>
      <c r="D599" s="4">
        <v>4690.8599999999997</v>
      </c>
      <c r="E599" s="4">
        <v>4705.0600000000004</v>
      </c>
      <c r="F599" s="4">
        <v>4674.5200000000004</v>
      </c>
      <c r="G599" s="4">
        <v>4701.21</v>
      </c>
      <c r="H599" s="4">
        <v>3061550000</v>
      </c>
    </row>
    <row r="600" spans="1:8" x14ac:dyDescent="0.25">
      <c r="A600" s="2">
        <v>44539</v>
      </c>
      <c r="B600" t="s">
        <v>21</v>
      </c>
      <c r="C600" t="s">
        <v>11</v>
      </c>
      <c r="D600" s="4">
        <v>4691</v>
      </c>
      <c r="E600" s="4">
        <v>4695.26</v>
      </c>
      <c r="F600" s="4">
        <v>4665.9799999999996</v>
      </c>
      <c r="G600" s="4">
        <v>4667.45</v>
      </c>
      <c r="H600" s="4">
        <v>2851660000</v>
      </c>
    </row>
    <row r="601" spans="1:8" x14ac:dyDescent="0.25">
      <c r="A601" s="2">
        <v>44540</v>
      </c>
      <c r="B601" t="s">
        <v>21</v>
      </c>
      <c r="C601" t="s">
        <v>11</v>
      </c>
      <c r="D601" s="4">
        <v>4687.6400000000003</v>
      </c>
      <c r="E601" s="4">
        <v>4713.57</v>
      </c>
      <c r="F601" s="4">
        <v>4670.24</v>
      </c>
      <c r="G601" s="4">
        <v>4712.0200000000004</v>
      </c>
      <c r="H601" s="4">
        <v>2858310000</v>
      </c>
    </row>
    <row r="602" spans="1:8" x14ac:dyDescent="0.25">
      <c r="A602" s="2">
        <v>44543</v>
      </c>
      <c r="B602" t="s">
        <v>21</v>
      </c>
      <c r="C602" t="s">
        <v>11</v>
      </c>
      <c r="D602" s="4">
        <v>4710.3</v>
      </c>
      <c r="E602" s="4">
        <v>4710.3</v>
      </c>
      <c r="F602" s="4">
        <v>4667.6000000000004</v>
      </c>
      <c r="G602" s="4">
        <v>4668.97</v>
      </c>
      <c r="H602" s="4">
        <v>3322050000</v>
      </c>
    </row>
    <row r="603" spans="1:8" x14ac:dyDescent="0.25">
      <c r="A603" s="2">
        <v>44544</v>
      </c>
      <c r="B603" t="s">
        <v>21</v>
      </c>
      <c r="C603" t="s">
        <v>11</v>
      </c>
      <c r="D603" s="4">
        <v>4642.99</v>
      </c>
      <c r="E603" s="4">
        <v>4660.47</v>
      </c>
      <c r="F603" s="4">
        <v>4606.5200000000004</v>
      </c>
      <c r="G603" s="4">
        <v>4634.09</v>
      </c>
      <c r="H603" s="4">
        <v>3292740000</v>
      </c>
    </row>
    <row r="604" spans="1:8" x14ac:dyDescent="0.25">
      <c r="A604" s="2">
        <v>44545</v>
      </c>
      <c r="B604" t="s">
        <v>21</v>
      </c>
      <c r="C604" t="s">
        <v>11</v>
      </c>
      <c r="D604" s="4">
        <v>4636.46</v>
      </c>
      <c r="E604" s="4">
        <v>4712.6000000000004</v>
      </c>
      <c r="F604" s="4">
        <v>4611.22</v>
      </c>
      <c r="G604" s="4">
        <v>4709.8500000000004</v>
      </c>
      <c r="H604" s="4">
        <v>3367580000</v>
      </c>
    </row>
    <row r="605" spans="1:8" x14ac:dyDescent="0.25">
      <c r="A605" s="2">
        <v>44546</v>
      </c>
      <c r="B605" t="s">
        <v>21</v>
      </c>
      <c r="C605" t="s">
        <v>11</v>
      </c>
      <c r="D605" s="4">
        <v>4719.13</v>
      </c>
      <c r="E605" s="4">
        <v>4731.99</v>
      </c>
      <c r="F605" s="4">
        <v>4651.8900000000003</v>
      </c>
      <c r="G605" s="4">
        <v>4668.67</v>
      </c>
      <c r="H605" s="4">
        <v>3592810000</v>
      </c>
    </row>
    <row r="606" spans="1:8" x14ac:dyDescent="0.25">
      <c r="A606" s="2">
        <v>44547</v>
      </c>
      <c r="B606" t="s">
        <v>21</v>
      </c>
      <c r="C606" t="s">
        <v>11</v>
      </c>
      <c r="D606" s="4">
        <v>4652.5</v>
      </c>
      <c r="E606" s="4">
        <v>4666.7</v>
      </c>
      <c r="F606" s="4">
        <v>4600.22</v>
      </c>
      <c r="G606" s="4">
        <v>4620.6400000000003</v>
      </c>
      <c r="H606" s="4">
        <v>5609780000</v>
      </c>
    </row>
    <row r="607" spans="1:8" x14ac:dyDescent="0.25">
      <c r="A607" s="2">
        <v>44550</v>
      </c>
      <c r="B607" t="s">
        <v>21</v>
      </c>
      <c r="C607" t="s">
        <v>11</v>
      </c>
      <c r="D607" s="4">
        <v>4587.8999999999996</v>
      </c>
      <c r="E607" s="4">
        <v>4587.8999999999996</v>
      </c>
      <c r="F607" s="4">
        <v>4531.1000000000004</v>
      </c>
      <c r="G607" s="4">
        <v>4568.0200000000004</v>
      </c>
      <c r="H607" s="4">
        <v>3395780000</v>
      </c>
    </row>
    <row r="608" spans="1:8" x14ac:dyDescent="0.25">
      <c r="A608" s="2">
        <v>44551</v>
      </c>
      <c r="B608" t="s">
        <v>21</v>
      </c>
      <c r="C608" t="s">
        <v>11</v>
      </c>
      <c r="D608" s="4">
        <v>4594.96</v>
      </c>
      <c r="E608" s="4">
        <v>4651.1400000000003</v>
      </c>
      <c r="F608" s="4">
        <v>4583.16</v>
      </c>
      <c r="G608" s="4">
        <v>4649.2299999999996</v>
      </c>
      <c r="H608" s="4">
        <v>2564370000</v>
      </c>
    </row>
    <row r="609" spans="1:8" x14ac:dyDescent="0.25">
      <c r="A609" s="2">
        <v>44552</v>
      </c>
      <c r="B609" t="s">
        <v>21</v>
      </c>
      <c r="C609" t="s">
        <v>11</v>
      </c>
      <c r="D609" s="4">
        <v>4650.3599999999997</v>
      </c>
      <c r="E609" s="4">
        <v>4697.67</v>
      </c>
      <c r="F609" s="4">
        <v>4645.53</v>
      </c>
      <c r="G609" s="4">
        <v>4696.5600000000004</v>
      </c>
      <c r="H609" s="4">
        <v>2439570000</v>
      </c>
    </row>
    <row r="610" spans="1:8" x14ac:dyDescent="0.25">
      <c r="A610" s="2">
        <v>44553</v>
      </c>
      <c r="B610" t="s">
        <v>21</v>
      </c>
      <c r="C610" t="s">
        <v>11</v>
      </c>
      <c r="D610" s="4">
        <v>4703.96</v>
      </c>
      <c r="E610" s="4">
        <v>4740.74</v>
      </c>
      <c r="F610" s="4">
        <v>4703.96</v>
      </c>
      <c r="G610" s="4">
        <v>4725.79</v>
      </c>
      <c r="H610" s="4">
        <v>2194630000</v>
      </c>
    </row>
    <row r="611" spans="1:8" x14ac:dyDescent="0.25">
      <c r="A611" s="2">
        <v>44557</v>
      </c>
      <c r="B611" t="s">
        <v>21</v>
      </c>
      <c r="C611" t="s">
        <v>11</v>
      </c>
      <c r="D611" s="4">
        <v>4733.99</v>
      </c>
      <c r="E611" s="4">
        <v>4791.49</v>
      </c>
      <c r="F611" s="4">
        <v>4733.99</v>
      </c>
      <c r="G611" s="4">
        <v>4791.1899999999996</v>
      </c>
      <c r="H611" s="4">
        <v>2264120000</v>
      </c>
    </row>
    <row r="612" spans="1:8" x14ac:dyDescent="0.25">
      <c r="A612" s="2">
        <v>44558</v>
      </c>
      <c r="B612" t="s">
        <v>21</v>
      </c>
      <c r="C612" t="s">
        <v>11</v>
      </c>
      <c r="D612" s="4">
        <v>4795.49</v>
      </c>
      <c r="E612" s="4">
        <v>4807.0200000000004</v>
      </c>
      <c r="F612" s="4">
        <v>4780.04</v>
      </c>
      <c r="G612" s="4">
        <v>4786.3500000000004</v>
      </c>
      <c r="H612" s="4">
        <v>2217050000</v>
      </c>
    </row>
    <row r="613" spans="1:8" x14ac:dyDescent="0.25">
      <c r="A613" s="2">
        <v>44559</v>
      </c>
      <c r="B613" t="s">
        <v>21</v>
      </c>
      <c r="C613" t="s">
        <v>11</v>
      </c>
      <c r="D613" s="4">
        <v>4788.6400000000003</v>
      </c>
      <c r="E613" s="4">
        <v>4804.0600000000004</v>
      </c>
      <c r="F613" s="4">
        <v>4778.08</v>
      </c>
      <c r="G613" s="4">
        <v>4793.0600000000004</v>
      </c>
      <c r="H613" s="4">
        <v>2369370000</v>
      </c>
    </row>
    <row r="614" spans="1:8" x14ac:dyDescent="0.25">
      <c r="A614" s="2">
        <v>44560</v>
      </c>
      <c r="B614" t="s">
        <v>21</v>
      </c>
      <c r="C614" t="s">
        <v>11</v>
      </c>
      <c r="D614" s="4">
        <v>4794.2299999999996</v>
      </c>
      <c r="E614" s="4">
        <v>4808.93</v>
      </c>
      <c r="F614" s="4">
        <v>4775.33</v>
      </c>
      <c r="G614" s="4">
        <v>4778.7299999999996</v>
      </c>
      <c r="H614" s="4">
        <v>2390990000</v>
      </c>
    </row>
    <row r="615" spans="1:8" x14ac:dyDescent="0.25">
      <c r="A615" s="2">
        <v>44561</v>
      </c>
      <c r="B615" t="s">
        <v>21</v>
      </c>
      <c r="C615" t="s">
        <v>11</v>
      </c>
      <c r="D615" s="4">
        <v>4775.21</v>
      </c>
      <c r="E615" s="4">
        <v>4786.83</v>
      </c>
      <c r="F615" s="4">
        <v>4765.75</v>
      </c>
      <c r="G615" s="4">
        <v>4766.18</v>
      </c>
      <c r="H615" s="4">
        <v>2446190000</v>
      </c>
    </row>
  </sheetData>
  <autoFilter ref="A1:H615" xr:uid="{9B392638-C78D-3A43-B680-D7CCC5A60E03}"/>
  <conditionalFormatting sqref="D2:D615">
    <cfRule type="dataBar" priority="6">
      <dataBar>
        <cfvo type="min"/>
        <cfvo type="max"/>
        <color rgb="FF63C384"/>
      </dataBar>
      <extLst>
        <ext xmlns:x14="http://schemas.microsoft.com/office/spreadsheetml/2009/9/main" uri="{B025F937-C7B1-47D3-B67F-A62EFF666E3E}">
          <x14:id>{0329751C-52EF-42F2-B627-20BB8F019F53}</x14:id>
        </ext>
      </extLst>
    </cfRule>
  </conditionalFormatting>
  <conditionalFormatting sqref="E2:E615">
    <cfRule type="dataBar" priority="5">
      <dataBar>
        <cfvo type="min"/>
        <cfvo type="max"/>
        <color rgb="FFFFB628"/>
      </dataBar>
      <extLst>
        <ext xmlns:x14="http://schemas.microsoft.com/office/spreadsheetml/2009/9/main" uri="{B025F937-C7B1-47D3-B67F-A62EFF666E3E}">
          <x14:id>{21C6DE1F-DD8A-4AE4-8967-0626429E34BD}</x14:id>
        </ext>
      </extLst>
    </cfRule>
  </conditionalFormatting>
  <conditionalFormatting sqref="F2:F615">
    <cfRule type="dataBar" priority="4">
      <dataBar>
        <cfvo type="min"/>
        <cfvo type="max"/>
        <color rgb="FFD6007B"/>
      </dataBar>
      <extLst>
        <ext xmlns:x14="http://schemas.microsoft.com/office/spreadsheetml/2009/9/main" uri="{B025F937-C7B1-47D3-B67F-A62EFF666E3E}">
          <x14:id>{36CDE420-7806-45F4-9CC6-C3AF8E82D43B}</x14:id>
        </ext>
      </extLst>
    </cfRule>
  </conditionalFormatting>
  <conditionalFormatting sqref="G2:G615">
    <cfRule type="dataBar" priority="3">
      <dataBar>
        <cfvo type="min"/>
        <cfvo type="max"/>
        <color rgb="FFFF555A"/>
      </dataBar>
      <extLst>
        <ext xmlns:x14="http://schemas.microsoft.com/office/spreadsheetml/2009/9/main" uri="{B025F937-C7B1-47D3-B67F-A62EFF666E3E}">
          <x14:id>{82726702-8A0D-4A7A-AFCF-8A8906EEECB2}</x14:id>
        </ext>
      </extLst>
    </cfRule>
  </conditionalFormatting>
  <conditionalFormatting sqref="H2:H615">
    <cfRule type="dataBar" priority="1">
      <dataBar>
        <cfvo type="min"/>
        <cfvo type="max"/>
        <color rgb="FF008AEF"/>
      </dataBar>
      <extLst>
        <ext xmlns:x14="http://schemas.microsoft.com/office/spreadsheetml/2009/9/main" uri="{B025F937-C7B1-47D3-B67F-A62EFF666E3E}">
          <x14:id>{F8B14C08-4BA7-46BD-B222-BA03FA695BD9}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0329751C-52EF-42F2-B627-20BB8F019F53}">
            <x14:dataBar minLength="0" maxLength="100" border="1" negativeBarBorderColorSameAsPositive="0">
              <x14:cfvo type="autoMin"/>
              <x14:cfvo type="autoMax"/>
              <x14:borderColor rgb="FF63C384"/>
              <x14:negativeFillColor rgb="FFFF0000"/>
              <x14:negativeBorderColor rgb="FFFF0000"/>
              <x14:axisColor rgb="FF000000"/>
            </x14:dataBar>
          </x14:cfRule>
          <xm:sqref>D2:D615</xm:sqref>
        </x14:conditionalFormatting>
        <x14:conditionalFormatting xmlns:xm="http://schemas.microsoft.com/office/excel/2006/main">
          <x14:cfRule type="dataBar" id="{21C6DE1F-DD8A-4AE4-8967-0626429E34BD}">
            <x14:dataBar minLength="0" maxLength="100" border="1" negativeBarBorderColorSameAsPositive="0">
              <x14:cfvo type="autoMin"/>
              <x14:cfvo type="autoMax"/>
              <x14:borderColor rgb="FFFFB628"/>
              <x14:negativeFillColor rgb="FFFF0000"/>
              <x14:negativeBorderColor rgb="FFFF0000"/>
              <x14:axisColor rgb="FF000000"/>
            </x14:dataBar>
          </x14:cfRule>
          <xm:sqref>E2:E615</xm:sqref>
        </x14:conditionalFormatting>
        <x14:conditionalFormatting xmlns:xm="http://schemas.microsoft.com/office/excel/2006/main">
          <x14:cfRule type="dataBar" id="{36CDE420-7806-45F4-9CC6-C3AF8E82D43B}">
            <x14:dataBar minLength="0" maxLength="100" border="1" negativeBarBorderColorSameAsPositive="0">
              <x14:cfvo type="autoMin"/>
              <x14:cfvo type="autoMax"/>
              <x14:borderColor rgb="FFD6007B"/>
              <x14:negativeFillColor rgb="FFFF0000"/>
              <x14:negativeBorderColor rgb="FFFF0000"/>
              <x14:axisColor rgb="FF000000"/>
            </x14:dataBar>
          </x14:cfRule>
          <xm:sqref>F2:F615</xm:sqref>
        </x14:conditionalFormatting>
        <x14:conditionalFormatting xmlns:xm="http://schemas.microsoft.com/office/excel/2006/main">
          <x14:cfRule type="dataBar" id="{82726702-8A0D-4A7A-AFCF-8A8906EEECB2}">
            <x14:dataBar minLength="0" maxLength="100" border="1" negativeBarBorderColorSameAsPositive="0">
              <x14:cfvo type="autoMin"/>
              <x14:cfvo type="autoMax"/>
              <x14:borderColor rgb="FFFF555A"/>
              <x14:negativeFillColor rgb="FFFF0000"/>
              <x14:negativeBorderColor rgb="FFFF0000"/>
              <x14:axisColor rgb="FF000000"/>
            </x14:dataBar>
          </x14:cfRule>
          <xm:sqref>G2:G615</xm:sqref>
        </x14:conditionalFormatting>
        <x14:conditionalFormatting xmlns:xm="http://schemas.microsoft.com/office/excel/2006/main">
          <x14:cfRule type="dataBar" id="{F8B14C08-4BA7-46BD-B222-BA03FA695BD9}">
            <x14:dataBar minLength="0" maxLength="100" border="1" negativeBarBorderColorSameAsPositive="0">
              <x14:cfvo type="autoMin"/>
              <x14:cfvo type="autoMax"/>
              <x14:borderColor rgb="FF008AEF"/>
              <x14:negativeFillColor rgb="FFFF0000"/>
              <x14:negativeBorderColor rgb="FFFF0000"/>
              <x14:axisColor rgb="FF000000"/>
            </x14:dataBar>
          </x14:cfRule>
          <xm:sqref>H2:H615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2DAF-CAD6-4FDB-B889-80D70F405740}">
  <dimension ref="A1:G9"/>
  <sheetViews>
    <sheetView workbookViewId="0">
      <pane ySplit="1" topLeftCell="A2" activePane="bottomLeft" state="frozen"/>
      <selection pane="bottomLeft" activeCell="E10" sqref="E10"/>
    </sheetView>
  </sheetViews>
  <sheetFormatPr defaultRowHeight="15" x14ac:dyDescent="0.25"/>
  <cols>
    <col min="1" max="1" width="9.26953125" bestFit="1" customWidth="1"/>
    <col min="4" max="4" width="16.7265625" bestFit="1" customWidth="1"/>
    <col min="6" max="6" width="17.453125" bestFit="1" customWidth="1"/>
    <col min="7" max="7" width="9.453125" bestFit="1" customWidth="1"/>
  </cols>
  <sheetData>
    <row r="1" spans="1:7" ht="15.6" x14ac:dyDescent="0.3">
      <c r="A1" s="1" t="s">
        <v>0</v>
      </c>
      <c r="B1" s="1" t="s">
        <v>1</v>
      </c>
      <c r="C1" s="1" t="s">
        <v>2</v>
      </c>
      <c r="D1" s="1" t="s">
        <v>3</v>
      </c>
      <c r="E1" s="1" t="s">
        <v>6</v>
      </c>
      <c r="F1" s="1" t="s">
        <v>25</v>
      </c>
      <c r="G1" s="1" t="s">
        <v>26</v>
      </c>
    </row>
    <row r="2" spans="1:7" ht="15.75" x14ac:dyDescent="0.25">
      <c r="A2" s="2">
        <v>44200</v>
      </c>
      <c r="B2" t="s">
        <v>10</v>
      </c>
      <c r="C2" t="s">
        <v>8</v>
      </c>
      <c r="D2" s="11">
        <v>33617.300000000003</v>
      </c>
      <c r="E2" s="4">
        <v>31203.46</v>
      </c>
      <c r="F2" s="6">
        <f>E2-D2</f>
        <v>-2413.8400000000038</v>
      </c>
      <c r="G2" s="10">
        <f>F2/D2</f>
        <v>-7.1803505932957243E-2</v>
      </c>
    </row>
    <row r="3" spans="1:7" ht="15.75" x14ac:dyDescent="0.25">
      <c r="A3" s="2">
        <v>44561</v>
      </c>
      <c r="B3" t="s">
        <v>21</v>
      </c>
      <c r="C3" t="s">
        <v>8</v>
      </c>
      <c r="D3" s="4">
        <v>47207.99</v>
      </c>
      <c r="E3" s="11">
        <v>46806.83</v>
      </c>
      <c r="F3" s="6">
        <f t="shared" ref="F3" si="0">E3-D3</f>
        <v>-401.15999999999622</v>
      </c>
      <c r="G3" s="10">
        <f t="shared" ref="G3" si="1">F3/D3</f>
        <v>-8.4977140522186235E-3</v>
      </c>
    </row>
    <row r="6" spans="1:7" ht="15.75" x14ac:dyDescent="0.25">
      <c r="D6" t="s">
        <v>27</v>
      </c>
      <c r="E6" s="6">
        <f>D2</f>
        <v>33617.300000000003</v>
      </c>
    </row>
    <row r="7" spans="1:7" ht="15.75" x14ac:dyDescent="0.25">
      <c r="D7" t="s">
        <v>28</v>
      </c>
      <c r="E7" s="6">
        <f>E3</f>
        <v>46806.83</v>
      </c>
    </row>
    <row r="8" spans="1:7" ht="15.75" x14ac:dyDescent="0.25">
      <c r="D8" t="s">
        <v>29</v>
      </c>
      <c r="E8" s="6">
        <f>E7-E6</f>
        <v>13189.529999999999</v>
      </c>
    </row>
    <row r="9" spans="1:7" ht="15.75" x14ac:dyDescent="0.25">
      <c r="D9" t="s">
        <v>30</v>
      </c>
      <c r="E9" s="9">
        <f>E8/E6</f>
        <v>0.39234352550621249</v>
      </c>
    </row>
  </sheetData>
  <autoFilter ref="A1:G3" xr:uid="{7E112DAF-CAD6-4FDB-B889-80D70F40574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37E7-3B96-4BAF-B102-6CFEDC18913D}">
  <dimension ref="A1:G8"/>
  <sheetViews>
    <sheetView workbookViewId="0">
      <pane ySplit="1" topLeftCell="A2" activePane="bottomLeft" state="frozen"/>
      <selection pane="bottomLeft" activeCell="G8" sqref="G8"/>
    </sheetView>
  </sheetViews>
  <sheetFormatPr defaultRowHeight="15" x14ac:dyDescent="0.25"/>
  <cols>
    <col min="1" max="1" width="9.26953125" bestFit="1" customWidth="1"/>
    <col min="4" max="4" width="16.7265625" bestFit="1" customWidth="1"/>
  </cols>
  <sheetData>
    <row r="1" spans="1:7" ht="15.6" x14ac:dyDescent="0.3">
      <c r="A1" s="1" t="s">
        <v>0</v>
      </c>
      <c r="B1" s="1" t="s">
        <v>1</v>
      </c>
      <c r="C1" s="1" t="s">
        <v>2</v>
      </c>
      <c r="D1" s="1" t="s">
        <v>3</v>
      </c>
      <c r="E1" s="1" t="s">
        <v>6</v>
      </c>
      <c r="F1" s="1" t="s">
        <v>25</v>
      </c>
      <c r="G1" s="1" t="s">
        <v>26</v>
      </c>
    </row>
    <row r="2" spans="1:7" ht="15.75" x14ac:dyDescent="0.25">
      <c r="A2" s="2">
        <v>44200</v>
      </c>
      <c r="B2" t="s">
        <v>10</v>
      </c>
      <c r="C2" t="s">
        <v>11</v>
      </c>
      <c r="D2" s="11">
        <v>3764.61</v>
      </c>
      <c r="E2" s="4">
        <v>3700.65</v>
      </c>
      <c r="F2" s="6">
        <f>E2-D2</f>
        <v>-63.960000000000036</v>
      </c>
      <c r="G2" s="10">
        <f>F2/E2</f>
        <v>-1.7283450204693778E-2</v>
      </c>
    </row>
    <row r="3" spans="1:7" ht="15.75" x14ac:dyDescent="0.25">
      <c r="A3" s="2">
        <v>44561</v>
      </c>
      <c r="B3" t="s">
        <v>21</v>
      </c>
      <c r="C3" t="s">
        <v>11</v>
      </c>
      <c r="D3" s="4">
        <v>4775.21</v>
      </c>
      <c r="E3" s="11">
        <v>4766.18</v>
      </c>
      <c r="F3" s="6">
        <f t="shared" ref="F3" si="0">E3-D3</f>
        <v>-9.0299999999997453</v>
      </c>
      <c r="G3" s="10">
        <f t="shared" ref="G3" si="1">F3/E3</f>
        <v>-1.8945990289917177E-3</v>
      </c>
    </row>
    <row r="5" spans="1:7" ht="15.75" x14ac:dyDescent="0.25">
      <c r="D5" t="s">
        <v>27</v>
      </c>
      <c r="E5" s="6">
        <f>D2</f>
        <v>3764.61</v>
      </c>
    </row>
    <row r="6" spans="1:7" ht="15.75" x14ac:dyDescent="0.25">
      <c r="D6" t="s">
        <v>28</v>
      </c>
      <c r="E6" s="6">
        <f>E3</f>
        <v>4766.18</v>
      </c>
    </row>
    <row r="7" spans="1:7" ht="15.75" x14ac:dyDescent="0.25">
      <c r="D7" t="s">
        <v>29</v>
      </c>
      <c r="E7" s="6">
        <f>E6-E5</f>
        <v>1001.5700000000002</v>
      </c>
    </row>
    <row r="8" spans="1:7" ht="15.75" x14ac:dyDescent="0.25">
      <c r="D8" t="s">
        <v>30</v>
      </c>
      <c r="E8" s="9">
        <f>E7/E5</f>
        <v>0.2660488071805579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A523C-643D-4ED1-A5C4-22299519171F}">
  <dimension ref="B2:H9"/>
  <sheetViews>
    <sheetView topLeftCell="B1" workbookViewId="0">
      <selection activeCell="E4" sqref="E4"/>
    </sheetView>
  </sheetViews>
  <sheetFormatPr defaultRowHeight="15" x14ac:dyDescent="0.25"/>
  <cols>
    <col min="3" max="3" width="12.6328125" bestFit="1" customWidth="1"/>
    <col min="4" max="4" width="12.26953125" bestFit="1" customWidth="1"/>
    <col min="5" max="5" width="7" bestFit="1" customWidth="1"/>
  </cols>
  <sheetData>
    <row r="2" spans="2:8" ht="15.6" x14ac:dyDescent="0.3">
      <c r="B2" s="1" t="s">
        <v>35</v>
      </c>
      <c r="C2" s="1" t="s">
        <v>32</v>
      </c>
      <c r="D2" s="1" t="s">
        <v>33</v>
      </c>
      <c r="E2" s="1" t="s">
        <v>34</v>
      </c>
      <c r="H2" s="1"/>
    </row>
    <row r="3" spans="2:8" ht="15.6" x14ac:dyDescent="0.3">
      <c r="B3" s="1" t="s">
        <v>31</v>
      </c>
      <c r="C3" s="4">
        <f>BITCOIN!E365</f>
        <v>300000</v>
      </c>
      <c r="D3">
        <f>BITCOIN!F366</f>
        <v>27632.34</v>
      </c>
      <c r="E3" s="10">
        <f>D3/C3</f>
        <v>9.2107800000000004E-2</v>
      </c>
    </row>
    <row r="4" spans="2:8" ht="15.6" x14ac:dyDescent="0.3">
      <c r="B4" s="1" t="s">
        <v>11</v>
      </c>
      <c r="C4">
        <f>'S&amp;P'!E255</f>
        <v>4808.93</v>
      </c>
      <c r="D4">
        <f>'S&amp;P'!F256</f>
        <v>3662.71</v>
      </c>
      <c r="E4" s="10">
        <f>D4/C4</f>
        <v>0.76164760144148491</v>
      </c>
    </row>
    <row r="7" spans="2:8" ht="15.6" x14ac:dyDescent="0.3">
      <c r="C7" s="1" t="s">
        <v>35</v>
      </c>
      <c r="D7" s="1" t="s">
        <v>34</v>
      </c>
    </row>
    <row r="8" spans="2:8" ht="15.6" x14ac:dyDescent="0.3">
      <c r="C8" s="1" t="s">
        <v>31</v>
      </c>
      <c r="D8" s="10">
        <v>9.2107800000000004E-2</v>
      </c>
    </row>
    <row r="9" spans="2:8" ht="15.6" x14ac:dyDescent="0.3">
      <c r="C9" s="1" t="s">
        <v>11</v>
      </c>
      <c r="D9" s="10">
        <v>0.76164760144148491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9BC7-BDFE-494D-BC26-342F11BBEE02}">
  <dimension ref="A3:B30"/>
  <sheetViews>
    <sheetView workbookViewId="0">
      <selection activeCell="B4" sqref="B4"/>
    </sheetView>
  </sheetViews>
  <sheetFormatPr defaultRowHeight="15" x14ac:dyDescent="0.25"/>
  <cols>
    <col min="1" max="1" width="13.453125" bestFit="1" customWidth="1"/>
    <col min="2" max="2" width="15.453125" bestFit="1" customWidth="1"/>
  </cols>
  <sheetData>
    <row r="3" spans="1:2" ht="15.6" x14ac:dyDescent="0.3">
      <c r="A3" s="1" t="s">
        <v>36</v>
      </c>
      <c r="B3" s="1" t="s">
        <v>37</v>
      </c>
    </row>
    <row r="4" spans="1:2" ht="15.6" x14ac:dyDescent="0.3">
      <c r="A4" s="1" t="s">
        <v>8</v>
      </c>
      <c r="B4" s="3">
        <v>47519.998342541403</v>
      </c>
    </row>
    <row r="5" spans="1:2" ht="15.75" x14ac:dyDescent="0.25">
      <c r="A5" t="s">
        <v>10</v>
      </c>
      <c r="B5" s="4">
        <v>34834.917142857143</v>
      </c>
    </row>
    <row r="6" spans="1:2" ht="15.75" x14ac:dyDescent="0.25">
      <c r="A6" t="s">
        <v>12</v>
      </c>
      <c r="B6" s="4">
        <v>46419.369642857149</v>
      </c>
    </row>
    <row r="7" spans="1:2" ht="15.75" x14ac:dyDescent="0.25">
      <c r="A7" t="s">
        <v>13</v>
      </c>
      <c r="B7" s="4">
        <v>54755.574516129047</v>
      </c>
    </row>
    <row r="8" spans="1:2" ht="15.75" x14ac:dyDescent="0.25">
      <c r="A8" t="s">
        <v>14</v>
      </c>
      <c r="B8" s="4">
        <v>57053.804666666656</v>
      </c>
    </row>
    <row r="9" spans="1:2" ht="15.75" x14ac:dyDescent="0.25">
      <c r="A9" t="s">
        <v>9</v>
      </c>
      <c r="B9" s="4">
        <v>46391.942580645169</v>
      </c>
    </row>
    <row r="10" spans="1:2" ht="15.75" x14ac:dyDescent="0.25">
      <c r="A10" t="s">
        <v>15</v>
      </c>
      <c r="B10" s="4">
        <v>35718.237000000001</v>
      </c>
    </row>
    <row r="11" spans="1:2" ht="15.75" x14ac:dyDescent="0.25">
      <c r="A11" t="s">
        <v>16</v>
      </c>
      <c r="B11" s="4">
        <v>34427.99580645161</v>
      </c>
    </row>
    <row r="12" spans="1:2" ht="15.75" x14ac:dyDescent="0.25">
      <c r="A12" t="s">
        <v>17</v>
      </c>
      <c r="B12" s="4">
        <v>45619.235161290329</v>
      </c>
    </row>
    <row r="13" spans="1:2" ht="15.75" x14ac:dyDescent="0.25">
      <c r="A13" t="s">
        <v>18</v>
      </c>
      <c r="B13" s="4">
        <v>46034.195333333329</v>
      </c>
    </row>
    <row r="14" spans="1:2" ht="15.75" x14ac:dyDescent="0.25">
      <c r="A14" t="s">
        <v>19</v>
      </c>
      <c r="B14" s="4">
        <v>58089.664516129029</v>
      </c>
    </row>
    <row r="15" spans="1:2" ht="15.75" x14ac:dyDescent="0.25">
      <c r="A15" t="s">
        <v>20</v>
      </c>
      <c r="B15" s="4">
        <v>60560.541333333342</v>
      </c>
    </row>
    <row r="16" spans="1:2" ht="15.75" x14ac:dyDescent="0.25">
      <c r="A16" t="s">
        <v>21</v>
      </c>
      <c r="B16" s="4">
        <v>49299.97516129032</v>
      </c>
    </row>
    <row r="18" spans="1:2" ht="15.6" x14ac:dyDescent="0.3">
      <c r="A18" s="1" t="s">
        <v>11</v>
      </c>
      <c r="B18" s="3">
        <v>4273.3856349206344</v>
      </c>
    </row>
    <row r="19" spans="1:2" ht="15.75" x14ac:dyDescent="0.25">
      <c r="A19" t="s">
        <v>10</v>
      </c>
      <c r="B19" s="4">
        <v>3793.7484210526318</v>
      </c>
    </row>
    <row r="20" spans="1:2" ht="15.75" x14ac:dyDescent="0.25">
      <c r="A20" t="s">
        <v>12</v>
      </c>
      <c r="B20" s="4">
        <v>3883.4321052631576</v>
      </c>
    </row>
    <row r="21" spans="1:2" ht="15.75" x14ac:dyDescent="0.25">
      <c r="A21" t="s">
        <v>13</v>
      </c>
      <c r="B21" s="4">
        <v>3910.5082608695648</v>
      </c>
    </row>
    <row r="22" spans="1:2" ht="15.75" x14ac:dyDescent="0.25">
      <c r="A22" t="s">
        <v>14</v>
      </c>
      <c r="B22" s="4">
        <v>4141.1761904761906</v>
      </c>
    </row>
    <row r="23" spans="1:2" ht="15.75" x14ac:dyDescent="0.25">
      <c r="A23" t="s">
        <v>9</v>
      </c>
      <c r="B23" s="4">
        <v>4167.8495000000012</v>
      </c>
    </row>
    <row r="24" spans="1:2" ht="15.75" x14ac:dyDescent="0.25">
      <c r="A24" t="s">
        <v>15</v>
      </c>
      <c r="B24" s="4">
        <v>4238.4895454545458</v>
      </c>
    </row>
    <row r="25" spans="1:2" ht="15.75" x14ac:dyDescent="0.25">
      <c r="A25" t="s">
        <v>16</v>
      </c>
      <c r="B25" s="4">
        <v>4363.7128571428575</v>
      </c>
    </row>
    <row r="26" spans="1:2" ht="15.75" x14ac:dyDescent="0.25">
      <c r="A26" t="s">
        <v>17</v>
      </c>
      <c r="B26" s="4">
        <v>4453.965909090909</v>
      </c>
    </row>
    <row r="27" spans="1:2" ht="15.75" x14ac:dyDescent="0.25">
      <c r="A27" t="s">
        <v>18</v>
      </c>
      <c r="B27" s="4">
        <v>4445.5433333333331</v>
      </c>
    </row>
    <row r="28" spans="1:2" ht="15.75" x14ac:dyDescent="0.25">
      <c r="A28" t="s">
        <v>19</v>
      </c>
      <c r="B28" s="4">
        <v>4460.7071428571426</v>
      </c>
    </row>
    <row r="29" spans="1:2" ht="15.75" x14ac:dyDescent="0.25">
      <c r="A29" t="s">
        <v>20</v>
      </c>
      <c r="B29" s="4">
        <v>4667.3866666666672</v>
      </c>
    </row>
    <row r="30" spans="1:2" ht="15.75" x14ac:dyDescent="0.25">
      <c r="A30" t="s">
        <v>21</v>
      </c>
      <c r="B30" s="4">
        <v>4674.7727272727261</v>
      </c>
    </row>
  </sheetData>
  <conditionalFormatting sqref="A5:B16">
    <cfRule type="dataBar" priority="2">
      <dataBar>
        <cfvo type="min"/>
        <cfvo type="max"/>
        <color rgb="FFFF555A"/>
      </dataBar>
      <extLst>
        <ext xmlns:x14="http://schemas.microsoft.com/office/spreadsheetml/2009/9/main" uri="{B025F937-C7B1-47D3-B67F-A62EFF666E3E}">
          <x14:id>{F09DDE08-B472-4003-95CB-C79BD09ED500}</x14:id>
        </ext>
      </extLst>
    </cfRule>
  </conditionalFormatting>
  <conditionalFormatting sqref="B19:B30">
    <cfRule type="dataBar" priority="6">
      <dataBar>
        <cfvo type="min"/>
        <cfvo type="max"/>
        <color rgb="FF63C384"/>
      </dataBar>
      <extLst>
        <ext xmlns:x14="http://schemas.microsoft.com/office/spreadsheetml/2009/9/main" uri="{B025F937-C7B1-47D3-B67F-A62EFF666E3E}">
          <x14:id>{027E6C60-B3D1-419A-92C4-FCD1D519C5D0}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09DDE08-B472-4003-95CB-C79BD09ED500}">
            <x14:dataBar minLength="0" maxLength="100" border="1" negativeBarBorderColorSameAsPositive="0">
              <x14:cfvo type="autoMin"/>
              <x14:cfvo type="autoMax"/>
              <x14:borderColor rgb="FFFF555A"/>
              <x14:negativeFillColor rgb="FFFF0000"/>
              <x14:negativeBorderColor rgb="FFFF0000"/>
              <x14:axisColor rgb="FF000000"/>
            </x14:dataBar>
          </x14:cfRule>
          <xm:sqref>A5:B16</xm:sqref>
        </x14:conditionalFormatting>
        <x14:conditionalFormatting xmlns:xm="http://schemas.microsoft.com/office/excel/2006/main">
          <x14:cfRule type="dataBar" id="{027E6C60-B3D1-419A-92C4-FCD1D519C5D0}">
            <x14:dataBar minLength="0" maxLength="100" border="1" negativeBarBorderColorSameAsPositive="0">
              <x14:cfvo type="autoMin"/>
              <x14:cfvo type="autoMax"/>
              <x14:borderColor rgb="FF63C384"/>
              <x14:negativeFillColor rgb="FFFF0000"/>
              <x14:negativeBorderColor rgb="FFFF0000"/>
              <x14:axisColor rgb="FF000000"/>
            </x14:dataBar>
          </x14:cfRule>
          <xm:sqref>B19:B30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957D-6A15-41E8-9416-EF164EC13BE8}">
  <dimension ref="A3:C366"/>
  <sheetViews>
    <sheetView workbookViewId="0">
      <selection activeCell="G24" sqref="G24"/>
    </sheetView>
  </sheetViews>
  <sheetFormatPr defaultRowHeight="15" x14ac:dyDescent="0.25"/>
  <cols>
    <col min="1" max="1" width="12.453125" bestFit="1" customWidth="1"/>
    <col min="2" max="2" width="15.453125" bestFit="1" customWidth="1"/>
    <col min="3" max="3" width="12.7265625" style="4" bestFit="1" customWidth="1"/>
  </cols>
  <sheetData>
    <row r="3" spans="1:3" x14ac:dyDescent="0.25">
      <c r="A3" s="12" t="s">
        <v>401</v>
      </c>
      <c r="B3" s="12" t="s">
        <v>400</v>
      </c>
      <c r="C3" s="14"/>
    </row>
    <row r="4" spans="1:3" x14ac:dyDescent="0.25">
      <c r="A4" s="12" t="s">
        <v>36</v>
      </c>
      <c r="B4" s="13" t="s">
        <v>8</v>
      </c>
      <c r="C4" s="13" t="s">
        <v>11</v>
      </c>
    </row>
    <row r="5" spans="1:3" x14ac:dyDescent="0.25">
      <c r="A5" t="s">
        <v>38</v>
      </c>
      <c r="B5" s="4">
        <v>33669</v>
      </c>
      <c r="C5" s="4">
        <v>3769.99</v>
      </c>
    </row>
    <row r="6" spans="1:3" x14ac:dyDescent="0.25">
      <c r="A6" t="s">
        <v>39</v>
      </c>
      <c r="B6" s="4">
        <v>34536.29</v>
      </c>
      <c r="C6" s="4">
        <v>3737.83</v>
      </c>
    </row>
    <row r="7" spans="1:3" x14ac:dyDescent="0.25">
      <c r="A7" t="s">
        <v>40</v>
      </c>
      <c r="B7" s="4">
        <v>37824.480000000003</v>
      </c>
      <c r="C7" s="4">
        <v>3783.04</v>
      </c>
    </row>
    <row r="8" spans="1:3" x14ac:dyDescent="0.25">
      <c r="A8" t="s">
        <v>41</v>
      </c>
      <c r="B8" s="4">
        <v>40396</v>
      </c>
      <c r="C8" s="4">
        <v>3811.55</v>
      </c>
    </row>
    <row r="9" spans="1:3" x14ac:dyDescent="0.25">
      <c r="A9" t="s">
        <v>42</v>
      </c>
      <c r="B9" s="4">
        <v>41999.99</v>
      </c>
      <c r="C9" s="4">
        <v>3826.69</v>
      </c>
    </row>
    <row r="10" spans="1:3" x14ac:dyDescent="0.25">
      <c r="A10" t="s">
        <v>43</v>
      </c>
      <c r="B10" s="4">
        <v>41470.21</v>
      </c>
    </row>
    <row r="11" spans="1:3" x14ac:dyDescent="0.25">
      <c r="A11" t="s">
        <v>44</v>
      </c>
      <c r="B11" s="4">
        <v>41196.620000000003</v>
      </c>
    </row>
    <row r="12" spans="1:3" x14ac:dyDescent="0.25">
      <c r="A12" t="s">
        <v>45</v>
      </c>
      <c r="B12" s="4">
        <v>36323.25</v>
      </c>
      <c r="C12" s="4">
        <v>3817.86</v>
      </c>
    </row>
    <row r="13" spans="1:3" x14ac:dyDescent="0.25">
      <c r="A13" t="s">
        <v>46</v>
      </c>
      <c r="B13" s="4">
        <v>36651.339999999997</v>
      </c>
      <c r="C13" s="4">
        <v>3810.78</v>
      </c>
    </row>
    <row r="14" spans="1:3" x14ac:dyDescent="0.25">
      <c r="A14" t="s">
        <v>47</v>
      </c>
      <c r="B14" s="4">
        <v>38188.33</v>
      </c>
      <c r="C14" s="4">
        <v>3820.96</v>
      </c>
    </row>
    <row r="15" spans="1:3" x14ac:dyDescent="0.25">
      <c r="A15" t="s">
        <v>48</v>
      </c>
      <c r="B15" s="4">
        <v>40112.79</v>
      </c>
      <c r="C15" s="4">
        <v>3823.6</v>
      </c>
    </row>
    <row r="16" spans="1:3" x14ac:dyDescent="0.25">
      <c r="A16" t="s">
        <v>49</v>
      </c>
      <c r="B16" s="4">
        <v>38849.96</v>
      </c>
      <c r="C16" s="4">
        <v>3788.73</v>
      </c>
    </row>
    <row r="17" spans="1:3" x14ac:dyDescent="0.25">
      <c r="A17" t="s">
        <v>50</v>
      </c>
      <c r="B17" s="4">
        <v>37949.71</v>
      </c>
    </row>
    <row r="18" spans="1:3" x14ac:dyDescent="0.25">
      <c r="A18" t="s">
        <v>51</v>
      </c>
      <c r="B18" s="4">
        <v>36840.11</v>
      </c>
    </row>
    <row r="19" spans="1:3" x14ac:dyDescent="0.25">
      <c r="A19" t="s">
        <v>52</v>
      </c>
      <c r="B19" s="4">
        <v>37469.21</v>
      </c>
    </row>
    <row r="20" spans="1:3" x14ac:dyDescent="0.25">
      <c r="A20" t="s">
        <v>53</v>
      </c>
      <c r="B20" s="4">
        <v>37934.199999999997</v>
      </c>
      <c r="C20" s="4">
        <v>3804.53</v>
      </c>
    </row>
    <row r="21" spans="1:3" x14ac:dyDescent="0.25">
      <c r="A21" t="s">
        <v>54</v>
      </c>
      <c r="B21" s="4">
        <v>35964.949999999997</v>
      </c>
      <c r="C21" s="4">
        <v>3859.75</v>
      </c>
    </row>
    <row r="22" spans="1:3" x14ac:dyDescent="0.25">
      <c r="A22" t="s">
        <v>55</v>
      </c>
      <c r="B22" s="4">
        <v>35000</v>
      </c>
      <c r="C22" s="4">
        <v>3861.45</v>
      </c>
    </row>
    <row r="23" spans="1:3" x14ac:dyDescent="0.25">
      <c r="A23" t="s">
        <v>56</v>
      </c>
      <c r="B23" s="4">
        <v>33880</v>
      </c>
      <c r="C23" s="4">
        <v>3852.31</v>
      </c>
    </row>
    <row r="24" spans="1:3" x14ac:dyDescent="0.25">
      <c r="A24" t="s">
        <v>57</v>
      </c>
      <c r="B24" s="4">
        <v>33479.49</v>
      </c>
    </row>
    <row r="25" spans="1:3" x14ac:dyDescent="0.25">
      <c r="A25" t="s">
        <v>58</v>
      </c>
      <c r="B25" s="4">
        <v>33672.18</v>
      </c>
    </row>
    <row r="26" spans="1:3" x14ac:dyDescent="0.25">
      <c r="A26" t="s">
        <v>59</v>
      </c>
      <c r="B26" s="4">
        <v>34885.56</v>
      </c>
      <c r="C26" s="4">
        <v>3859.23</v>
      </c>
    </row>
    <row r="27" spans="1:3" x14ac:dyDescent="0.25">
      <c r="A27" t="s">
        <v>60</v>
      </c>
      <c r="B27" s="4">
        <v>32951</v>
      </c>
      <c r="C27" s="4">
        <v>3870.9</v>
      </c>
    </row>
    <row r="28" spans="1:3" x14ac:dyDescent="0.25">
      <c r="A28" t="s">
        <v>61</v>
      </c>
      <c r="B28" s="4">
        <v>32059.73</v>
      </c>
      <c r="C28" s="4">
        <v>3836.83</v>
      </c>
    </row>
    <row r="29" spans="1:3" x14ac:dyDescent="0.25">
      <c r="A29" t="s">
        <v>62</v>
      </c>
      <c r="B29" s="4">
        <v>34671.769999999997</v>
      </c>
      <c r="C29" s="4">
        <v>3830.5</v>
      </c>
    </row>
    <row r="30" spans="1:3" x14ac:dyDescent="0.25">
      <c r="A30" t="s">
        <v>63</v>
      </c>
      <c r="B30" s="4">
        <v>38665.71</v>
      </c>
      <c r="C30" s="4">
        <v>3778.05</v>
      </c>
    </row>
    <row r="31" spans="1:3" x14ac:dyDescent="0.25">
      <c r="A31" t="s">
        <v>64</v>
      </c>
      <c r="B31" s="4">
        <v>34805.65</v>
      </c>
    </row>
    <row r="32" spans="1:3" x14ac:dyDescent="0.25">
      <c r="A32" t="s">
        <v>65</v>
      </c>
      <c r="B32" s="4">
        <v>34205</v>
      </c>
    </row>
    <row r="33" spans="1:3" x14ac:dyDescent="0.25">
      <c r="A33" t="s">
        <v>66</v>
      </c>
      <c r="B33" s="4">
        <v>34700</v>
      </c>
      <c r="C33" s="4">
        <v>3784.32</v>
      </c>
    </row>
    <row r="34" spans="1:3" x14ac:dyDescent="0.25">
      <c r="A34" t="s">
        <v>67</v>
      </c>
      <c r="B34" s="4">
        <v>36545.050000000003</v>
      </c>
      <c r="C34" s="4">
        <v>3843.09</v>
      </c>
    </row>
    <row r="35" spans="1:3" x14ac:dyDescent="0.25">
      <c r="A35" t="s">
        <v>68</v>
      </c>
      <c r="B35" s="4">
        <v>38375</v>
      </c>
      <c r="C35" s="4">
        <v>3847.51</v>
      </c>
    </row>
    <row r="36" spans="1:3" x14ac:dyDescent="0.25">
      <c r="A36" t="s">
        <v>69</v>
      </c>
      <c r="B36" s="4">
        <v>38785.99</v>
      </c>
      <c r="C36" s="4">
        <v>3872.42</v>
      </c>
    </row>
    <row r="37" spans="1:3" x14ac:dyDescent="0.25">
      <c r="A37" t="s">
        <v>70</v>
      </c>
      <c r="B37" s="4">
        <v>39700</v>
      </c>
      <c r="C37" s="4">
        <v>3894.56</v>
      </c>
    </row>
    <row r="38" spans="1:3" x14ac:dyDescent="0.25">
      <c r="A38" t="s">
        <v>71</v>
      </c>
      <c r="B38" s="4">
        <v>41000</v>
      </c>
    </row>
    <row r="39" spans="1:3" x14ac:dyDescent="0.25">
      <c r="A39" t="s">
        <v>72</v>
      </c>
      <c r="B39" s="4">
        <v>39748.959999999999</v>
      </c>
    </row>
    <row r="40" spans="1:3" x14ac:dyDescent="0.25">
      <c r="A40" t="s">
        <v>73</v>
      </c>
      <c r="B40" s="4">
        <v>47519.31</v>
      </c>
      <c r="C40" s="4">
        <v>3915.77</v>
      </c>
    </row>
    <row r="41" spans="1:3" x14ac:dyDescent="0.25">
      <c r="A41" t="s">
        <v>74</v>
      </c>
      <c r="B41" s="4">
        <v>48201.23</v>
      </c>
      <c r="C41" s="4">
        <v>3918.35</v>
      </c>
    </row>
    <row r="42" spans="1:3" x14ac:dyDescent="0.25">
      <c r="A42" t="s">
        <v>75</v>
      </c>
      <c r="B42" s="4">
        <v>47367.17</v>
      </c>
      <c r="C42" s="4">
        <v>3931.5</v>
      </c>
    </row>
    <row r="43" spans="1:3" x14ac:dyDescent="0.25">
      <c r="A43" t="s">
        <v>76</v>
      </c>
      <c r="B43" s="4">
        <v>48975</v>
      </c>
      <c r="C43" s="4">
        <v>3925.99</v>
      </c>
    </row>
    <row r="44" spans="1:3" x14ac:dyDescent="0.25">
      <c r="A44" t="s">
        <v>77</v>
      </c>
      <c r="B44" s="4">
        <v>48246.6</v>
      </c>
      <c r="C44" s="4">
        <v>3937.23</v>
      </c>
    </row>
    <row r="45" spans="1:3" x14ac:dyDescent="0.25">
      <c r="A45" t="s">
        <v>78</v>
      </c>
      <c r="B45" s="4">
        <v>48027.3</v>
      </c>
    </row>
    <row r="46" spans="1:3" x14ac:dyDescent="0.25">
      <c r="A46" t="s">
        <v>79</v>
      </c>
      <c r="B46" s="4">
        <v>49700</v>
      </c>
    </row>
    <row r="47" spans="1:3" x14ac:dyDescent="0.25">
      <c r="A47" t="s">
        <v>80</v>
      </c>
      <c r="B47" s="4">
        <v>49600</v>
      </c>
    </row>
    <row r="48" spans="1:3" x14ac:dyDescent="0.25">
      <c r="A48" t="s">
        <v>81</v>
      </c>
      <c r="B48" s="4">
        <v>50602.34</v>
      </c>
      <c r="C48" s="4">
        <v>3950.43</v>
      </c>
    </row>
    <row r="49" spans="1:3" x14ac:dyDescent="0.25">
      <c r="A49" t="s">
        <v>82</v>
      </c>
      <c r="B49" s="4">
        <v>52668.45</v>
      </c>
      <c r="C49" s="4">
        <v>3933.61</v>
      </c>
    </row>
    <row r="50" spans="1:3" x14ac:dyDescent="0.25">
      <c r="A50" t="s">
        <v>83</v>
      </c>
      <c r="B50" s="4">
        <v>52344</v>
      </c>
      <c r="C50" s="4">
        <v>3921.98</v>
      </c>
    </row>
    <row r="51" spans="1:3" x14ac:dyDescent="0.25">
      <c r="A51" t="s">
        <v>84</v>
      </c>
      <c r="B51" s="4">
        <v>56605.599999999999</v>
      </c>
      <c r="C51" s="4">
        <v>3930.41</v>
      </c>
    </row>
    <row r="52" spans="1:3" x14ac:dyDescent="0.25">
      <c r="A52" t="s">
        <v>85</v>
      </c>
      <c r="B52" s="4">
        <v>57500</v>
      </c>
    </row>
    <row r="53" spans="1:3" x14ac:dyDescent="0.25">
      <c r="A53" t="s">
        <v>86</v>
      </c>
      <c r="B53" s="4">
        <v>58481.599999999999</v>
      </c>
    </row>
    <row r="54" spans="1:3" x14ac:dyDescent="0.25">
      <c r="A54" t="s">
        <v>87</v>
      </c>
      <c r="B54" s="4">
        <v>56651.47</v>
      </c>
      <c r="C54" s="4">
        <v>3902.92</v>
      </c>
    </row>
    <row r="55" spans="1:3" x14ac:dyDescent="0.25">
      <c r="A55" t="s">
        <v>88</v>
      </c>
      <c r="B55" s="4">
        <v>52294.87</v>
      </c>
      <c r="C55" s="4">
        <v>3895.98</v>
      </c>
    </row>
    <row r="56" spans="1:3" x14ac:dyDescent="0.25">
      <c r="A56" t="s">
        <v>89</v>
      </c>
      <c r="B56" s="4">
        <v>51442.01</v>
      </c>
      <c r="C56" s="4">
        <v>3928.65</v>
      </c>
    </row>
    <row r="57" spans="1:3" x14ac:dyDescent="0.25">
      <c r="A57" t="s">
        <v>90</v>
      </c>
      <c r="B57" s="4">
        <v>52074</v>
      </c>
      <c r="C57" s="4">
        <v>3925.02</v>
      </c>
    </row>
    <row r="58" spans="1:3" x14ac:dyDescent="0.25">
      <c r="A58" t="s">
        <v>91</v>
      </c>
      <c r="B58" s="4">
        <v>48472.08</v>
      </c>
      <c r="C58" s="4">
        <v>3861.08</v>
      </c>
    </row>
    <row r="59" spans="1:3" x14ac:dyDescent="0.25">
      <c r="A59" t="s">
        <v>92</v>
      </c>
      <c r="B59" s="4">
        <v>48380.14</v>
      </c>
    </row>
    <row r="60" spans="1:3" x14ac:dyDescent="0.25">
      <c r="A60" t="s">
        <v>93</v>
      </c>
      <c r="B60" s="4">
        <v>46920</v>
      </c>
    </row>
    <row r="61" spans="1:3" x14ac:dyDescent="0.25">
      <c r="A61" t="s">
        <v>94</v>
      </c>
      <c r="B61" s="4"/>
      <c r="C61" s="4">
        <v>3914.5</v>
      </c>
    </row>
    <row r="62" spans="1:3" x14ac:dyDescent="0.25">
      <c r="A62" t="s">
        <v>95</v>
      </c>
      <c r="B62" s="4">
        <v>49757.22</v>
      </c>
      <c r="C62" s="4">
        <v>3906.41</v>
      </c>
    </row>
    <row r="63" spans="1:3" x14ac:dyDescent="0.25">
      <c r="A63" t="s">
        <v>96</v>
      </c>
      <c r="B63" s="4">
        <v>52737.2</v>
      </c>
      <c r="C63" s="4">
        <v>3874.47</v>
      </c>
    </row>
    <row r="64" spans="1:3" x14ac:dyDescent="0.25">
      <c r="A64" t="s">
        <v>97</v>
      </c>
      <c r="B64" s="4">
        <v>50754.39</v>
      </c>
      <c r="C64" s="4">
        <v>3843.67</v>
      </c>
    </row>
    <row r="65" spans="1:3" x14ac:dyDescent="0.25">
      <c r="A65" t="s">
        <v>98</v>
      </c>
      <c r="B65" s="4">
        <v>49455.61</v>
      </c>
      <c r="C65" s="4">
        <v>3851.69</v>
      </c>
    </row>
    <row r="66" spans="1:3" x14ac:dyDescent="0.25">
      <c r="A66" t="s">
        <v>99</v>
      </c>
      <c r="B66" s="4">
        <v>49915.73</v>
      </c>
    </row>
    <row r="67" spans="1:3" x14ac:dyDescent="0.25">
      <c r="A67" t="s">
        <v>100</v>
      </c>
      <c r="B67" s="4">
        <v>51832.15</v>
      </c>
    </row>
    <row r="68" spans="1:3" x14ac:dyDescent="0.25">
      <c r="A68" t="s">
        <v>101</v>
      </c>
      <c r="B68" s="4">
        <v>54126</v>
      </c>
      <c r="C68" s="4">
        <v>3881.06</v>
      </c>
    </row>
    <row r="69" spans="1:3" x14ac:dyDescent="0.25">
      <c r="A69" t="s">
        <v>102</v>
      </c>
      <c r="B69" s="4">
        <v>55847.68</v>
      </c>
      <c r="C69" s="4">
        <v>3903.76</v>
      </c>
    </row>
    <row r="70" spans="1:3" x14ac:dyDescent="0.25">
      <c r="A70" t="s">
        <v>103</v>
      </c>
      <c r="B70" s="4">
        <v>57400</v>
      </c>
      <c r="C70" s="4">
        <v>3917.35</v>
      </c>
    </row>
    <row r="71" spans="1:3" x14ac:dyDescent="0.25">
      <c r="A71" t="s">
        <v>104</v>
      </c>
      <c r="B71" s="4">
        <v>58120</v>
      </c>
      <c r="C71" s="4">
        <v>3960.27</v>
      </c>
    </row>
    <row r="72" spans="1:3" x14ac:dyDescent="0.25">
      <c r="A72" t="s">
        <v>105</v>
      </c>
      <c r="B72" s="4">
        <v>57959.22</v>
      </c>
      <c r="C72" s="4">
        <v>3944.99</v>
      </c>
    </row>
    <row r="73" spans="1:3" x14ac:dyDescent="0.25">
      <c r="A73" t="s">
        <v>106</v>
      </c>
      <c r="B73" s="4">
        <v>61785</v>
      </c>
    </row>
    <row r="74" spans="1:3" x14ac:dyDescent="0.25">
      <c r="A74" t="s">
        <v>107</v>
      </c>
      <c r="B74" s="4">
        <v>61500.82</v>
      </c>
    </row>
    <row r="75" spans="1:3" x14ac:dyDescent="0.25">
      <c r="A75" t="s">
        <v>108</v>
      </c>
      <c r="B75" s="4">
        <v>60561.59</v>
      </c>
      <c r="C75" s="4">
        <v>3970.08</v>
      </c>
    </row>
    <row r="76" spans="1:3" x14ac:dyDescent="0.25">
      <c r="A76" t="s">
        <v>109</v>
      </c>
      <c r="B76" s="4">
        <v>57185.78</v>
      </c>
      <c r="C76" s="4">
        <v>3981.04</v>
      </c>
    </row>
    <row r="77" spans="1:3" x14ac:dyDescent="0.25">
      <c r="A77" t="s">
        <v>110</v>
      </c>
      <c r="B77" s="4">
        <v>59567.59</v>
      </c>
      <c r="C77" s="4">
        <v>3983.87</v>
      </c>
    </row>
    <row r="78" spans="1:3" x14ac:dyDescent="0.25">
      <c r="A78" t="s">
        <v>111</v>
      </c>
      <c r="B78" s="4">
        <v>60099.99</v>
      </c>
      <c r="C78" s="4">
        <v>3969.62</v>
      </c>
    </row>
    <row r="79" spans="1:3" x14ac:dyDescent="0.25">
      <c r="A79" t="s">
        <v>112</v>
      </c>
      <c r="B79" s="4">
        <v>59448.39</v>
      </c>
      <c r="C79" s="4">
        <v>3930.12</v>
      </c>
    </row>
    <row r="80" spans="1:3" x14ac:dyDescent="0.25">
      <c r="A80" t="s">
        <v>113</v>
      </c>
      <c r="B80" s="4">
        <v>59880</v>
      </c>
    </row>
    <row r="81" spans="1:3" x14ac:dyDescent="0.25">
      <c r="A81" t="s">
        <v>114</v>
      </c>
      <c r="B81" s="4">
        <v>58164.58</v>
      </c>
    </row>
    <row r="82" spans="1:3" x14ac:dyDescent="0.25">
      <c r="A82" t="s">
        <v>115</v>
      </c>
      <c r="B82" s="4">
        <v>58445.36</v>
      </c>
      <c r="C82" s="4">
        <v>3955.31</v>
      </c>
    </row>
    <row r="83" spans="1:3" x14ac:dyDescent="0.25">
      <c r="A83" t="s">
        <v>116</v>
      </c>
      <c r="B83" s="4">
        <v>55903.62</v>
      </c>
      <c r="C83" s="4">
        <v>3949.13</v>
      </c>
    </row>
    <row r="84" spans="1:3" x14ac:dyDescent="0.25">
      <c r="A84" t="s">
        <v>117</v>
      </c>
      <c r="B84" s="4">
        <v>57245</v>
      </c>
      <c r="C84" s="4">
        <v>3942.08</v>
      </c>
    </row>
    <row r="85" spans="1:3" x14ac:dyDescent="0.25">
      <c r="A85" t="s">
        <v>118</v>
      </c>
      <c r="B85" s="4">
        <v>53234.52</v>
      </c>
      <c r="C85" s="4">
        <v>3919.54</v>
      </c>
    </row>
    <row r="86" spans="1:3" x14ac:dyDescent="0.25">
      <c r="A86" t="s">
        <v>119</v>
      </c>
      <c r="B86" s="4">
        <v>55627.21</v>
      </c>
      <c r="C86" s="4">
        <v>3978.19</v>
      </c>
    </row>
    <row r="87" spans="1:3" x14ac:dyDescent="0.25">
      <c r="A87" t="s">
        <v>120</v>
      </c>
      <c r="B87" s="4">
        <v>56624.33</v>
      </c>
    </row>
    <row r="88" spans="1:3" x14ac:dyDescent="0.25">
      <c r="A88" t="s">
        <v>121</v>
      </c>
      <c r="B88" s="4">
        <v>56576.23</v>
      </c>
    </row>
    <row r="89" spans="1:3" x14ac:dyDescent="0.25">
      <c r="A89" t="s">
        <v>122</v>
      </c>
      <c r="B89" s="4">
        <v>58430.77</v>
      </c>
      <c r="C89" s="4">
        <v>3981.83</v>
      </c>
    </row>
    <row r="90" spans="1:3" x14ac:dyDescent="0.25">
      <c r="A90" t="s">
        <v>123</v>
      </c>
      <c r="B90" s="4">
        <v>59385</v>
      </c>
      <c r="C90" s="4">
        <v>3968.01</v>
      </c>
    </row>
    <row r="91" spans="1:3" x14ac:dyDescent="0.25">
      <c r="A91" t="s">
        <v>124</v>
      </c>
      <c r="B91" s="4">
        <v>59800</v>
      </c>
      <c r="C91" s="4">
        <v>3994.41</v>
      </c>
    </row>
    <row r="92" spans="1:3" x14ac:dyDescent="0.25">
      <c r="A92" t="s">
        <v>125</v>
      </c>
      <c r="B92" s="4">
        <v>60100</v>
      </c>
      <c r="C92" s="4">
        <v>4020.63</v>
      </c>
    </row>
    <row r="93" spans="1:3" x14ac:dyDescent="0.25">
      <c r="A93" t="s">
        <v>126</v>
      </c>
      <c r="B93" s="4">
        <v>59950</v>
      </c>
    </row>
    <row r="94" spans="1:3" x14ac:dyDescent="0.25">
      <c r="A94" t="s">
        <v>127</v>
      </c>
      <c r="B94" s="4">
        <v>59851.519999999997</v>
      </c>
    </row>
    <row r="95" spans="1:3" x14ac:dyDescent="0.25">
      <c r="A95" t="s">
        <v>128</v>
      </c>
      <c r="B95" s="4">
        <v>58500.94</v>
      </c>
    </row>
    <row r="96" spans="1:3" x14ac:dyDescent="0.25">
      <c r="A96" t="s">
        <v>129</v>
      </c>
      <c r="B96" s="4">
        <v>59468.95</v>
      </c>
      <c r="C96" s="4">
        <v>4083.42</v>
      </c>
    </row>
    <row r="97" spans="1:3" x14ac:dyDescent="0.25">
      <c r="A97" t="s">
        <v>130</v>
      </c>
      <c r="B97" s="4">
        <v>59028.19</v>
      </c>
      <c r="C97" s="4">
        <v>4086.23</v>
      </c>
    </row>
    <row r="98" spans="1:3" x14ac:dyDescent="0.25">
      <c r="A98" t="s">
        <v>131</v>
      </c>
      <c r="B98" s="4">
        <v>58675.79</v>
      </c>
      <c r="C98" s="4">
        <v>4083.13</v>
      </c>
    </row>
    <row r="99" spans="1:3" x14ac:dyDescent="0.25">
      <c r="A99" t="s">
        <v>132</v>
      </c>
      <c r="B99" s="4">
        <v>58400</v>
      </c>
      <c r="C99" s="4">
        <v>4098.1899999999996</v>
      </c>
    </row>
    <row r="100" spans="1:3" x14ac:dyDescent="0.25">
      <c r="A100" t="s">
        <v>133</v>
      </c>
      <c r="B100" s="4">
        <v>59170</v>
      </c>
      <c r="C100" s="4">
        <v>4129.4799999999996</v>
      </c>
    </row>
    <row r="101" spans="1:3" x14ac:dyDescent="0.25">
      <c r="A101" t="s">
        <v>134</v>
      </c>
      <c r="B101" s="4">
        <v>61180</v>
      </c>
    </row>
    <row r="102" spans="1:3" x14ac:dyDescent="0.25">
      <c r="A102" t="s">
        <v>135</v>
      </c>
      <c r="B102" s="4">
        <v>60416.42</v>
      </c>
    </row>
    <row r="103" spans="1:3" x14ac:dyDescent="0.25">
      <c r="A103" t="s">
        <v>136</v>
      </c>
      <c r="B103" s="4">
        <v>61197.09</v>
      </c>
      <c r="C103" s="4">
        <v>4131.76</v>
      </c>
    </row>
    <row r="104" spans="1:3" x14ac:dyDescent="0.25">
      <c r="A104" t="s">
        <v>137</v>
      </c>
      <c r="B104" s="4">
        <v>63880</v>
      </c>
      <c r="C104" s="4">
        <v>4148</v>
      </c>
    </row>
    <row r="105" spans="1:3" x14ac:dyDescent="0.25">
      <c r="A105" t="s">
        <v>138</v>
      </c>
      <c r="B105" s="4">
        <v>64900</v>
      </c>
      <c r="C105" s="4">
        <v>4151.6899999999996</v>
      </c>
    </row>
    <row r="106" spans="1:3" x14ac:dyDescent="0.25">
      <c r="A106" t="s">
        <v>139</v>
      </c>
      <c r="B106" s="4">
        <v>63855.12</v>
      </c>
      <c r="C106" s="4">
        <v>4173.49</v>
      </c>
    </row>
    <row r="107" spans="1:3" x14ac:dyDescent="0.25">
      <c r="A107" t="s">
        <v>140</v>
      </c>
      <c r="B107" s="4">
        <v>62998.68</v>
      </c>
      <c r="C107" s="4">
        <v>4191.3100000000004</v>
      </c>
    </row>
    <row r="108" spans="1:3" x14ac:dyDescent="0.25">
      <c r="A108" t="s">
        <v>141</v>
      </c>
      <c r="B108" s="4">
        <v>62545.78</v>
      </c>
    </row>
    <row r="109" spans="1:3" x14ac:dyDescent="0.25">
      <c r="A109" t="s">
        <v>142</v>
      </c>
      <c r="B109" s="4">
        <v>57404.04</v>
      </c>
    </row>
    <row r="110" spans="1:3" x14ac:dyDescent="0.25">
      <c r="A110" t="s">
        <v>143</v>
      </c>
      <c r="B110" s="4">
        <v>57624.66</v>
      </c>
      <c r="C110" s="4">
        <v>4180.8100000000004</v>
      </c>
    </row>
    <row r="111" spans="1:3" x14ac:dyDescent="0.25">
      <c r="A111" t="s">
        <v>144</v>
      </c>
      <c r="B111" s="4">
        <v>57145.34</v>
      </c>
      <c r="C111" s="4">
        <v>4159.18</v>
      </c>
    </row>
    <row r="112" spans="1:3" x14ac:dyDescent="0.25">
      <c r="A112" t="s">
        <v>145</v>
      </c>
      <c r="B112" s="4">
        <v>56373</v>
      </c>
      <c r="C112" s="4">
        <v>4175.0200000000004</v>
      </c>
    </row>
    <row r="113" spans="1:3" x14ac:dyDescent="0.25">
      <c r="A113" t="s">
        <v>146</v>
      </c>
      <c r="B113" s="4">
        <v>55499.99</v>
      </c>
      <c r="C113" s="4">
        <v>4179.57</v>
      </c>
    </row>
    <row r="114" spans="1:3" x14ac:dyDescent="0.25">
      <c r="A114" t="s">
        <v>147</v>
      </c>
      <c r="B114" s="4">
        <v>51380.03</v>
      </c>
      <c r="C114" s="4">
        <v>4194.17</v>
      </c>
    </row>
    <row r="115" spans="1:3" x14ac:dyDescent="0.25">
      <c r="A115" t="s">
        <v>148</v>
      </c>
      <c r="B115" s="4">
        <v>51150.01</v>
      </c>
    </row>
    <row r="116" spans="1:3" x14ac:dyDescent="0.25">
      <c r="A116" t="s">
        <v>149</v>
      </c>
      <c r="B116" s="4">
        <v>52567.77</v>
      </c>
    </row>
    <row r="117" spans="1:3" x14ac:dyDescent="0.25">
      <c r="A117" t="s">
        <v>150</v>
      </c>
      <c r="B117" s="4">
        <v>54419.57</v>
      </c>
      <c r="C117" s="4">
        <v>4194.1899999999996</v>
      </c>
    </row>
    <row r="118" spans="1:3" x14ac:dyDescent="0.25">
      <c r="A118" t="s">
        <v>151</v>
      </c>
      <c r="B118" s="4">
        <v>55800</v>
      </c>
      <c r="C118" s="4">
        <v>4193.3500000000004</v>
      </c>
    </row>
    <row r="119" spans="1:3" x14ac:dyDescent="0.25">
      <c r="A119" t="s">
        <v>152</v>
      </c>
      <c r="B119" s="4">
        <v>56474.720000000001</v>
      </c>
      <c r="C119" s="4">
        <v>4201.53</v>
      </c>
    </row>
    <row r="120" spans="1:3" x14ac:dyDescent="0.25">
      <c r="A120" t="s">
        <v>153</v>
      </c>
      <c r="B120" s="4">
        <v>54755.360000000001</v>
      </c>
      <c r="C120" s="4">
        <v>4218.78</v>
      </c>
    </row>
    <row r="121" spans="1:3" x14ac:dyDescent="0.25">
      <c r="A121" t="s">
        <v>154</v>
      </c>
      <c r="B121" s="4">
        <v>58553.71</v>
      </c>
      <c r="C121" s="4">
        <v>4198.1000000000004</v>
      </c>
    </row>
    <row r="122" spans="1:3" x14ac:dyDescent="0.25">
      <c r="A122" t="s">
        <v>155</v>
      </c>
      <c r="B122" s="4">
        <v>300000</v>
      </c>
    </row>
    <row r="123" spans="1:3" x14ac:dyDescent="0.25">
      <c r="A123" t="s">
        <v>156</v>
      </c>
      <c r="B123" s="4">
        <v>58293.35</v>
      </c>
    </row>
    <row r="124" spans="1:3" x14ac:dyDescent="0.25">
      <c r="A124" t="s">
        <v>157</v>
      </c>
      <c r="B124" s="4">
        <v>58988.52</v>
      </c>
      <c r="C124" s="4">
        <v>4209.3900000000003</v>
      </c>
    </row>
    <row r="125" spans="1:3" x14ac:dyDescent="0.25">
      <c r="A125" t="s">
        <v>158</v>
      </c>
      <c r="B125" s="4">
        <v>56659.5</v>
      </c>
      <c r="C125" s="4">
        <v>4179.04</v>
      </c>
    </row>
    <row r="126" spans="1:3" x14ac:dyDescent="0.25">
      <c r="A126" t="s">
        <v>159</v>
      </c>
      <c r="B126" s="4">
        <v>57974.07</v>
      </c>
      <c r="C126" s="4">
        <v>4187.72</v>
      </c>
    </row>
    <row r="127" spans="1:3" x14ac:dyDescent="0.25">
      <c r="A127" t="s">
        <v>160</v>
      </c>
      <c r="B127" s="4">
        <v>58465.93</v>
      </c>
      <c r="C127" s="4">
        <v>4202.7</v>
      </c>
    </row>
    <row r="128" spans="1:3" x14ac:dyDescent="0.25">
      <c r="A128" t="s">
        <v>161</v>
      </c>
      <c r="B128" s="4">
        <v>58750</v>
      </c>
      <c r="C128" s="4">
        <v>4238.04</v>
      </c>
    </row>
    <row r="129" spans="1:3" x14ac:dyDescent="0.25">
      <c r="A129" t="s">
        <v>162</v>
      </c>
      <c r="B129" s="4">
        <v>59560</v>
      </c>
    </row>
    <row r="130" spans="1:3" x14ac:dyDescent="0.25">
      <c r="A130" t="s">
        <v>163</v>
      </c>
      <c r="B130" s="4">
        <v>59481.34</v>
      </c>
    </row>
    <row r="131" spans="1:3" x14ac:dyDescent="0.25">
      <c r="A131" t="s">
        <v>164</v>
      </c>
      <c r="B131" s="4">
        <v>59584.99</v>
      </c>
      <c r="C131" s="4">
        <v>4236.3900000000003</v>
      </c>
    </row>
    <row r="132" spans="1:3" x14ac:dyDescent="0.25">
      <c r="A132" t="s">
        <v>165</v>
      </c>
      <c r="B132" s="4">
        <v>57898</v>
      </c>
      <c r="C132" s="4">
        <v>4162.04</v>
      </c>
    </row>
    <row r="133" spans="1:3" x14ac:dyDescent="0.25">
      <c r="A133" t="s">
        <v>166</v>
      </c>
      <c r="B133" s="4">
        <v>57998.26</v>
      </c>
      <c r="C133" s="4">
        <v>4134.7299999999996</v>
      </c>
    </row>
    <row r="134" spans="1:3" x14ac:dyDescent="0.25">
      <c r="A134" t="s">
        <v>167</v>
      </c>
      <c r="B134" s="4">
        <v>51389.95</v>
      </c>
      <c r="C134" s="4">
        <v>4131.58</v>
      </c>
    </row>
    <row r="135" spans="1:3" x14ac:dyDescent="0.25">
      <c r="A135" t="s">
        <v>168</v>
      </c>
      <c r="B135" s="4">
        <v>51575.16</v>
      </c>
      <c r="C135" s="4">
        <v>4183.13</v>
      </c>
    </row>
    <row r="136" spans="1:3" x14ac:dyDescent="0.25">
      <c r="A136" t="s">
        <v>169</v>
      </c>
      <c r="B136" s="4">
        <v>49900</v>
      </c>
    </row>
    <row r="137" spans="1:3" x14ac:dyDescent="0.25">
      <c r="A137" t="s">
        <v>170</v>
      </c>
      <c r="B137" s="4">
        <v>49790</v>
      </c>
    </row>
    <row r="138" spans="1:3" x14ac:dyDescent="0.25">
      <c r="A138" t="s">
        <v>171</v>
      </c>
      <c r="B138" s="4">
        <v>45833.48</v>
      </c>
      <c r="C138" s="4">
        <v>4171.92</v>
      </c>
    </row>
    <row r="139" spans="1:3" x14ac:dyDescent="0.25">
      <c r="A139" t="s">
        <v>172</v>
      </c>
      <c r="B139" s="4">
        <v>45860.17</v>
      </c>
      <c r="C139" s="4">
        <v>4169.1499999999996</v>
      </c>
    </row>
    <row r="140" spans="1:3" x14ac:dyDescent="0.25">
      <c r="A140" t="s">
        <v>173</v>
      </c>
      <c r="B140" s="4">
        <v>40867.4</v>
      </c>
      <c r="C140" s="4">
        <v>4116.93</v>
      </c>
    </row>
    <row r="141" spans="1:3" x14ac:dyDescent="0.25">
      <c r="A141" t="s">
        <v>174</v>
      </c>
      <c r="B141" s="4">
        <v>42625.43</v>
      </c>
      <c r="C141" s="4">
        <v>4172.8</v>
      </c>
    </row>
    <row r="142" spans="1:3" x14ac:dyDescent="0.25">
      <c r="A142" t="s">
        <v>175</v>
      </c>
      <c r="B142" s="4">
        <v>41796.74</v>
      </c>
      <c r="C142" s="4">
        <v>4188.72</v>
      </c>
    </row>
    <row r="143" spans="1:3" x14ac:dyDescent="0.25">
      <c r="A143" t="s">
        <v>176</v>
      </c>
      <c r="B143" s="4">
        <v>38861.15</v>
      </c>
    </row>
    <row r="144" spans="1:3" x14ac:dyDescent="0.25">
      <c r="A144" t="s">
        <v>177</v>
      </c>
      <c r="B144" s="4">
        <v>37484.18</v>
      </c>
    </row>
    <row r="145" spans="1:3" x14ac:dyDescent="0.25">
      <c r="A145" t="s">
        <v>178</v>
      </c>
      <c r="B145" s="4">
        <v>39953.65</v>
      </c>
      <c r="C145" s="4">
        <v>4209.5200000000004</v>
      </c>
    </row>
    <row r="146" spans="1:3" x14ac:dyDescent="0.25">
      <c r="A146" t="s">
        <v>179</v>
      </c>
      <c r="B146" s="4">
        <v>39760.959999999999</v>
      </c>
      <c r="C146" s="4">
        <v>4213.42</v>
      </c>
    </row>
    <row r="147" spans="1:3" x14ac:dyDescent="0.25">
      <c r="A147" t="s">
        <v>180</v>
      </c>
      <c r="B147" s="4">
        <v>40861.199999999997</v>
      </c>
      <c r="C147" s="4">
        <v>4202.6099999999997</v>
      </c>
    </row>
    <row r="148" spans="1:3" x14ac:dyDescent="0.25">
      <c r="A148" t="s">
        <v>181</v>
      </c>
      <c r="B148" s="4">
        <v>40432.400000000001</v>
      </c>
      <c r="C148" s="4">
        <v>4213.38</v>
      </c>
    </row>
    <row r="149" spans="1:3" x14ac:dyDescent="0.25">
      <c r="A149" t="s">
        <v>182</v>
      </c>
      <c r="B149" s="4">
        <v>38271.589999999997</v>
      </c>
      <c r="C149" s="4">
        <v>4218.3599999999997</v>
      </c>
    </row>
    <row r="150" spans="1:3" x14ac:dyDescent="0.25">
      <c r="A150" t="s">
        <v>183</v>
      </c>
      <c r="B150" s="4">
        <v>37320</v>
      </c>
    </row>
    <row r="151" spans="1:3" x14ac:dyDescent="0.25">
      <c r="A151" t="s">
        <v>184</v>
      </c>
      <c r="B151" s="4">
        <v>36523.24</v>
      </c>
    </row>
    <row r="152" spans="1:3" x14ac:dyDescent="0.25">
      <c r="A152" t="s">
        <v>185</v>
      </c>
      <c r="B152" s="4">
        <v>37912.870000000003</v>
      </c>
    </row>
    <row r="153" spans="1:3" x14ac:dyDescent="0.25">
      <c r="A153" t="s">
        <v>186</v>
      </c>
      <c r="B153" s="4">
        <v>37448.019999999997</v>
      </c>
      <c r="C153" s="4">
        <v>4234.12</v>
      </c>
    </row>
    <row r="154" spans="1:3" x14ac:dyDescent="0.25">
      <c r="A154" t="s">
        <v>187</v>
      </c>
      <c r="B154" s="4">
        <v>38256.400000000001</v>
      </c>
      <c r="C154" s="4">
        <v>4217.37</v>
      </c>
    </row>
    <row r="155" spans="1:3" x14ac:dyDescent="0.25">
      <c r="A155" t="s">
        <v>188</v>
      </c>
      <c r="B155" s="4">
        <v>39487.910000000003</v>
      </c>
      <c r="C155" s="4">
        <v>4204.3900000000003</v>
      </c>
    </row>
    <row r="156" spans="1:3" x14ac:dyDescent="0.25">
      <c r="A156" t="s">
        <v>189</v>
      </c>
      <c r="B156" s="4">
        <v>37963.61</v>
      </c>
      <c r="C156" s="4">
        <v>4233.45</v>
      </c>
    </row>
    <row r="157" spans="1:3" x14ac:dyDescent="0.25">
      <c r="A157" t="s">
        <v>190</v>
      </c>
      <c r="B157" s="4">
        <v>37918.57</v>
      </c>
    </row>
    <row r="158" spans="1:3" x14ac:dyDescent="0.25">
      <c r="A158" t="s">
        <v>191</v>
      </c>
      <c r="B158" s="4">
        <v>36812.089999999997</v>
      </c>
    </row>
    <row r="159" spans="1:3" x14ac:dyDescent="0.25">
      <c r="A159" t="s">
        <v>192</v>
      </c>
      <c r="B159" s="4">
        <v>36798.03</v>
      </c>
      <c r="C159" s="4">
        <v>4232.34</v>
      </c>
    </row>
    <row r="160" spans="1:3" x14ac:dyDescent="0.25">
      <c r="A160" t="s">
        <v>193</v>
      </c>
      <c r="B160" s="4">
        <v>33841.46</v>
      </c>
      <c r="C160" s="4">
        <v>4236.74</v>
      </c>
    </row>
    <row r="161" spans="1:3" x14ac:dyDescent="0.25">
      <c r="A161" t="s">
        <v>194</v>
      </c>
      <c r="B161" s="4">
        <v>37676.6</v>
      </c>
      <c r="C161" s="4">
        <v>4237.09</v>
      </c>
    </row>
    <row r="162" spans="1:3" x14ac:dyDescent="0.25">
      <c r="A162" t="s">
        <v>195</v>
      </c>
      <c r="B162" s="4">
        <v>38437.019999999997</v>
      </c>
      <c r="C162" s="4">
        <v>4249.74</v>
      </c>
    </row>
    <row r="163" spans="1:3" x14ac:dyDescent="0.25">
      <c r="A163" t="s">
        <v>196</v>
      </c>
      <c r="B163" s="4">
        <v>37690</v>
      </c>
      <c r="C163" s="4">
        <v>4248.38</v>
      </c>
    </row>
    <row r="164" spans="1:3" x14ac:dyDescent="0.25">
      <c r="A164" t="s">
        <v>197</v>
      </c>
      <c r="B164" s="4">
        <v>36222.800000000003</v>
      </c>
    </row>
    <row r="165" spans="1:3" x14ac:dyDescent="0.25">
      <c r="A165" t="s">
        <v>198</v>
      </c>
      <c r="B165" s="4">
        <v>39816.720000000001</v>
      </c>
    </row>
    <row r="166" spans="1:3" x14ac:dyDescent="0.25">
      <c r="A166" t="s">
        <v>199</v>
      </c>
      <c r="B166" s="4">
        <v>41060.769999999997</v>
      </c>
      <c r="C166" s="4">
        <v>4255.59</v>
      </c>
    </row>
    <row r="167" spans="1:3" x14ac:dyDescent="0.25">
      <c r="A167" t="s">
        <v>200</v>
      </c>
      <c r="B167" s="4">
        <v>41380.019999999997</v>
      </c>
      <c r="C167" s="4">
        <v>4257.16</v>
      </c>
    </row>
    <row r="168" spans="1:3" x14ac:dyDescent="0.25">
      <c r="A168" t="s">
        <v>201</v>
      </c>
      <c r="B168" s="4">
        <v>40490.019999999997</v>
      </c>
      <c r="C168" s="4">
        <v>4251.8900000000003</v>
      </c>
    </row>
    <row r="169" spans="1:3" x14ac:dyDescent="0.25">
      <c r="A169" t="s">
        <v>202</v>
      </c>
      <c r="B169" s="4">
        <v>39575.03</v>
      </c>
      <c r="C169" s="4">
        <v>4232.29</v>
      </c>
    </row>
    <row r="170" spans="1:3" x14ac:dyDescent="0.25">
      <c r="A170" t="s">
        <v>203</v>
      </c>
      <c r="B170" s="4">
        <v>38129.089999999997</v>
      </c>
      <c r="C170" s="4">
        <v>4204.78</v>
      </c>
    </row>
    <row r="171" spans="1:3" x14ac:dyDescent="0.25">
      <c r="A171" t="s">
        <v>204</v>
      </c>
      <c r="B171" s="4">
        <v>36464.629999999997</v>
      </c>
    </row>
    <row r="172" spans="1:3" x14ac:dyDescent="0.25">
      <c r="A172" t="s">
        <v>205</v>
      </c>
      <c r="B172" s="4">
        <v>36128.129999999997</v>
      </c>
    </row>
    <row r="173" spans="1:3" x14ac:dyDescent="0.25">
      <c r="A173" t="s">
        <v>206</v>
      </c>
      <c r="B173" s="4">
        <v>34702.68</v>
      </c>
      <c r="C173" s="4">
        <v>4226.24</v>
      </c>
    </row>
    <row r="174" spans="1:3" x14ac:dyDescent="0.25">
      <c r="A174" t="s">
        <v>207</v>
      </c>
      <c r="B174" s="4">
        <v>34392.050000000003</v>
      </c>
      <c r="C174" s="4">
        <v>4255.84</v>
      </c>
    </row>
    <row r="175" spans="1:3" x14ac:dyDescent="0.25">
      <c r="A175" t="s">
        <v>208</v>
      </c>
      <c r="B175" s="4">
        <v>34851.199999999997</v>
      </c>
      <c r="C175" s="4">
        <v>4256.6000000000004</v>
      </c>
    </row>
    <row r="176" spans="1:3" x14ac:dyDescent="0.25">
      <c r="A176" t="s">
        <v>209</v>
      </c>
      <c r="B176" s="4">
        <v>35274.9</v>
      </c>
      <c r="C176" s="4">
        <v>4271.28</v>
      </c>
    </row>
    <row r="177" spans="1:3" x14ac:dyDescent="0.25">
      <c r="A177" t="s">
        <v>210</v>
      </c>
      <c r="B177" s="4">
        <v>35100</v>
      </c>
      <c r="C177" s="4">
        <v>4286.12</v>
      </c>
    </row>
    <row r="178" spans="1:3" x14ac:dyDescent="0.25">
      <c r="A178" t="s">
        <v>211</v>
      </c>
      <c r="B178" s="4">
        <v>33209.589999999997</v>
      </c>
    </row>
    <row r="179" spans="1:3" x14ac:dyDescent="0.25">
      <c r="A179" t="s">
        <v>212</v>
      </c>
      <c r="B179" s="4">
        <v>34983.42</v>
      </c>
    </row>
    <row r="180" spans="1:3" x14ac:dyDescent="0.25">
      <c r="A180" t="s">
        <v>213</v>
      </c>
      <c r="B180" s="4">
        <v>35286.03</v>
      </c>
      <c r="C180" s="4">
        <v>4292.1400000000003</v>
      </c>
    </row>
    <row r="181" spans="1:3" x14ac:dyDescent="0.25">
      <c r="A181" t="s">
        <v>214</v>
      </c>
      <c r="B181" s="4">
        <v>36661.800000000003</v>
      </c>
      <c r="C181" s="4">
        <v>4300.5200000000004</v>
      </c>
    </row>
    <row r="182" spans="1:3" x14ac:dyDescent="0.25">
      <c r="A182" t="s">
        <v>215</v>
      </c>
      <c r="B182" s="4">
        <v>35333.25</v>
      </c>
      <c r="C182" s="4">
        <v>4302.43</v>
      </c>
    </row>
    <row r="183" spans="1:3" x14ac:dyDescent="0.25">
      <c r="A183" t="s">
        <v>216</v>
      </c>
      <c r="B183" s="4">
        <v>34475.550000000003</v>
      </c>
      <c r="C183" s="4">
        <v>4320.66</v>
      </c>
    </row>
    <row r="184" spans="1:3" x14ac:dyDescent="0.25">
      <c r="A184" t="s">
        <v>217</v>
      </c>
      <c r="B184" s="4">
        <v>33926.449999999997</v>
      </c>
      <c r="C184" s="4">
        <v>4355.43</v>
      </c>
    </row>
    <row r="185" spans="1:3" x14ac:dyDescent="0.25">
      <c r="A185" t="s">
        <v>218</v>
      </c>
      <c r="B185" s="4">
        <v>34942.559999999998</v>
      </c>
    </row>
    <row r="186" spans="1:3" x14ac:dyDescent="0.25">
      <c r="A186" t="s">
        <v>219</v>
      </c>
      <c r="B186" s="4">
        <v>35985.71</v>
      </c>
    </row>
    <row r="187" spans="1:3" x14ac:dyDescent="0.25">
      <c r="A187" t="s">
        <v>220</v>
      </c>
      <c r="B187" s="4">
        <v>34559.72</v>
      </c>
    </row>
    <row r="188" spans="1:3" x14ac:dyDescent="0.25">
      <c r="A188" t="s">
        <v>221</v>
      </c>
      <c r="B188" s="4">
        <v>35114.32</v>
      </c>
      <c r="C188" s="4">
        <v>4356.46</v>
      </c>
    </row>
    <row r="189" spans="1:3" x14ac:dyDescent="0.25">
      <c r="A189" t="s">
        <v>222</v>
      </c>
      <c r="B189" s="4">
        <v>35098.28</v>
      </c>
      <c r="C189" s="4">
        <v>4361.88</v>
      </c>
    </row>
    <row r="190" spans="1:3" x14ac:dyDescent="0.25">
      <c r="A190" t="s">
        <v>223</v>
      </c>
      <c r="B190" s="4">
        <v>33493.24</v>
      </c>
      <c r="C190" s="4">
        <v>4330.88</v>
      </c>
    </row>
    <row r="191" spans="1:3" x14ac:dyDescent="0.25">
      <c r="A191" t="s">
        <v>224</v>
      </c>
      <c r="B191" s="4">
        <v>34262.53</v>
      </c>
      <c r="C191" s="4">
        <v>4371.6000000000004</v>
      </c>
    </row>
    <row r="192" spans="1:3" x14ac:dyDescent="0.25">
      <c r="A192" t="s">
        <v>225</v>
      </c>
      <c r="B192" s="4">
        <v>34195.26</v>
      </c>
    </row>
    <row r="193" spans="1:3" x14ac:dyDescent="0.25">
      <c r="A193" t="s">
        <v>226</v>
      </c>
      <c r="B193" s="4">
        <v>34602</v>
      </c>
    </row>
    <row r="194" spans="1:3" x14ac:dyDescent="0.25">
      <c r="A194" t="s">
        <v>227</v>
      </c>
      <c r="B194" s="4">
        <v>34670.21</v>
      </c>
      <c r="C194" s="4">
        <v>4386.68</v>
      </c>
    </row>
    <row r="195" spans="1:3" x14ac:dyDescent="0.25">
      <c r="A195" t="s">
        <v>228</v>
      </c>
      <c r="B195" s="4">
        <v>33334.71</v>
      </c>
      <c r="C195" s="4">
        <v>4392.37</v>
      </c>
    </row>
    <row r="196" spans="1:3" x14ac:dyDescent="0.25">
      <c r="A196" t="s">
        <v>229</v>
      </c>
      <c r="B196" s="4">
        <v>33189.99</v>
      </c>
      <c r="C196" s="4">
        <v>4393.68</v>
      </c>
    </row>
    <row r="197" spans="1:3" x14ac:dyDescent="0.25">
      <c r="A197" t="s">
        <v>230</v>
      </c>
      <c r="B197" s="4">
        <v>32691.72</v>
      </c>
      <c r="C197" s="4">
        <v>4369.0200000000004</v>
      </c>
    </row>
    <row r="198" spans="1:3" x14ac:dyDescent="0.25">
      <c r="A198" t="s">
        <v>231</v>
      </c>
      <c r="B198" s="4">
        <v>32252.21</v>
      </c>
      <c r="C198" s="4">
        <v>4375.09</v>
      </c>
    </row>
    <row r="199" spans="1:3" x14ac:dyDescent="0.25">
      <c r="A199" t="s">
        <v>232</v>
      </c>
      <c r="B199" s="4">
        <v>32437.07</v>
      </c>
    </row>
    <row r="200" spans="1:3" x14ac:dyDescent="0.25">
      <c r="A200" t="s">
        <v>233</v>
      </c>
      <c r="B200" s="4">
        <v>32200.55</v>
      </c>
    </row>
    <row r="201" spans="1:3" x14ac:dyDescent="0.25">
      <c r="A201" t="s">
        <v>234</v>
      </c>
      <c r="B201" s="4">
        <v>31890.59</v>
      </c>
      <c r="C201" s="4">
        <v>4296.3999999999996</v>
      </c>
    </row>
    <row r="202" spans="1:3" x14ac:dyDescent="0.25">
      <c r="A202" t="s">
        <v>235</v>
      </c>
      <c r="B202" s="4">
        <v>30005.72</v>
      </c>
      <c r="C202" s="4">
        <v>4336.84</v>
      </c>
    </row>
    <row r="203" spans="1:3" x14ac:dyDescent="0.25">
      <c r="A203" t="s">
        <v>236</v>
      </c>
      <c r="B203" s="4">
        <v>32950</v>
      </c>
      <c r="C203" s="4">
        <v>4359.7</v>
      </c>
    </row>
    <row r="204" spans="1:3" x14ac:dyDescent="0.25">
      <c r="A204" t="s">
        <v>237</v>
      </c>
      <c r="B204" s="4">
        <v>32806.46</v>
      </c>
      <c r="C204" s="4">
        <v>4369.87</v>
      </c>
    </row>
    <row r="205" spans="1:3" x14ac:dyDescent="0.25">
      <c r="A205" t="s">
        <v>238</v>
      </c>
      <c r="B205" s="4">
        <v>33800</v>
      </c>
      <c r="C205" s="4">
        <v>4415.18</v>
      </c>
    </row>
    <row r="206" spans="1:3" x14ac:dyDescent="0.25">
      <c r="A206" t="s">
        <v>239</v>
      </c>
      <c r="B206" s="4">
        <v>34525.5</v>
      </c>
    </row>
    <row r="207" spans="1:3" x14ac:dyDescent="0.25">
      <c r="A207" t="s">
        <v>240</v>
      </c>
      <c r="B207" s="4">
        <v>39782.93</v>
      </c>
    </row>
    <row r="208" spans="1:3" x14ac:dyDescent="0.25">
      <c r="A208" t="s">
        <v>241</v>
      </c>
      <c r="B208" s="4">
        <v>40572.449999999997</v>
      </c>
      <c r="C208" s="4">
        <v>4422.7299999999996</v>
      </c>
    </row>
    <row r="209" spans="1:3" x14ac:dyDescent="0.25">
      <c r="A209" t="s">
        <v>242</v>
      </c>
      <c r="B209" s="4">
        <v>40366.57</v>
      </c>
      <c r="C209" s="4">
        <v>4416.38</v>
      </c>
    </row>
    <row r="210" spans="1:3" x14ac:dyDescent="0.25">
      <c r="A210" t="s">
        <v>243</v>
      </c>
      <c r="B210" s="4">
        <v>40928.46</v>
      </c>
      <c r="C210" s="4">
        <v>4415.47</v>
      </c>
    </row>
    <row r="211" spans="1:3" x14ac:dyDescent="0.25">
      <c r="A211" t="s">
        <v>244</v>
      </c>
      <c r="B211" s="4">
        <v>40639.14</v>
      </c>
      <c r="C211" s="4">
        <v>4429.97</v>
      </c>
    </row>
    <row r="212" spans="1:3" x14ac:dyDescent="0.25">
      <c r="A212" t="s">
        <v>245</v>
      </c>
      <c r="B212" s="4">
        <v>42400</v>
      </c>
      <c r="C212" s="4">
        <v>4412.25</v>
      </c>
    </row>
    <row r="213" spans="1:3" x14ac:dyDescent="0.25">
      <c r="A213" t="s">
        <v>246</v>
      </c>
      <c r="B213" s="4">
        <v>42600</v>
      </c>
    </row>
    <row r="214" spans="1:3" x14ac:dyDescent="0.25">
      <c r="A214" t="s">
        <v>247</v>
      </c>
      <c r="B214" s="4">
        <v>42475.28</v>
      </c>
    </row>
    <row r="215" spans="1:3" x14ac:dyDescent="0.25">
      <c r="A215" t="s">
        <v>248</v>
      </c>
      <c r="B215" s="4">
        <v>40446.58</v>
      </c>
      <c r="C215" s="4">
        <v>4422.18</v>
      </c>
    </row>
    <row r="216" spans="1:3" x14ac:dyDescent="0.25">
      <c r="A216" t="s">
        <v>249</v>
      </c>
      <c r="B216" s="4">
        <v>38824.81</v>
      </c>
      <c r="C216" s="4">
        <v>4423.79</v>
      </c>
    </row>
    <row r="217" spans="1:3" x14ac:dyDescent="0.25">
      <c r="A217" t="s">
        <v>250</v>
      </c>
      <c r="B217" s="4">
        <v>39973.96</v>
      </c>
      <c r="C217" s="4">
        <v>4416.17</v>
      </c>
    </row>
    <row r="218" spans="1:3" x14ac:dyDescent="0.25">
      <c r="A218" t="s">
        <v>251</v>
      </c>
      <c r="B218" s="4">
        <v>41431.18</v>
      </c>
      <c r="C218" s="4">
        <v>4429.76</v>
      </c>
    </row>
    <row r="219" spans="1:3" x14ac:dyDescent="0.25">
      <c r="A219" t="s">
        <v>252</v>
      </c>
      <c r="B219" s="4">
        <v>43792.42</v>
      </c>
      <c r="C219" s="4">
        <v>4440.82</v>
      </c>
    </row>
    <row r="220" spans="1:3" x14ac:dyDescent="0.25">
      <c r="A220" t="s">
        <v>253</v>
      </c>
      <c r="B220" s="4">
        <v>44837.59</v>
      </c>
    </row>
    <row r="221" spans="1:3" x14ac:dyDescent="0.25">
      <c r="A221" t="s">
        <v>254</v>
      </c>
      <c r="B221" s="4">
        <v>45386.81</v>
      </c>
    </row>
    <row r="222" spans="1:3" x14ac:dyDescent="0.25">
      <c r="A222" t="s">
        <v>255</v>
      </c>
      <c r="B222" s="4">
        <v>46729.86</v>
      </c>
      <c r="C222" s="4">
        <v>4439.3900000000003</v>
      </c>
    </row>
    <row r="223" spans="1:3" x14ac:dyDescent="0.25">
      <c r="A223" t="s">
        <v>256</v>
      </c>
      <c r="B223" s="4">
        <v>46183.47</v>
      </c>
      <c r="C223" s="4">
        <v>4445.21</v>
      </c>
    </row>
    <row r="224" spans="1:3" x14ac:dyDescent="0.25">
      <c r="A224" t="s">
        <v>257</v>
      </c>
      <c r="B224" s="4">
        <v>46775</v>
      </c>
      <c r="C224" s="4">
        <v>4449.4399999999996</v>
      </c>
    </row>
    <row r="225" spans="1:3" x14ac:dyDescent="0.25">
      <c r="A225" t="s">
        <v>258</v>
      </c>
      <c r="B225" s="4">
        <v>46023.08</v>
      </c>
      <c r="C225" s="4">
        <v>4461.7700000000004</v>
      </c>
    </row>
    <row r="226" spans="1:3" x14ac:dyDescent="0.25">
      <c r="A226" t="s">
        <v>259</v>
      </c>
      <c r="B226" s="4">
        <v>47900</v>
      </c>
      <c r="C226" s="4">
        <v>4468.37</v>
      </c>
    </row>
    <row r="227" spans="1:3" x14ac:dyDescent="0.25">
      <c r="A227" t="s">
        <v>260</v>
      </c>
      <c r="B227" s="4">
        <v>48181.51</v>
      </c>
    </row>
    <row r="228" spans="1:3" x14ac:dyDescent="0.25">
      <c r="A228" t="s">
        <v>261</v>
      </c>
      <c r="B228" s="4">
        <v>48044.25</v>
      </c>
    </row>
    <row r="229" spans="1:3" x14ac:dyDescent="0.25">
      <c r="A229" t="s">
        <v>262</v>
      </c>
      <c r="B229" s="4">
        <v>47744.5</v>
      </c>
      <c r="C229" s="4">
        <v>4480.26</v>
      </c>
    </row>
    <row r="230" spans="1:3" x14ac:dyDescent="0.25">
      <c r="A230" t="s">
        <v>263</v>
      </c>
      <c r="B230" s="4">
        <v>47162.94</v>
      </c>
      <c r="C230" s="4">
        <v>4462.12</v>
      </c>
    </row>
    <row r="231" spans="1:3" x14ac:dyDescent="0.25">
      <c r="A231" t="s">
        <v>264</v>
      </c>
      <c r="B231" s="4">
        <v>46031</v>
      </c>
      <c r="C231" s="4">
        <v>4454.32</v>
      </c>
    </row>
    <row r="232" spans="1:3" x14ac:dyDescent="0.25">
      <c r="A232" t="s">
        <v>265</v>
      </c>
      <c r="B232" s="4">
        <v>47424.13</v>
      </c>
      <c r="C232" s="4">
        <v>4418.6099999999997</v>
      </c>
    </row>
    <row r="233" spans="1:3" x14ac:dyDescent="0.25">
      <c r="A233" t="s">
        <v>266</v>
      </c>
      <c r="B233" s="4">
        <v>49400</v>
      </c>
      <c r="C233" s="4">
        <v>4444.3500000000004</v>
      </c>
    </row>
    <row r="234" spans="1:3" x14ac:dyDescent="0.25">
      <c r="A234" t="s">
        <v>267</v>
      </c>
      <c r="B234" s="4">
        <v>49812.54</v>
      </c>
    </row>
    <row r="235" spans="1:3" x14ac:dyDescent="0.25">
      <c r="A235" t="s">
        <v>268</v>
      </c>
      <c r="B235" s="4">
        <v>50540.19</v>
      </c>
    </row>
    <row r="236" spans="1:3" x14ac:dyDescent="0.25">
      <c r="A236" t="s">
        <v>269</v>
      </c>
      <c r="B236" s="4">
        <v>50517.99</v>
      </c>
      <c r="C236" s="4">
        <v>4489.88</v>
      </c>
    </row>
    <row r="237" spans="1:3" x14ac:dyDescent="0.25">
      <c r="A237" t="s">
        <v>270</v>
      </c>
      <c r="B237" s="4">
        <v>49867.71</v>
      </c>
      <c r="C237" s="4">
        <v>4492.8100000000004</v>
      </c>
    </row>
    <row r="238" spans="1:3" x14ac:dyDescent="0.25">
      <c r="A238" t="s">
        <v>271</v>
      </c>
      <c r="B238" s="4">
        <v>49365.42</v>
      </c>
      <c r="C238" s="4">
        <v>4501.71</v>
      </c>
    </row>
    <row r="239" spans="1:3" x14ac:dyDescent="0.25">
      <c r="A239" t="s">
        <v>272</v>
      </c>
      <c r="B239" s="4">
        <v>48053.14</v>
      </c>
      <c r="C239" s="4">
        <v>4495.8999999999996</v>
      </c>
    </row>
    <row r="240" spans="1:3" x14ac:dyDescent="0.25">
      <c r="A240" t="s">
        <v>273</v>
      </c>
      <c r="B240" s="4">
        <v>49313.26</v>
      </c>
      <c r="C240" s="4">
        <v>4513.33</v>
      </c>
    </row>
    <row r="241" spans="1:3" x14ac:dyDescent="0.25">
      <c r="A241" t="s">
        <v>274</v>
      </c>
      <c r="B241" s="4">
        <v>49650</v>
      </c>
    </row>
    <row r="242" spans="1:3" x14ac:dyDescent="0.25">
      <c r="A242" t="s">
        <v>275</v>
      </c>
      <c r="B242" s="4">
        <v>49408.07</v>
      </c>
    </row>
    <row r="243" spans="1:3" x14ac:dyDescent="0.25">
      <c r="A243" t="s">
        <v>276</v>
      </c>
      <c r="B243" s="4">
        <v>48735.71</v>
      </c>
      <c r="C243" s="4">
        <v>4537.3599999999997</v>
      </c>
    </row>
    <row r="244" spans="1:3" x14ac:dyDescent="0.25">
      <c r="A244" t="s">
        <v>277</v>
      </c>
      <c r="B244" s="4">
        <v>48261.59</v>
      </c>
      <c r="C244" s="4">
        <v>4531.3900000000003</v>
      </c>
    </row>
    <row r="245" spans="1:3" x14ac:dyDescent="0.25">
      <c r="A245" t="s">
        <v>278</v>
      </c>
      <c r="B245" s="4">
        <v>49935.09</v>
      </c>
      <c r="C245" s="4">
        <v>4537.1099999999997</v>
      </c>
    </row>
    <row r="246" spans="1:3" x14ac:dyDescent="0.25">
      <c r="A246" t="s">
        <v>279</v>
      </c>
      <c r="B246" s="4">
        <v>50412</v>
      </c>
      <c r="C246" s="4">
        <v>4545.8500000000004</v>
      </c>
    </row>
    <row r="247" spans="1:3" x14ac:dyDescent="0.25">
      <c r="A247" t="s">
        <v>280</v>
      </c>
      <c r="B247" s="4">
        <v>51046.11</v>
      </c>
      <c r="C247" s="4">
        <v>4541.45</v>
      </c>
    </row>
    <row r="248" spans="1:3" x14ac:dyDescent="0.25">
      <c r="A248" t="s">
        <v>281</v>
      </c>
      <c r="B248" s="4">
        <v>50545.41</v>
      </c>
    </row>
    <row r="249" spans="1:3" x14ac:dyDescent="0.25">
      <c r="A249" t="s">
        <v>282</v>
      </c>
      <c r="B249" s="4">
        <v>51962.68</v>
      </c>
    </row>
    <row r="250" spans="1:3" x14ac:dyDescent="0.25">
      <c r="A250" t="s">
        <v>283</v>
      </c>
      <c r="B250" s="4">
        <v>52938.78</v>
      </c>
    </row>
    <row r="251" spans="1:3" x14ac:dyDescent="0.25">
      <c r="A251" t="s">
        <v>284</v>
      </c>
      <c r="B251" s="4">
        <v>52744.480000000003</v>
      </c>
      <c r="C251" s="4">
        <v>4535.38</v>
      </c>
    </row>
    <row r="252" spans="1:3" x14ac:dyDescent="0.25">
      <c r="A252" t="s">
        <v>285</v>
      </c>
      <c r="B252" s="4">
        <v>46885.38</v>
      </c>
      <c r="C252" s="4">
        <v>4521.79</v>
      </c>
    </row>
    <row r="253" spans="1:3" x14ac:dyDescent="0.25">
      <c r="A253" t="s">
        <v>286</v>
      </c>
      <c r="B253" s="4">
        <v>47396.38</v>
      </c>
      <c r="C253" s="4">
        <v>4529.8999999999996</v>
      </c>
    </row>
    <row r="254" spans="1:3" x14ac:dyDescent="0.25">
      <c r="A254" t="s">
        <v>287</v>
      </c>
      <c r="B254" s="4">
        <v>46812.87</v>
      </c>
      <c r="C254" s="4">
        <v>4520.47</v>
      </c>
    </row>
    <row r="255" spans="1:3" x14ac:dyDescent="0.25">
      <c r="A255" t="s">
        <v>288</v>
      </c>
      <c r="B255" s="4">
        <v>46001.33</v>
      </c>
    </row>
    <row r="256" spans="1:3" x14ac:dyDescent="0.25">
      <c r="A256" t="s">
        <v>289</v>
      </c>
      <c r="B256" s="4">
        <v>46504.62</v>
      </c>
    </row>
    <row r="257" spans="1:3" x14ac:dyDescent="0.25">
      <c r="A257" t="s">
        <v>290</v>
      </c>
      <c r="B257" s="4">
        <v>46897</v>
      </c>
      <c r="C257" s="4">
        <v>4492.99</v>
      </c>
    </row>
    <row r="258" spans="1:3" x14ac:dyDescent="0.25">
      <c r="A258" t="s">
        <v>291</v>
      </c>
      <c r="B258" s="4">
        <v>47498.54</v>
      </c>
      <c r="C258" s="4">
        <v>4485.68</v>
      </c>
    </row>
    <row r="259" spans="1:3" x14ac:dyDescent="0.25">
      <c r="A259" t="s">
        <v>292</v>
      </c>
      <c r="B259" s="4">
        <v>48455.16</v>
      </c>
      <c r="C259" s="4">
        <v>4486.87</v>
      </c>
    </row>
    <row r="260" spans="1:3" x14ac:dyDescent="0.25">
      <c r="A260" t="s">
        <v>293</v>
      </c>
      <c r="B260" s="4">
        <v>48500</v>
      </c>
      <c r="C260" s="4">
        <v>4485.87</v>
      </c>
    </row>
    <row r="261" spans="1:3" x14ac:dyDescent="0.25">
      <c r="A261" t="s">
        <v>294</v>
      </c>
      <c r="B261" s="4">
        <v>48165.96</v>
      </c>
      <c r="C261" s="4">
        <v>4471.5200000000004</v>
      </c>
    </row>
    <row r="262" spans="1:3" x14ac:dyDescent="0.25">
      <c r="A262" t="s">
        <v>295</v>
      </c>
      <c r="B262" s="4">
        <v>48808.97</v>
      </c>
    </row>
    <row r="263" spans="1:3" x14ac:dyDescent="0.25">
      <c r="A263" t="s">
        <v>296</v>
      </c>
      <c r="B263" s="4">
        <v>48333.32</v>
      </c>
    </row>
    <row r="264" spans="1:3" x14ac:dyDescent="0.25">
      <c r="A264" t="s">
        <v>297</v>
      </c>
      <c r="B264" s="4">
        <v>45837.9</v>
      </c>
      <c r="C264" s="4">
        <v>4402.95</v>
      </c>
    </row>
    <row r="265" spans="1:3" x14ac:dyDescent="0.25">
      <c r="A265" t="s">
        <v>298</v>
      </c>
      <c r="B265" s="4">
        <v>43655.53</v>
      </c>
      <c r="C265" s="4">
        <v>4394.87</v>
      </c>
    </row>
    <row r="266" spans="1:3" x14ac:dyDescent="0.25">
      <c r="A266" t="s">
        <v>299</v>
      </c>
      <c r="B266" s="4">
        <v>44231.92</v>
      </c>
      <c r="C266" s="4">
        <v>4416.75</v>
      </c>
    </row>
    <row r="267" spans="1:3" x14ac:dyDescent="0.25">
      <c r="A267" t="s">
        <v>300</v>
      </c>
      <c r="B267" s="4">
        <v>45062.97</v>
      </c>
      <c r="C267" s="4">
        <v>4465.3999999999996</v>
      </c>
    </row>
    <row r="268" spans="1:3" x14ac:dyDescent="0.25">
      <c r="A268" t="s">
        <v>301</v>
      </c>
      <c r="B268" s="4">
        <v>45157.81</v>
      </c>
      <c r="C268" s="4">
        <v>4463.12</v>
      </c>
    </row>
    <row r="269" spans="1:3" x14ac:dyDescent="0.25">
      <c r="A269" t="s">
        <v>302</v>
      </c>
      <c r="B269" s="4">
        <v>42985.06</v>
      </c>
    </row>
    <row r="270" spans="1:3" x14ac:dyDescent="0.25">
      <c r="A270" t="s">
        <v>303</v>
      </c>
      <c r="B270" s="4">
        <v>44350</v>
      </c>
    </row>
    <row r="271" spans="1:3" x14ac:dyDescent="0.25">
      <c r="A271" t="s">
        <v>304</v>
      </c>
      <c r="B271" s="4">
        <v>44250.76</v>
      </c>
      <c r="C271" s="4">
        <v>4457.3</v>
      </c>
    </row>
    <row r="272" spans="1:3" x14ac:dyDescent="0.25">
      <c r="A272" t="s">
        <v>305</v>
      </c>
      <c r="B272" s="4">
        <v>42771.12</v>
      </c>
      <c r="C272" s="4">
        <v>4419.54</v>
      </c>
    </row>
    <row r="273" spans="1:3" x14ac:dyDescent="0.25">
      <c r="A273" t="s">
        <v>306</v>
      </c>
      <c r="B273" s="4">
        <v>43726.63</v>
      </c>
      <c r="C273" s="4">
        <v>4385.57</v>
      </c>
    </row>
    <row r="274" spans="1:3" x14ac:dyDescent="0.25">
      <c r="A274" t="s">
        <v>307</v>
      </c>
      <c r="B274" s="4">
        <v>44097.7</v>
      </c>
      <c r="C274" s="4">
        <v>4382.55</v>
      </c>
    </row>
    <row r="275" spans="1:3" x14ac:dyDescent="0.25">
      <c r="A275" t="s">
        <v>308</v>
      </c>
      <c r="B275" s="4">
        <v>48495.68</v>
      </c>
      <c r="C275" s="4">
        <v>4375.1899999999996</v>
      </c>
    </row>
    <row r="276" spans="1:3" x14ac:dyDescent="0.25">
      <c r="A276" t="s">
        <v>309</v>
      </c>
      <c r="B276" s="4">
        <v>48346.7</v>
      </c>
    </row>
    <row r="277" spans="1:3" x14ac:dyDescent="0.25">
      <c r="A277" t="s">
        <v>310</v>
      </c>
      <c r="B277" s="4">
        <v>49259.3</v>
      </c>
    </row>
    <row r="278" spans="1:3" x14ac:dyDescent="0.25">
      <c r="A278" t="s">
        <v>311</v>
      </c>
      <c r="B278" s="4">
        <v>49789.33</v>
      </c>
      <c r="C278" s="4">
        <v>4355.51</v>
      </c>
    </row>
    <row r="279" spans="1:3" x14ac:dyDescent="0.25">
      <c r="A279" t="s">
        <v>312</v>
      </c>
      <c r="B279" s="4">
        <v>51927.83</v>
      </c>
      <c r="C279" s="4">
        <v>4369.2299999999996</v>
      </c>
    </row>
    <row r="280" spans="1:3" x14ac:dyDescent="0.25">
      <c r="A280" t="s">
        <v>313</v>
      </c>
      <c r="B280" s="4">
        <v>55800</v>
      </c>
      <c r="C280" s="4">
        <v>4365.57</v>
      </c>
    </row>
    <row r="281" spans="1:3" x14ac:dyDescent="0.25">
      <c r="A281" t="s">
        <v>314</v>
      </c>
      <c r="B281" s="4">
        <v>55231.53</v>
      </c>
      <c r="C281" s="4">
        <v>4429.97</v>
      </c>
    </row>
    <row r="282" spans="1:3" x14ac:dyDescent="0.25">
      <c r="A282" t="s">
        <v>315</v>
      </c>
      <c r="B282" s="4">
        <v>56150.58</v>
      </c>
      <c r="C282" s="4">
        <v>4412.0200000000004</v>
      </c>
    </row>
    <row r="283" spans="1:3" x14ac:dyDescent="0.25">
      <c r="A283" t="s">
        <v>316</v>
      </c>
      <c r="B283" s="4">
        <v>55486.87</v>
      </c>
    </row>
    <row r="284" spans="1:3" x14ac:dyDescent="0.25">
      <c r="A284" t="s">
        <v>317</v>
      </c>
      <c r="B284" s="4">
        <v>56759.01</v>
      </c>
    </row>
    <row r="285" spans="1:3" x14ac:dyDescent="0.25">
      <c r="A285" t="s">
        <v>318</v>
      </c>
      <c r="B285" s="4">
        <v>58000</v>
      </c>
      <c r="C285" s="4">
        <v>4415.88</v>
      </c>
    </row>
    <row r="286" spans="1:3" x14ac:dyDescent="0.25">
      <c r="A286" t="s">
        <v>319</v>
      </c>
      <c r="B286" s="4">
        <v>57688.88</v>
      </c>
      <c r="C286" s="4">
        <v>4374.8900000000003</v>
      </c>
    </row>
    <row r="287" spans="1:3" x14ac:dyDescent="0.25">
      <c r="A287" t="s">
        <v>320</v>
      </c>
      <c r="B287" s="4">
        <v>58500.02</v>
      </c>
      <c r="C287" s="4">
        <v>4372.87</v>
      </c>
    </row>
    <row r="288" spans="1:3" x14ac:dyDescent="0.25">
      <c r="A288" t="s">
        <v>321</v>
      </c>
      <c r="B288" s="4">
        <v>59450</v>
      </c>
      <c r="C288" s="4">
        <v>4439.7299999999996</v>
      </c>
    </row>
    <row r="289" spans="1:3" x14ac:dyDescent="0.25">
      <c r="A289" t="s">
        <v>322</v>
      </c>
      <c r="B289" s="4">
        <v>62898</v>
      </c>
      <c r="C289" s="4">
        <v>4475.82</v>
      </c>
    </row>
    <row r="290" spans="1:3" x14ac:dyDescent="0.25">
      <c r="A290" t="s">
        <v>323</v>
      </c>
      <c r="B290" s="4">
        <v>62366.080000000002</v>
      </c>
    </row>
    <row r="291" spans="1:3" x14ac:dyDescent="0.25">
      <c r="A291" t="s">
        <v>324</v>
      </c>
      <c r="B291" s="4">
        <v>62552.73</v>
      </c>
    </row>
    <row r="292" spans="1:3" x14ac:dyDescent="0.25">
      <c r="A292" t="s">
        <v>325</v>
      </c>
      <c r="B292" s="4">
        <v>62973.38</v>
      </c>
      <c r="C292" s="4">
        <v>4488.75</v>
      </c>
    </row>
    <row r="293" spans="1:3" x14ac:dyDescent="0.25">
      <c r="A293" t="s">
        <v>326</v>
      </c>
      <c r="B293" s="4">
        <v>64498.12</v>
      </c>
      <c r="C293" s="4">
        <v>4520.3999999999996</v>
      </c>
    </row>
    <row r="294" spans="1:3" x14ac:dyDescent="0.25">
      <c r="A294" t="s">
        <v>327</v>
      </c>
      <c r="B294" s="4">
        <v>66994.720000000001</v>
      </c>
      <c r="C294" s="4">
        <v>4540.87</v>
      </c>
    </row>
    <row r="295" spans="1:3" x14ac:dyDescent="0.25">
      <c r="A295" t="s">
        <v>328</v>
      </c>
      <c r="B295" s="4">
        <v>66643.14</v>
      </c>
      <c r="C295" s="4">
        <v>4551.4399999999996</v>
      </c>
    </row>
    <row r="296" spans="1:3" x14ac:dyDescent="0.25">
      <c r="A296" t="s">
        <v>329</v>
      </c>
      <c r="B296" s="4">
        <v>63745.62</v>
      </c>
      <c r="C296" s="4">
        <v>4559.67</v>
      </c>
    </row>
    <row r="297" spans="1:3" x14ac:dyDescent="0.25">
      <c r="A297" t="s">
        <v>330</v>
      </c>
      <c r="B297" s="4">
        <v>61743.51</v>
      </c>
    </row>
    <row r="298" spans="1:3" x14ac:dyDescent="0.25">
      <c r="A298" t="s">
        <v>331</v>
      </c>
      <c r="B298" s="4">
        <v>62223.14</v>
      </c>
    </row>
    <row r="299" spans="1:3" x14ac:dyDescent="0.25">
      <c r="A299" t="s">
        <v>332</v>
      </c>
      <c r="B299" s="4">
        <v>63703.3</v>
      </c>
      <c r="C299" s="4">
        <v>4572.62</v>
      </c>
    </row>
    <row r="300" spans="1:3" x14ac:dyDescent="0.25">
      <c r="A300" t="s">
        <v>333</v>
      </c>
      <c r="B300" s="4">
        <v>63102.8</v>
      </c>
      <c r="C300" s="4">
        <v>4598.53</v>
      </c>
    </row>
    <row r="301" spans="1:3" x14ac:dyDescent="0.25">
      <c r="A301" t="s">
        <v>334</v>
      </c>
      <c r="B301" s="4">
        <v>61500</v>
      </c>
      <c r="C301" s="4">
        <v>4584.57</v>
      </c>
    </row>
    <row r="302" spans="1:3" x14ac:dyDescent="0.25">
      <c r="A302" t="s">
        <v>335</v>
      </c>
      <c r="B302" s="4">
        <v>62508.87</v>
      </c>
      <c r="C302" s="4">
        <v>4597.55</v>
      </c>
    </row>
    <row r="303" spans="1:3" x14ac:dyDescent="0.25">
      <c r="A303" t="s">
        <v>336</v>
      </c>
      <c r="B303" s="4">
        <v>62978</v>
      </c>
      <c r="C303" s="4">
        <v>4608.08</v>
      </c>
    </row>
    <row r="304" spans="1:3" x14ac:dyDescent="0.25">
      <c r="A304" t="s">
        <v>337</v>
      </c>
      <c r="B304" s="4">
        <v>62487.97</v>
      </c>
    </row>
    <row r="305" spans="1:3" x14ac:dyDescent="0.25">
      <c r="A305" t="s">
        <v>338</v>
      </c>
      <c r="B305" s="4">
        <v>61768</v>
      </c>
    </row>
    <row r="306" spans="1:3" x14ac:dyDescent="0.25">
      <c r="A306" t="s">
        <v>339</v>
      </c>
      <c r="B306" s="4">
        <v>62490</v>
      </c>
      <c r="C306" s="4">
        <v>4620.34</v>
      </c>
    </row>
    <row r="307" spans="1:3" x14ac:dyDescent="0.25">
      <c r="A307" t="s">
        <v>340</v>
      </c>
      <c r="B307" s="4">
        <v>64319</v>
      </c>
      <c r="C307" s="4">
        <v>4635.1499999999996</v>
      </c>
    </row>
    <row r="308" spans="1:3" x14ac:dyDescent="0.25">
      <c r="A308" t="s">
        <v>341</v>
      </c>
      <c r="B308" s="4">
        <v>63547.54</v>
      </c>
      <c r="C308" s="4">
        <v>4663.46</v>
      </c>
    </row>
    <row r="309" spans="1:3" x14ac:dyDescent="0.25">
      <c r="A309" t="s">
        <v>342</v>
      </c>
      <c r="B309" s="4">
        <v>62858.83</v>
      </c>
      <c r="C309" s="4">
        <v>4683</v>
      </c>
    </row>
    <row r="310" spans="1:3" x14ac:dyDescent="0.25">
      <c r="A310" t="s">
        <v>343</v>
      </c>
      <c r="B310" s="4">
        <v>64000</v>
      </c>
      <c r="C310" s="4">
        <v>4718.5</v>
      </c>
    </row>
    <row r="311" spans="1:3" x14ac:dyDescent="0.25">
      <c r="A311" t="s">
        <v>344</v>
      </c>
      <c r="B311" s="4">
        <v>62338.16</v>
      </c>
    </row>
    <row r="312" spans="1:3" x14ac:dyDescent="0.25">
      <c r="A312" t="s">
        <v>345</v>
      </c>
      <c r="B312" s="4">
        <v>65680</v>
      </c>
    </row>
    <row r="313" spans="1:3" x14ac:dyDescent="0.25">
      <c r="A313" t="s">
        <v>346</v>
      </c>
      <c r="B313" s="4">
        <v>68534.11</v>
      </c>
      <c r="C313" s="4">
        <v>4714.92</v>
      </c>
    </row>
    <row r="314" spans="1:3" x14ac:dyDescent="0.25">
      <c r="A314" t="s">
        <v>347</v>
      </c>
      <c r="B314" s="4">
        <v>68529.52</v>
      </c>
      <c r="C314" s="4">
        <v>4708.53</v>
      </c>
    </row>
    <row r="315" spans="1:3" x14ac:dyDescent="0.25">
      <c r="A315" t="s">
        <v>348</v>
      </c>
      <c r="B315" s="4">
        <v>69000</v>
      </c>
      <c r="C315" s="4">
        <v>4684.8500000000004</v>
      </c>
    </row>
    <row r="316" spans="1:3" x14ac:dyDescent="0.25">
      <c r="A316" t="s">
        <v>349</v>
      </c>
      <c r="B316" s="4">
        <v>65587</v>
      </c>
      <c r="C316" s="4">
        <v>4664.55</v>
      </c>
    </row>
    <row r="317" spans="1:3" x14ac:dyDescent="0.25">
      <c r="A317" t="s">
        <v>350</v>
      </c>
      <c r="B317" s="4">
        <v>65071.49</v>
      </c>
      <c r="C317" s="4">
        <v>4688.47</v>
      </c>
    </row>
    <row r="318" spans="1:3" x14ac:dyDescent="0.25">
      <c r="A318" t="s">
        <v>351</v>
      </c>
      <c r="B318" s="4">
        <v>65338.87</v>
      </c>
    </row>
    <row r="319" spans="1:3" x14ac:dyDescent="0.25">
      <c r="A319" t="s">
        <v>352</v>
      </c>
      <c r="B319" s="4">
        <v>66200</v>
      </c>
    </row>
    <row r="320" spans="1:3" x14ac:dyDescent="0.25">
      <c r="A320" t="s">
        <v>353</v>
      </c>
      <c r="B320" s="4">
        <v>66340.740000000005</v>
      </c>
      <c r="C320" s="4">
        <v>4697.42</v>
      </c>
    </row>
    <row r="321" spans="1:3" x14ac:dyDescent="0.25">
      <c r="A321" t="s">
        <v>354</v>
      </c>
      <c r="B321" s="4">
        <v>61558.53</v>
      </c>
      <c r="C321" s="4">
        <v>4714.95</v>
      </c>
    </row>
    <row r="322" spans="1:3" x14ac:dyDescent="0.25">
      <c r="A322" t="s">
        <v>355</v>
      </c>
      <c r="B322" s="4">
        <v>60976.25</v>
      </c>
      <c r="C322" s="4">
        <v>4701.5</v>
      </c>
    </row>
    <row r="323" spans="1:3" x14ac:dyDescent="0.25">
      <c r="A323" t="s">
        <v>356</v>
      </c>
      <c r="B323" s="4">
        <v>60106.3</v>
      </c>
      <c r="C323" s="4">
        <v>4708.8</v>
      </c>
    </row>
    <row r="324" spans="1:3" x14ac:dyDescent="0.25">
      <c r="A324" t="s">
        <v>357</v>
      </c>
      <c r="B324" s="4">
        <v>59042</v>
      </c>
      <c r="C324" s="4">
        <v>4717.75</v>
      </c>
    </row>
    <row r="325" spans="1:3" x14ac:dyDescent="0.25">
      <c r="A325" t="s">
        <v>358</v>
      </c>
      <c r="B325" s="4">
        <v>59886.11</v>
      </c>
    </row>
    <row r="326" spans="1:3" x14ac:dyDescent="0.25">
      <c r="A326" t="s">
        <v>359</v>
      </c>
      <c r="B326" s="4">
        <v>60061.89</v>
      </c>
    </row>
    <row r="327" spans="1:3" x14ac:dyDescent="0.25">
      <c r="A327" t="s">
        <v>360</v>
      </c>
      <c r="B327" s="4">
        <v>59581.52</v>
      </c>
      <c r="C327" s="4">
        <v>4743.83</v>
      </c>
    </row>
    <row r="328" spans="1:3" x14ac:dyDescent="0.25">
      <c r="A328" t="s">
        <v>361</v>
      </c>
      <c r="B328" s="4">
        <v>57882.26</v>
      </c>
      <c r="C328" s="4">
        <v>4699.3900000000003</v>
      </c>
    </row>
    <row r="329" spans="1:3" x14ac:dyDescent="0.25">
      <c r="A329" t="s">
        <v>362</v>
      </c>
      <c r="B329" s="4">
        <v>58276.58</v>
      </c>
      <c r="C329" s="4">
        <v>4702.87</v>
      </c>
    </row>
    <row r="330" spans="1:3" x14ac:dyDescent="0.25">
      <c r="A330" t="s">
        <v>363</v>
      </c>
      <c r="B330" s="4">
        <v>59476.65</v>
      </c>
    </row>
    <row r="331" spans="1:3" x14ac:dyDescent="0.25">
      <c r="A331" t="s">
        <v>364</v>
      </c>
      <c r="B331" s="4">
        <v>58043.76</v>
      </c>
      <c r="C331" s="4">
        <v>4664.63</v>
      </c>
    </row>
    <row r="332" spans="1:3" x14ac:dyDescent="0.25">
      <c r="A332" t="s">
        <v>365</v>
      </c>
      <c r="B332" s="4">
        <v>55320.800000000003</v>
      </c>
    </row>
    <row r="333" spans="1:3" x14ac:dyDescent="0.25">
      <c r="A333" t="s">
        <v>366</v>
      </c>
      <c r="B333" s="4">
        <v>58265.2</v>
      </c>
    </row>
    <row r="334" spans="1:3" x14ac:dyDescent="0.25">
      <c r="A334" t="s">
        <v>367</v>
      </c>
      <c r="B334" s="4">
        <v>58903.31</v>
      </c>
      <c r="C334" s="4">
        <v>4672.95</v>
      </c>
    </row>
    <row r="335" spans="1:3" x14ac:dyDescent="0.25">
      <c r="A335" t="s">
        <v>368</v>
      </c>
      <c r="B335" s="4">
        <v>59226.98</v>
      </c>
      <c r="C335" s="4">
        <v>4646.0200000000004</v>
      </c>
    </row>
    <row r="336" spans="1:3" x14ac:dyDescent="0.25">
      <c r="A336" t="s">
        <v>369</v>
      </c>
      <c r="B336" s="4">
        <v>59105.91</v>
      </c>
      <c r="C336" s="4">
        <v>4652.9399999999996</v>
      </c>
    </row>
    <row r="337" spans="1:3" x14ac:dyDescent="0.25">
      <c r="A337" t="s">
        <v>370</v>
      </c>
      <c r="B337" s="4">
        <v>57277.919999999998</v>
      </c>
      <c r="C337" s="4">
        <v>4595.46</v>
      </c>
    </row>
    <row r="338" spans="1:3" x14ac:dyDescent="0.25">
      <c r="A338" t="s">
        <v>371</v>
      </c>
      <c r="B338" s="4">
        <v>57673.58</v>
      </c>
      <c r="C338" s="4">
        <v>4608.03</v>
      </c>
    </row>
    <row r="339" spans="1:3" x14ac:dyDescent="0.25">
      <c r="A339" t="s">
        <v>372</v>
      </c>
      <c r="B339" s="4">
        <v>52644.42</v>
      </c>
    </row>
    <row r="340" spans="1:3" x14ac:dyDescent="0.25">
      <c r="A340" t="s">
        <v>373</v>
      </c>
      <c r="B340" s="4">
        <v>49786.95</v>
      </c>
    </row>
    <row r="341" spans="1:3" x14ac:dyDescent="0.25">
      <c r="A341" t="s">
        <v>374</v>
      </c>
      <c r="B341" s="4">
        <v>51481.04</v>
      </c>
      <c r="C341" s="4">
        <v>4612.6000000000004</v>
      </c>
    </row>
    <row r="342" spans="1:3" x14ac:dyDescent="0.25">
      <c r="A342" t="s">
        <v>375</v>
      </c>
      <c r="B342" s="4">
        <v>51982.66</v>
      </c>
      <c r="C342" s="4">
        <v>4694.04</v>
      </c>
    </row>
    <row r="343" spans="1:3" x14ac:dyDescent="0.25">
      <c r="A343" t="s">
        <v>376</v>
      </c>
      <c r="B343" s="4">
        <v>51269.82</v>
      </c>
      <c r="C343" s="4">
        <v>4705.0600000000004</v>
      </c>
    </row>
    <row r="344" spans="1:3" x14ac:dyDescent="0.25">
      <c r="A344" t="s">
        <v>377</v>
      </c>
      <c r="B344" s="4">
        <v>50362.35</v>
      </c>
      <c r="C344" s="4">
        <v>4695.26</v>
      </c>
    </row>
    <row r="345" spans="1:3" x14ac:dyDescent="0.25">
      <c r="A345" t="s">
        <v>378</v>
      </c>
      <c r="B345" s="4">
        <v>49243</v>
      </c>
      <c r="C345" s="4">
        <v>4713.57</v>
      </c>
    </row>
    <row r="346" spans="1:3" x14ac:dyDescent="0.25">
      <c r="A346" t="s">
        <v>379</v>
      </c>
      <c r="B346" s="4">
        <v>49699.99</v>
      </c>
    </row>
    <row r="347" spans="1:3" x14ac:dyDescent="0.25">
      <c r="A347" t="s">
        <v>380</v>
      </c>
      <c r="B347" s="4">
        <v>50808.480000000003</v>
      </c>
    </row>
    <row r="348" spans="1:3" x14ac:dyDescent="0.25">
      <c r="A348" t="s">
        <v>381</v>
      </c>
      <c r="B348" s="4">
        <v>49348.69</v>
      </c>
      <c r="C348" s="4">
        <v>4710.3</v>
      </c>
    </row>
    <row r="349" spans="1:3" x14ac:dyDescent="0.25">
      <c r="A349" t="s">
        <v>382</v>
      </c>
      <c r="B349" s="4">
        <v>48784.28</v>
      </c>
      <c r="C349" s="4">
        <v>4660.47</v>
      </c>
    </row>
    <row r="350" spans="1:3" x14ac:dyDescent="0.25">
      <c r="A350" t="s">
        <v>383</v>
      </c>
      <c r="B350" s="4">
        <v>49500</v>
      </c>
      <c r="C350" s="4">
        <v>4712.6000000000004</v>
      </c>
    </row>
    <row r="351" spans="1:3" x14ac:dyDescent="0.25">
      <c r="A351" t="s">
        <v>384</v>
      </c>
      <c r="B351" s="4">
        <v>49466.29</v>
      </c>
      <c r="C351" s="4">
        <v>4731.99</v>
      </c>
    </row>
    <row r="352" spans="1:3" x14ac:dyDescent="0.25">
      <c r="A352" t="s">
        <v>385</v>
      </c>
      <c r="B352" s="4">
        <v>48194.13</v>
      </c>
      <c r="C352" s="4">
        <v>4666.7</v>
      </c>
    </row>
    <row r="353" spans="1:3" x14ac:dyDescent="0.25">
      <c r="A353" t="s">
        <v>386</v>
      </c>
      <c r="B353" s="4">
        <v>47980.93</v>
      </c>
    </row>
    <row r="354" spans="1:3" x14ac:dyDescent="0.25">
      <c r="A354" t="s">
        <v>387</v>
      </c>
      <c r="B354" s="4">
        <v>48306.22</v>
      </c>
    </row>
    <row r="355" spans="1:3" x14ac:dyDescent="0.25">
      <c r="A355" t="s">
        <v>388</v>
      </c>
      <c r="B355" s="4">
        <v>48082.61</v>
      </c>
      <c r="C355" s="4">
        <v>4587.8999999999996</v>
      </c>
    </row>
    <row r="356" spans="1:3" x14ac:dyDescent="0.25">
      <c r="A356" t="s">
        <v>389</v>
      </c>
      <c r="B356" s="4">
        <v>49598.11</v>
      </c>
      <c r="C356" s="4">
        <v>4651.1400000000003</v>
      </c>
    </row>
    <row r="357" spans="1:3" x14ac:dyDescent="0.25">
      <c r="A357" t="s">
        <v>390</v>
      </c>
      <c r="B357" s="4">
        <v>49548.86</v>
      </c>
      <c r="C357" s="4">
        <v>4697.67</v>
      </c>
    </row>
    <row r="358" spans="1:3" x14ac:dyDescent="0.25">
      <c r="A358" t="s">
        <v>391</v>
      </c>
      <c r="B358" s="4">
        <v>51533.71</v>
      </c>
      <c r="C358" s="4">
        <v>4740.74</v>
      </c>
    </row>
    <row r="359" spans="1:3" x14ac:dyDescent="0.25">
      <c r="A359" t="s">
        <v>392</v>
      </c>
      <c r="B359" s="4">
        <v>51866.86</v>
      </c>
    </row>
    <row r="360" spans="1:3" x14ac:dyDescent="0.25">
      <c r="A360" t="s">
        <v>393</v>
      </c>
      <c r="B360" s="4">
        <v>51156.95</v>
      </c>
    </row>
    <row r="361" spans="1:3" x14ac:dyDescent="0.25">
      <c r="A361" t="s">
        <v>394</v>
      </c>
      <c r="B361" s="4">
        <v>51294.26</v>
      </c>
    </row>
    <row r="362" spans="1:3" x14ac:dyDescent="0.25">
      <c r="A362" t="s">
        <v>395</v>
      </c>
      <c r="B362" s="4">
        <v>52104.93</v>
      </c>
      <c r="C362" s="4">
        <v>4791.49</v>
      </c>
    </row>
    <row r="363" spans="1:3" x14ac:dyDescent="0.25">
      <c r="A363" t="s">
        <v>396</v>
      </c>
      <c r="B363" s="4">
        <v>49834.68</v>
      </c>
      <c r="C363" s="4">
        <v>4807.0200000000004</v>
      </c>
    </row>
    <row r="364" spans="1:3" x14ac:dyDescent="0.25">
      <c r="A364" t="s">
        <v>397</v>
      </c>
      <c r="B364" s="4">
        <v>48075.97</v>
      </c>
      <c r="C364" s="4">
        <v>4804.0600000000004</v>
      </c>
    </row>
    <row r="365" spans="1:3" x14ac:dyDescent="0.25">
      <c r="A365" t="s">
        <v>398</v>
      </c>
      <c r="B365" s="4">
        <v>47949.3</v>
      </c>
      <c r="C365" s="4">
        <v>4808.93</v>
      </c>
    </row>
    <row r="366" spans="1:3" x14ac:dyDescent="0.25">
      <c r="A366" t="s">
        <v>399</v>
      </c>
      <c r="B366" s="4">
        <v>48578.35</v>
      </c>
      <c r="C366" s="4">
        <v>4786.83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9399-5306-4274-B27D-60E430CC9E70}">
  <dimension ref="A1:H366"/>
  <sheetViews>
    <sheetView workbookViewId="0">
      <selection activeCell="I18" sqref="I18"/>
    </sheetView>
  </sheetViews>
  <sheetFormatPr defaultRowHeight="15" x14ac:dyDescent="0.25"/>
  <cols>
    <col min="4" max="4" width="10.08984375" bestFit="1" customWidth="1"/>
    <col min="5" max="5" width="11.08984375" bestFit="1" customWidth="1"/>
    <col min="6" max="8" width="10.08984375" bestFit="1" customWidth="1"/>
  </cols>
  <sheetData>
    <row r="1" spans="1:8" ht="15.6" x14ac:dyDescent="0.3">
      <c r="A1" s="1" t="s">
        <v>0</v>
      </c>
      <c r="B1" s="1" t="s">
        <v>1</v>
      </c>
      <c r="C1" s="1" t="s">
        <v>2</v>
      </c>
      <c r="D1" s="1" t="s">
        <v>3</v>
      </c>
      <c r="E1" s="1" t="s">
        <v>4</v>
      </c>
      <c r="F1" s="1" t="s">
        <v>5</v>
      </c>
      <c r="G1" s="1" t="s">
        <v>6</v>
      </c>
      <c r="H1" s="1" t="s">
        <v>7</v>
      </c>
    </row>
    <row r="2" spans="1:8" ht="15.75" x14ac:dyDescent="0.25">
      <c r="A2" s="2">
        <v>44200</v>
      </c>
      <c r="B2" t="s">
        <v>10</v>
      </c>
      <c r="C2" t="s">
        <v>8</v>
      </c>
      <c r="D2" s="4">
        <v>33617.300000000003</v>
      </c>
      <c r="E2" s="4">
        <v>33669</v>
      </c>
      <c r="F2" s="4">
        <v>27632.34</v>
      </c>
      <c r="G2" s="4">
        <v>31203.46</v>
      </c>
      <c r="H2" s="4">
        <v>4603.92</v>
      </c>
    </row>
    <row r="3" spans="1:8" ht="15.75" x14ac:dyDescent="0.25">
      <c r="A3" s="2">
        <v>44201</v>
      </c>
      <c r="B3" t="s">
        <v>10</v>
      </c>
      <c r="C3" t="s">
        <v>8</v>
      </c>
      <c r="D3" s="4">
        <v>31203.46</v>
      </c>
      <c r="E3" s="4">
        <v>34536.29</v>
      </c>
      <c r="F3" s="4">
        <v>29914.5</v>
      </c>
      <c r="G3" s="4">
        <v>34228.19</v>
      </c>
      <c r="H3" s="4">
        <v>3056.56</v>
      </c>
    </row>
    <row r="4" spans="1:8" ht="15.75" x14ac:dyDescent="0.25">
      <c r="A4" s="2">
        <v>44202</v>
      </c>
      <c r="B4" t="s">
        <v>10</v>
      </c>
      <c r="C4" t="s">
        <v>8</v>
      </c>
      <c r="D4" s="4">
        <v>34228.19</v>
      </c>
      <c r="E4" s="4">
        <v>37824.480000000003</v>
      </c>
      <c r="F4" s="4">
        <v>33685.82</v>
      </c>
      <c r="G4" s="4">
        <v>37613.11</v>
      </c>
      <c r="H4" s="4">
        <v>4925</v>
      </c>
    </row>
    <row r="5" spans="1:8" ht="15.75" x14ac:dyDescent="0.25">
      <c r="A5" s="2">
        <v>44203</v>
      </c>
      <c r="B5" t="s">
        <v>10</v>
      </c>
      <c r="C5" t="s">
        <v>8</v>
      </c>
      <c r="D5" s="4">
        <v>37613.11</v>
      </c>
      <c r="E5" s="4">
        <v>40396</v>
      </c>
      <c r="F5" s="4">
        <v>36129.050000000003</v>
      </c>
      <c r="G5" s="4">
        <v>38474.78</v>
      </c>
      <c r="H5" s="4">
        <v>5743.52</v>
      </c>
    </row>
    <row r="6" spans="1:8" ht="15.75" x14ac:dyDescent="0.25">
      <c r="A6" s="2">
        <v>44204</v>
      </c>
      <c r="B6" t="s">
        <v>10</v>
      </c>
      <c r="C6" t="s">
        <v>8</v>
      </c>
      <c r="D6" s="4">
        <v>38474.78</v>
      </c>
      <c r="E6" s="4">
        <v>41999.99</v>
      </c>
      <c r="F6" s="4">
        <v>37574.79</v>
      </c>
      <c r="G6" s="4">
        <v>40279.03</v>
      </c>
      <c r="H6" s="4">
        <v>5661.85</v>
      </c>
    </row>
    <row r="7" spans="1:8" ht="15.75" x14ac:dyDescent="0.25">
      <c r="A7" s="2">
        <v>44205</v>
      </c>
      <c r="B7" t="s">
        <v>10</v>
      </c>
      <c r="C7" t="s">
        <v>8</v>
      </c>
      <c r="D7" s="4">
        <v>40279.03</v>
      </c>
      <c r="E7" s="4">
        <v>41470.21</v>
      </c>
      <c r="F7" s="4">
        <v>38768.82</v>
      </c>
      <c r="G7" s="4">
        <v>40490.5</v>
      </c>
      <c r="H7" s="4">
        <v>2678.95</v>
      </c>
    </row>
    <row r="8" spans="1:8" ht="15.75" x14ac:dyDescent="0.25">
      <c r="A8" s="2">
        <v>44206</v>
      </c>
      <c r="B8" t="s">
        <v>10</v>
      </c>
      <c r="C8" t="s">
        <v>8</v>
      </c>
      <c r="D8" s="4">
        <v>40490.5</v>
      </c>
      <c r="E8" s="4">
        <v>41196.620000000003</v>
      </c>
      <c r="F8" s="4">
        <v>33100</v>
      </c>
      <c r="G8" s="4">
        <v>35435.129999999997</v>
      </c>
      <c r="H8" s="4">
        <v>5913.67</v>
      </c>
    </row>
    <row r="9" spans="1:8" ht="15.75" x14ac:dyDescent="0.25">
      <c r="A9" s="2">
        <v>44207</v>
      </c>
      <c r="B9" t="s">
        <v>10</v>
      </c>
      <c r="C9" t="s">
        <v>8</v>
      </c>
      <c r="D9" s="4">
        <v>35435.129999999997</v>
      </c>
      <c r="E9" s="4">
        <v>36323.25</v>
      </c>
      <c r="F9" s="4">
        <v>30250</v>
      </c>
      <c r="G9" s="4">
        <v>35000</v>
      </c>
      <c r="H9" s="7">
        <v>12556.01</v>
      </c>
    </row>
    <row r="10" spans="1:8" ht="15.75" x14ac:dyDescent="0.25">
      <c r="A10" s="2">
        <v>44208</v>
      </c>
      <c r="B10" t="s">
        <v>10</v>
      </c>
      <c r="C10" t="s">
        <v>8</v>
      </c>
      <c r="D10" s="4">
        <v>35000</v>
      </c>
      <c r="E10" s="4">
        <v>36651.339999999997</v>
      </c>
      <c r="F10" s="4">
        <v>32178.29</v>
      </c>
      <c r="G10" s="4">
        <v>33804.230000000003</v>
      </c>
      <c r="H10" s="4">
        <v>5245.77</v>
      </c>
    </row>
    <row r="11" spans="1:8" ht="15.75" x14ac:dyDescent="0.25">
      <c r="A11" s="2">
        <v>44209</v>
      </c>
      <c r="B11" t="s">
        <v>10</v>
      </c>
      <c r="C11" t="s">
        <v>8</v>
      </c>
      <c r="D11" s="4">
        <v>33804.230000000003</v>
      </c>
      <c r="E11" s="4">
        <v>38188.33</v>
      </c>
      <c r="F11" s="4">
        <v>32800</v>
      </c>
      <c r="G11" s="4">
        <v>37040.699999999997</v>
      </c>
      <c r="H11" s="4">
        <v>4049.91</v>
      </c>
    </row>
    <row r="12" spans="1:8" ht="15.75" x14ac:dyDescent="0.25">
      <c r="A12" s="2">
        <v>44210</v>
      </c>
      <c r="B12" t="s">
        <v>10</v>
      </c>
      <c r="C12" t="s">
        <v>8</v>
      </c>
      <c r="D12" s="4">
        <v>37040.699999999997</v>
      </c>
      <c r="E12" s="4">
        <v>40112.79</v>
      </c>
      <c r="F12" s="4">
        <v>36751.4</v>
      </c>
      <c r="G12" s="4">
        <v>38706.519999999997</v>
      </c>
      <c r="H12" s="4">
        <v>2686.51</v>
      </c>
    </row>
    <row r="13" spans="1:8" ht="15.75" x14ac:dyDescent="0.25">
      <c r="A13" s="2">
        <v>44211</v>
      </c>
      <c r="B13" t="s">
        <v>10</v>
      </c>
      <c r="C13" t="s">
        <v>8</v>
      </c>
      <c r="D13" s="4">
        <v>38706.519999999997</v>
      </c>
      <c r="E13" s="4">
        <v>38849.96</v>
      </c>
      <c r="F13" s="4">
        <v>34353.629999999997</v>
      </c>
      <c r="G13" s="4">
        <v>36549.31</v>
      </c>
      <c r="H13" s="4">
        <v>4503.99</v>
      </c>
    </row>
    <row r="14" spans="1:8" ht="15.75" x14ac:dyDescent="0.25">
      <c r="A14" s="2">
        <v>44212</v>
      </c>
      <c r="B14" t="s">
        <v>10</v>
      </c>
      <c r="C14" t="s">
        <v>8</v>
      </c>
      <c r="D14" s="4">
        <v>36549.31</v>
      </c>
      <c r="E14" s="4">
        <v>37949.71</v>
      </c>
      <c r="F14" s="4">
        <v>35400.01</v>
      </c>
      <c r="G14" s="4">
        <v>36215.22</v>
      </c>
      <c r="H14" s="4">
        <v>1855.53</v>
      </c>
    </row>
    <row r="15" spans="1:8" ht="15.75" x14ac:dyDescent="0.25">
      <c r="A15" s="2">
        <v>44213</v>
      </c>
      <c r="B15" t="s">
        <v>10</v>
      </c>
      <c r="C15" t="s">
        <v>8</v>
      </c>
      <c r="D15" s="4">
        <v>36215.22</v>
      </c>
      <c r="E15" s="4">
        <v>36840.11</v>
      </c>
      <c r="F15" s="4">
        <v>33868.959999999999</v>
      </c>
      <c r="G15" s="4">
        <v>35089.93</v>
      </c>
      <c r="H15" s="4">
        <v>1759.94</v>
      </c>
    </row>
    <row r="16" spans="1:8" ht="15.75" x14ac:dyDescent="0.25">
      <c r="A16" s="2">
        <v>44214</v>
      </c>
      <c r="B16" t="s">
        <v>10</v>
      </c>
      <c r="C16" t="s">
        <v>8</v>
      </c>
      <c r="D16" s="4">
        <v>35089.93</v>
      </c>
      <c r="E16" s="4">
        <v>37469.21</v>
      </c>
      <c r="F16" s="4">
        <v>34778</v>
      </c>
      <c r="G16" s="4">
        <v>36509.42</v>
      </c>
      <c r="H16" s="4">
        <v>2083.84</v>
      </c>
    </row>
    <row r="17" spans="1:8" ht="15.75" x14ac:dyDescent="0.25">
      <c r="A17" s="2">
        <v>44215</v>
      </c>
      <c r="B17" t="s">
        <v>10</v>
      </c>
      <c r="C17" t="s">
        <v>8</v>
      </c>
      <c r="D17" s="4">
        <v>36509.42</v>
      </c>
      <c r="E17" s="4">
        <v>37934.199999999997</v>
      </c>
      <c r="F17" s="4">
        <v>35005</v>
      </c>
      <c r="G17" s="4">
        <v>35075.53</v>
      </c>
      <c r="H17" s="4">
        <v>2726.29</v>
      </c>
    </row>
    <row r="18" spans="1:8" ht="15.75" x14ac:dyDescent="0.25">
      <c r="A18" s="2">
        <v>44216</v>
      </c>
      <c r="B18" t="s">
        <v>10</v>
      </c>
      <c r="C18" t="s">
        <v>8</v>
      </c>
      <c r="D18" s="4">
        <v>35075.53</v>
      </c>
      <c r="E18" s="4">
        <v>35964.949999999997</v>
      </c>
      <c r="F18" s="4">
        <v>33400</v>
      </c>
      <c r="G18" s="4">
        <v>34603.74</v>
      </c>
      <c r="H18" s="4">
        <v>2900.01</v>
      </c>
    </row>
    <row r="19" spans="1:8" ht="15.75" x14ac:dyDescent="0.25">
      <c r="A19" s="2">
        <v>44217</v>
      </c>
      <c r="B19" t="s">
        <v>10</v>
      </c>
      <c r="C19" t="s">
        <v>8</v>
      </c>
      <c r="D19" s="4">
        <v>34603.74</v>
      </c>
      <c r="E19" s="4">
        <v>35000</v>
      </c>
      <c r="F19" s="4">
        <v>28800</v>
      </c>
      <c r="G19" s="4">
        <v>30943.32</v>
      </c>
      <c r="H19" s="4">
        <v>7290.52</v>
      </c>
    </row>
    <row r="20" spans="1:8" ht="15.75" x14ac:dyDescent="0.25">
      <c r="A20" s="2">
        <v>44218</v>
      </c>
      <c r="B20" t="s">
        <v>10</v>
      </c>
      <c r="C20" t="s">
        <v>8</v>
      </c>
      <c r="D20" s="4">
        <v>30943.32</v>
      </c>
      <c r="E20" s="4">
        <v>33880</v>
      </c>
      <c r="F20" s="4">
        <v>30473.87</v>
      </c>
      <c r="G20" s="4">
        <v>32393.63</v>
      </c>
      <c r="H20" s="4">
        <v>2869.23</v>
      </c>
    </row>
    <row r="21" spans="1:8" ht="15.75" x14ac:dyDescent="0.25">
      <c r="A21" s="2">
        <v>44219</v>
      </c>
      <c r="B21" t="s">
        <v>10</v>
      </c>
      <c r="C21" t="s">
        <v>8</v>
      </c>
      <c r="D21" s="4">
        <v>32393.63</v>
      </c>
      <c r="E21" s="4">
        <v>33479.49</v>
      </c>
      <c r="F21" s="4">
        <v>31444</v>
      </c>
      <c r="G21" s="4">
        <v>32500</v>
      </c>
      <c r="H21" s="4">
        <v>942</v>
      </c>
    </row>
    <row r="22" spans="1:8" ht="15.75" x14ac:dyDescent="0.25">
      <c r="A22" s="2">
        <v>44220</v>
      </c>
      <c r="B22" t="s">
        <v>10</v>
      </c>
      <c r="C22" t="s">
        <v>8</v>
      </c>
      <c r="D22" s="4">
        <v>32500</v>
      </c>
      <c r="E22" s="4">
        <v>33672.18</v>
      </c>
      <c r="F22" s="4">
        <v>30958</v>
      </c>
      <c r="G22" s="4">
        <v>33585.440000000002</v>
      </c>
      <c r="H22" s="4">
        <v>1668.48</v>
      </c>
    </row>
    <row r="23" spans="1:8" ht="15.75" x14ac:dyDescent="0.25">
      <c r="A23" s="2">
        <v>44221</v>
      </c>
      <c r="B23" t="s">
        <v>10</v>
      </c>
      <c r="C23" t="s">
        <v>8</v>
      </c>
      <c r="D23" s="4">
        <v>33585.440000000002</v>
      </c>
      <c r="E23" s="4">
        <v>34885.56</v>
      </c>
      <c r="F23" s="4">
        <v>31481.38</v>
      </c>
      <c r="G23" s="4">
        <v>31557.64</v>
      </c>
      <c r="H23" s="4">
        <v>2502.7800000000002</v>
      </c>
    </row>
    <row r="24" spans="1:8" ht="15.75" x14ac:dyDescent="0.25">
      <c r="A24" s="2">
        <v>44222</v>
      </c>
      <c r="B24" t="s">
        <v>10</v>
      </c>
      <c r="C24" t="s">
        <v>8</v>
      </c>
      <c r="D24" s="4">
        <v>31557.64</v>
      </c>
      <c r="E24" s="4">
        <v>32951</v>
      </c>
      <c r="F24" s="4">
        <v>30833.97</v>
      </c>
      <c r="G24" s="4">
        <v>31852.6</v>
      </c>
      <c r="H24" s="4">
        <v>2542.86</v>
      </c>
    </row>
    <row r="25" spans="1:8" ht="15.75" x14ac:dyDescent="0.25">
      <c r="A25" s="2">
        <v>44223</v>
      </c>
      <c r="B25" t="s">
        <v>10</v>
      </c>
      <c r="C25" t="s">
        <v>8</v>
      </c>
      <c r="D25" s="4">
        <v>31852.6</v>
      </c>
      <c r="E25" s="4">
        <v>32059.73</v>
      </c>
      <c r="F25" s="4">
        <v>29191.9</v>
      </c>
      <c r="G25" s="4">
        <v>31514.54</v>
      </c>
      <c r="H25" s="4">
        <v>5779.14</v>
      </c>
    </row>
    <row r="26" spans="1:8" ht="15.75" x14ac:dyDescent="0.25">
      <c r="A26" s="2">
        <v>44224</v>
      </c>
      <c r="B26" t="s">
        <v>10</v>
      </c>
      <c r="C26" t="s">
        <v>8</v>
      </c>
      <c r="D26" s="4">
        <v>31514.54</v>
      </c>
      <c r="E26" s="4">
        <v>34671.769999999997</v>
      </c>
      <c r="F26" s="4">
        <v>30866.39</v>
      </c>
      <c r="G26" s="4">
        <v>33864.01</v>
      </c>
      <c r="H26" s="4">
        <v>4614.55</v>
      </c>
    </row>
    <row r="27" spans="1:8" ht="15.75" x14ac:dyDescent="0.25">
      <c r="A27" s="2">
        <v>44225</v>
      </c>
      <c r="B27" t="s">
        <v>10</v>
      </c>
      <c r="C27" t="s">
        <v>8</v>
      </c>
      <c r="D27" s="4">
        <v>33864.01</v>
      </c>
      <c r="E27" s="4">
        <v>38665.71</v>
      </c>
      <c r="F27" s="4">
        <v>31968.27</v>
      </c>
      <c r="G27" s="4">
        <v>33289.129999999997</v>
      </c>
      <c r="H27" s="4">
        <v>7733.43</v>
      </c>
    </row>
    <row r="28" spans="1:8" ht="15.75" x14ac:dyDescent="0.25">
      <c r="A28" s="2">
        <v>44226</v>
      </c>
      <c r="B28" t="s">
        <v>10</v>
      </c>
      <c r="C28" t="s">
        <v>8</v>
      </c>
      <c r="D28" s="4">
        <v>33289.129999999997</v>
      </c>
      <c r="E28" s="4">
        <v>34805.65</v>
      </c>
      <c r="F28" s="4">
        <v>33153.17</v>
      </c>
      <c r="G28" s="4">
        <v>33949.79</v>
      </c>
      <c r="H28" s="4">
        <v>1379.03</v>
      </c>
    </row>
    <row r="29" spans="1:8" x14ac:dyDescent="0.25">
      <c r="A29" s="2">
        <v>44227</v>
      </c>
      <c r="B29" t="s">
        <v>10</v>
      </c>
      <c r="C29" t="s">
        <v>8</v>
      </c>
      <c r="D29" s="4">
        <v>33949.79</v>
      </c>
      <c r="E29" s="4">
        <v>34205</v>
      </c>
      <c r="F29" s="4">
        <v>32200</v>
      </c>
      <c r="G29" s="4">
        <v>33608.78</v>
      </c>
      <c r="H29" s="4">
        <v>1153.46</v>
      </c>
    </row>
    <row r="30" spans="1:8" x14ac:dyDescent="0.25">
      <c r="A30" s="2">
        <v>44228</v>
      </c>
      <c r="B30" t="s">
        <v>12</v>
      </c>
      <c r="C30" t="s">
        <v>8</v>
      </c>
      <c r="D30" s="4">
        <v>33608.78</v>
      </c>
      <c r="E30" s="4">
        <v>34700</v>
      </c>
      <c r="F30" s="4">
        <v>33106.089999999997</v>
      </c>
      <c r="G30" s="4">
        <v>33589.89</v>
      </c>
      <c r="H30" s="4">
        <v>2134.59</v>
      </c>
    </row>
    <row r="31" spans="1:8" x14ac:dyDescent="0.25">
      <c r="A31" s="2">
        <v>44229</v>
      </c>
      <c r="B31" t="s">
        <v>12</v>
      </c>
      <c r="C31" t="s">
        <v>8</v>
      </c>
      <c r="D31" s="4">
        <v>33589.89</v>
      </c>
      <c r="E31" s="4">
        <v>36545.050000000003</v>
      </c>
      <c r="F31" s="4">
        <v>33535.61</v>
      </c>
      <c r="G31" s="4">
        <v>36467.279999999999</v>
      </c>
      <c r="H31" s="4">
        <v>2328.35</v>
      </c>
    </row>
    <row r="32" spans="1:8" x14ac:dyDescent="0.25">
      <c r="A32" s="2">
        <v>44230</v>
      </c>
      <c r="B32" t="s">
        <v>12</v>
      </c>
      <c r="C32" t="s">
        <v>8</v>
      </c>
      <c r="D32" s="4">
        <v>36467.279999999999</v>
      </c>
      <c r="E32" s="4">
        <v>38375</v>
      </c>
      <c r="F32" s="4">
        <v>35583.18</v>
      </c>
      <c r="G32" s="4">
        <v>37551.56</v>
      </c>
      <c r="H32" s="4">
        <v>2559.71</v>
      </c>
    </row>
    <row r="33" spans="1:8" x14ac:dyDescent="0.25">
      <c r="A33" s="2">
        <v>44231</v>
      </c>
      <c r="B33" t="s">
        <v>12</v>
      </c>
      <c r="C33" t="s">
        <v>8</v>
      </c>
      <c r="D33" s="4">
        <v>37551.56</v>
      </c>
      <c r="E33" s="4">
        <v>38785.99</v>
      </c>
      <c r="F33" s="4">
        <v>36211.08</v>
      </c>
      <c r="G33" s="4">
        <v>37380.18</v>
      </c>
      <c r="H33" s="4">
        <v>2637.09</v>
      </c>
    </row>
    <row r="34" spans="1:8" x14ac:dyDescent="0.25">
      <c r="A34" s="2">
        <v>44232</v>
      </c>
      <c r="B34" t="s">
        <v>12</v>
      </c>
      <c r="C34" t="s">
        <v>8</v>
      </c>
      <c r="D34" s="4">
        <v>37380.18</v>
      </c>
      <c r="E34" s="4">
        <v>39700</v>
      </c>
      <c r="F34" s="4">
        <v>37057.78</v>
      </c>
      <c r="G34" s="4">
        <v>39415.760000000002</v>
      </c>
      <c r="H34" s="4">
        <v>2032.78</v>
      </c>
    </row>
    <row r="35" spans="1:8" x14ac:dyDescent="0.25">
      <c r="A35" s="2">
        <v>44233</v>
      </c>
      <c r="B35" t="s">
        <v>12</v>
      </c>
      <c r="C35" t="s">
        <v>8</v>
      </c>
      <c r="D35" s="4">
        <v>39415.760000000002</v>
      </c>
      <c r="E35" s="4">
        <v>41000</v>
      </c>
      <c r="F35" s="4">
        <v>38368.69</v>
      </c>
      <c r="G35" s="4">
        <v>38897.949999999997</v>
      </c>
      <c r="H35" s="4">
        <v>2002.11</v>
      </c>
    </row>
    <row r="36" spans="1:8" x14ac:dyDescent="0.25">
      <c r="A36" s="2">
        <v>44234</v>
      </c>
      <c r="B36" t="s">
        <v>12</v>
      </c>
      <c r="C36" t="s">
        <v>8</v>
      </c>
      <c r="D36" s="4">
        <v>38897.949999999997</v>
      </c>
      <c r="E36" s="4">
        <v>39748.959999999999</v>
      </c>
      <c r="F36" s="4">
        <v>37400</v>
      </c>
      <c r="G36" s="4">
        <v>38107.339999999997</v>
      </c>
      <c r="H36" s="4">
        <v>1239.8699999999999</v>
      </c>
    </row>
    <row r="37" spans="1:8" x14ac:dyDescent="0.25">
      <c r="A37" s="2">
        <v>44235</v>
      </c>
      <c r="B37" t="s">
        <v>12</v>
      </c>
      <c r="C37" t="s">
        <v>8</v>
      </c>
      <c r="D37" s="4">
        <v>38107.339999999997</v>
      </c>
      <c r="E37" s="4">
        <v>47519.31</v>
      </c>
      <c r="F37" s="4">
        <v>38060.68</v>
      </c>
      <c r="G37" s="4">
        <v>46653.5</v>
      </c>
      <c r="H37" s="4">
        <v>5944.37</v>
      </c>
    </row>
    <row r="38" spans="1:8" x14ac:dyDescent="0.25">
      <c r="A38" s="2">
        <v>44236</v>
      </c>
      <c r="B38" t="s">
        <v>12</v>
      </c>
      <c r="C38" t="s">
        <v>8</v>
      </c>
      <c r="D38" s="4">
        <v>46653.5</v>
      </c>
      <c r="E38" s="4">
        <v>48201.23</v>
      </c>
      <c r="F38" s="4">
        <v>45037.8</v>
      </c>
      <c r="G38" s="4">
        <v>46309.88</v>
      </c>
      <c r="H38" s="4">
        <v>2992.16</v>
      </c>
    </row>
    <row r="39" spans="1:8" x14ac:dyDescent="0.25">
      <c r="A39" s="2">
        <v>44237</v>
      </c>
      <c r="B39" t="s">
        <v>12</v>
      </c>
      <c r="C39" t="s">
        <v>8</v>
      </c>
      <c r="D39" s="4">
        <v>46309.88</v>
      </c>
      <c r="E39" s="4">
        <v>47367.17</v>
      </c>
      <c r="F39" s="4">
        <v>43762.99</v>
      </c>
      <c r="G39" s="4">
        <v>45513.94</v>
      </c>
      <c r="H39" s="4">
        <v>2479.69</v>
      </c>
    </row>
    <row r="40" spans="1:8" x14ac:dyDescent="0.25">
      <c r="A40" s="2">
        <v>44238</v>
      </c>
      <c r="B40" t="s">
        <v>12</v>
      </c>
      <c r="C40" t="s">
        <v>8</v>
      </c>
      <c r="D40" s="4">
        <v>45513.94</v>
      </c>
      <c r="E40" s="4">
        <v>48975</v>
      </c>
      <c r="F40" s="4">
        <v>44457.55</v>
      </c>
      <c r="G40" s="4">
        <v>47624.29</v>
      </c>
      <c r="H40" s="4">
        <v>2589</v>
      </c>
    </row>
    <row r="41" spans="1:8" x14ac:dyDescent="0.25">
      <c r="A41" s="2">
        <v>44239</v>
      </c>
      <c r="B41" t="s">
        <v>12</v>
      </c>
      <c r="C41" t="s">
        <v>8</v>
      </c>
      <c r="D41" s="4">
        <v>47624.29</v>
      </c>
      <c r="E41" s="4">
        <v>48246.6</v>
      </c>
      <c r="F41" s="4">
        <v>46289.93</v>
      </c>
      <c r="G41" s="4">
        <v>47938.87</v>
      </c>
      <c r="H41" s="4">
        <v>2413.87</v>
      </c>
    </row>
    <row r="42" spans="1:8" x14ac:dyDescent="0.25">
      <c r="A42" s="2">
        <v>44240</v>
      </c>
      <c r="B42" t="s">
        <v>12</v>
      </c>
      <c r="C42" t="s">
        <v>8</v>
      </c>
      <c r="D42" s="4">
        <v>47938.87</v>
      </c>
      <c r="E42" s="4">
        <v>48027.3</v>
      </c>
      <c r="F42" s="4">
        <v>46290.25</v>
      </c>
      <c r="G42" s="4">
        <v>47381.8</v>
      </c>
      <c r="H42" s="4">
        <v>1252.44</v>
      </c>
    </row>
    <row r="43" spans="1:8" x14ac:dyDescent="0.25">
      <c r="A43" s="2">
        <v>44241</v>
      </c>
      <c r="B43" t="s">
        <v>12</v>
      </c>
      <c r="C43" t="s">
        <v>8</v>
      </c>
      <c r="D43" s="4">
        <v>47381.8</v>
      </c>
      <c r="E43" s="4">
        <v>49700</v>
      </c>
      <c r="F43" s="4">
        <v>45830.01</v>
      </c>
      <c r="G43" s="4">
        <v>47185.29</v>
      </c>
      <c r="H43" s="4">
        <v>2174.9</v>
      </c>
    </row>
    <row r="44" spans="1:8" x14ac:dyDescent="0.25">
      <c r="A44" s="2">
        <v>44242</v>
      </c>
      <c r="B44" t="s">
        <v>12</v>
      </c>
      <c r="C44" t="s">
        <v>8</v>
      </c>
      <c r="D44" s="4">
        <v>47185.29</v>
      </c>
      <c r="E44" s="4">
        <v>49600</v>
      </c>
      <c r="F44" s="4">
        <v>46334.68</v>
      </c>
      <c r="G44" s="4">
        <v>49587.199999999997</v>
      </c>
      <c r="H44" s="4">
        <v>1736.03</v>
      </c>
    </row>
    <row r="45" spans="1:8" x14ac:dyDescent="0.25">
      <c r="A45" s="2">
        <v>44243</v>
      </c>
      <c r="B45" t="s">
        <v>12</v>
      </c>
      <c r="C45" t="s">
        <v>8</v>
      </c>
      <c r="D45" s="4">
        <v>49587.199999999997</v>
      </c>
      <c r="E45" s="4">
        <v>50602.34</v>
      </c>
      <c r="F45" s="4">
        <v>47818.86</v>
      </c>
      <c r="G45" s="4">
        <v>49649.93</v>
      </c>
      <c r="H45" s="4">
        <v>2776.27</v>
      </c>
    </row>
    <row r="46" spans="1:8" x14ac:dyDescent="0.25">
      <c r="A46" s="2">
        <v>44244</v>
      </c>
      <c r="B46" t="s">
        <v>12</v>
      </c>
      <c r="C46" t="s">
        <v>8</v>
      </c>
      <c r="D46" s="4">
        <v>49649.93</v>
      </c>
      <c r="E46" s="4">
        <v>52668.45</v>
      </c>
      <c r="F46" s="4">
        <v>49164.23</v>
      </c>
      <c r="G46" s="4">
        <v>52068.01</v>
      </c>
      <c r="H46" s="4">
        <v>2858.2</v>
      </c>
    </row>
    <row r="47" spans="1:8" x14ac:dyDescent="0.25">
      <c r="A47" s="2">
        <v>44245</v>
      </c>
      <c r="B47" t="s">
        <v>12</v>
      </c>
      <c r="C47" t="s">
        <v>8</v>
      </c>
      <c r="D47" s="4">
        <v>52068.01</v>
      </c>
      <c r="E47" s="4">
        <v>52344</v>
      </c>
      <c r="F47" s="4">
        <v>50500</v>
      </c>
      <c r="G47" s="4">
        <v>51241.23</v>
      </c>
      <c r="H47" s="4">
        <v>2002.6</v>
      </c>
    </row>
    <row r="48" spans="1:8" x14ac:dyDescent="0.25">
      <c r="A48" s="2">
        <v>44246</v>
      </c>
      <c r="B48" t="s">
        <v>12</v>
      </c>
      <c r="C48" t="s">
        <v>8</v>
      </c>
      <c r="D48" s="4">
        <v>51241.23</v>
      </c>
      <c r="E48" s="4">
        <v>56605.599999999999</v>
      </c>
      <c r="F48" s="4">
        <v>50906</v>
      </c>
      <c r="G48" s="4">
        <v>55761.1</v>
      </c>
      <c r="H48" s="4">
        <v>3143.93</v>
      </c>
    </row>
    <row r="49" spans="1:8" x14ac:dyDescent="0.25">
      <c r="A49" s="2">
        <v>44247</v>
      </c>
      <c r="B49" t="s">
        <v>12</v>
      </c>
      <c r="C49" t="s">
        <v>8</v>
      </c>
      <c r="D49" s="4">
        <v>55761.1</v>
      </c>
      <c r="E49" s="4">
        <v>57500</v>
      </c>
      <c r="F49" s="4">
        <v>54000</v>
      </c>
      <c r="G49" s="4">
        <v>56541.2</v>
      </c>
      <c r="H49" s="4">
        <v>1349.19</v>
      </c>
    </row>
    <row r="50" spans="1:8" x14ac:dyDescent="0.25">
      <c r="A50" s="2">
        <v>44248</v>
      </c>
      <c r="B50" t="s">
        <v>12</v>
      </c>
      <c r="C50" t="s">
        <v>8</v>
      </c>
      <c r="D50" s="4">
        <v>56541.2</v>
      </c>
      <c r="E50" s="4">
        <v>58481.599999999999</v>
      </c>
      <c r="F50" s="4">
        <v>55800</v>
      </c>
      <c r="G50" s="4">
        <v>55914.43</v>
      </c>
      <c r="H50" s="4">
        <v>1454.9</v>
      </c>
    </row>
    <row r="51" spans="1:8" x14ac:dyDescent="0.25">
      <c r="A51" s="2">
        <v>44249</v>
      </c>
      <c r="B51" t="s">
        <v>12</v>
      </c>
      <c r="C51" t="s">
        <v>8</v>
      </c>
      <c r="D51" s="4">
        <v>55914.43</v>
      </c>
      <c r="E51" s="4">
        <v>56651.47</v>
      </c>
      <c r="F51" s="4">
        <v>47000</v>
      </c>
      <c r="G51" s="4">
        <v>51847.25</v>
      </c>
      <c r="H51" s="4">
        <v>5371.31</v>
      </c>
    </row>
    <row r="52" spans="1:8" x14ac:dyDescent="0.25">
      <c r="A52" s="2">
        <v>44250</v>
      </c>
      <c r="B52" t="s">
        <v>12</v>
      </c>
      <c r="C52" t="s">
        <v>8</v>
      </c>
      <c r="D52" s="4">
        <v>51847.25</v>
      </c>
      <c r="E52" s="4">
        <v>52294.87</v>
      </c>
      <c r="F52" s="4">
        <v>44248</v>
      </c>
      <c r="G52" s="4">
        <v>50965.74</v>
      </c>
      <c r="H52" s="4">
        <v>6641.9</v>
      </c>
    </row>
    <row r="53" spans="1:8" x14ac:dyDescent="0.25">
      <c r="A53" s="2">
        <v>44251</v>
      </c>
      <c r="B53" t="s">
        <v>12</v>
      </c>
      <c r="C53" t="s">
        <v>8</v>
      </c>
      <c r="D53" s="4">
        <v>50965.74</v>
      </c>
      <c r="E53" s="4">
        <v>51442.01</v>
      </c>
      <c r="F53" s="4">
        <v>48113.83</v>
      </c>
      <c r="G53" s="4">
        <v>50266.89</v>
      </c>
      <c r="H53" s="4">
        <v>2798.46</v>
      </c>
    </row>
    <row r="54" spans="1:8" x14ac:dyDescent="0.25">
      <c r="A54" s="2">
        <v>44252</v>
      </c>
      <c r="B54" t="s">
        <v>12</v>
      </c>
      <c r="C54" t="s">
        <v>8</v>
      </c>
      <c r="D54" s="4">
        <v>50266.89</v>
      </c>
      <c r="E54" s="4">
        <v>52074</v>
      </c>
      <c r="F54" s="4">
        <v>46000</v>
      </c>
      <c r="G54" s="4">
        <v>47360.43</v>
      </c>
      <c r="H54" s="4">
        <v>3900.71</v>
      </c>
    </row>
    <row r="55" spans="1:8" x14ac:dyDescent="0.25">
      <c r="A55" s="2">
        <v>44253</v>
      </c>
      <c r="B55" t="s">
        <v>12</v>
      </c>
      <c r="C55" t="s">
        <v>8</v>
      </c>
      <c r="D55" s="4">
        <v>47360.43</v>
      </c>
      <c r="E55" s="4">
        <v>48472.08</v>
      </c>
      <c r="F55" s="4">
        <v>44121.24</v>
      </c>
      <c r="G55" s="4">
        <v>47440</v>
      </c>
      <c r="H55" s="4">
        <v>3297.57</v>
      </c>
    </row>
    <row r="56" spans="1:8" x14ac:dyDescent="0.25">
      <c r="A56" s="2">
        <v>44254</v>
      </c>
      <c r="B56" t="s">
        <v>12</v>
      </c>
      <c r="C56" t="s">
        <v>8</v>
      </c>
      <c r="D56" s="4">
        <v>47440</v>
      </c>
      <c r="E56" s="4">
        <v>48380.14</v>
      </c>
      <c r="F56" s="4">
        <v>44510</v>
      </c>
      <c r="G56" s="4">
        <v>44673.36</v>
      </c>
      <c r="H56" s="4">
        <v>1191.06</v>
      </c>
    </row>
    <row r="57" spans="1:8" x14ac:dyDescent="0.25">
      <c r="A57" s="2">
        <v>44255</v>
      </c>
      <c r="B57" t="s">
        <v>12</v>
      </c>
      <c r="C57" t="s">
        <v>8</v>
      </c>
      <c r="D57" s="4">
        <v>44673.36</v>
      </c>
      <c r="E57" s="4">
        <v>46920</v>
      </c>
      <c r="F57" s="4">
        <v>43033.66</v>
      </c>
      <c r="G57" s="4">
        <v>46408.05</v>
      </c>
      <c r="H57" s="4">
        <v>2188.54</v>
      </c>
    </row>
    <row r="58" spans="1:8" x14ac:dyDescent="0.25">
      <c r="A58" s="2">
        <v>44256</v>
      </c>
      <c r="B58" t="s">
        <v>13</v>
      </c>
      <c r="C58" t="s">
        <v>8</v>
      </c>
      <c r="D58" s="4">
        <v>46408.05</v>
      </c>
      <c r="E58" s="5"/>
      <c r="F58" s="4">
        <v>45700.01</v>
      </c>
      <c r="G58" s="4">
        <v>49023.76</v>
      </c>
      <c r="H58" s="4">
        <v>3079.22</v>
      </c>
    </row>
    <row r="59" spans="1:8" x14ac:dyDescent="0.25">
      <c r="A59" s="2">
        <v>44257</v>
      </c>
      <c r="B59" t="s">
        <v>13</v>
      </c>
      <c r="C59" t="s">
        <v>8</v>
      </c>
      <c r="D59" s="4">
        <v>49023.76</v>
      </c>
      <c r="E59" s="4">
        <v>49757.22</v>
      </c>
      <c r="F59" s="4">
        <v>47076.52</v>
      </c>
      <c r="G59" s="4">
        <v>48749.78</v>
      </c>
      <c r="H59" s="4">
        <v>1887.71</v>
      </c>
    </row>
    <row r="60" spans="1:8" x14ac:dyDescent="0.25">
      <c r="A60" s="2">
        <v>44258</v>
      </c>
      <c r="B60" t="s">
        <v>13</v>
      </c>
      <c r="C60" t="s">
        <v>8</v>
      </c>
      <c r="D60" s="4">
        <v>48749.78</v>
      </c>
      <c r="E60" s="4">
        <v>52737.2</v>
      </c>
      <c r="F60" s="4">
        <v>48697.279999999999</v>
      </c>
      <c r="G60" s="4">
        <v>49597.23</v>
      </c>
      <c r="H60" s="4">
        <v>2756.27</v>
      </c>
    </row>
    <row r="61" spans="1:8" x14ac:dyDescent="0.25">
      <c r="A61" s="2">
        <v>44259</v>
      </c>
      <c r="B61" t="s">
        <v>13</v>
      </c>
      <c r="C61" t="s">
        <v>8</v>
      </c>
      <c r="D61" s="4">
        <v>49597.23</v>
      </c>
      <c r="E61" s="4">
        <v>50754.39</v>
      </c>
      <c r="F61" s="4">
        <v>46297.47</v>
      </c>
      <c r="G61" s="4">
        <v>47339.92</v>
      </c>
      <c r="H61" s="4">
        <v>2507.35</v>
      </c>
    </row>
    <row r="62" spans="1:8" x14ac:dyDescent="0.25">
      <c r="A62" s="2">
        <v>44260</v>
      </c>
      <c r="B62" t="s">
        <v>13</v>
      </c>
      <c r="C62" t="s">
        <v>8</v>
      </c>
      <c r="D62" s="4">
        <v>47339.92</v>
      </c>
      <c r="E62" s="4">
        <v>49455.61</v>
      </c>
      <c r="F62" s="4">
        <v>46443.16</v>
      </c>
      <c r="G62" s="4">
        <v>48648.76</v>
      </c>
      <c r="H62" s="4">
        <v>1774.93</v>
      </c>
    </row>
    <row r="63" spans="1:8" x14ac:dyDescent="0.25">
      <c r="A63" s="2">
        <v>44261</v>
      </c>
      <c r="B63" t="s">
        <v>13</v>
      </c>
      <c r="C63" t="s">
        <v>8</v>
      </c>
      <c r="D63" s="4">
        <v>48648.76</v>
      </c>
      <c r="E63" s="4">
        <v>49915.73</v>
      </c>
      <c r="F63" s="4">
        <v>47096.87</v>
      </c>
      <c r="G63" s="4">
        <v>49610.32</v>
      </c>
      <c r="H63" s="4">
        <v>1027.29</v>
      </c>
    </row>
    <row r="64" spans="1:8" x14ac:dyDescent="0.25">
      <c r="A64" s="2">
        <v>44262</v>
      </c>
      <c r="B64" t="s">
        <v>13</v>
      </c>
      <c r="C64" t="s">
        <v>8</v>
      </c>
      <c r="D64" s="4">
        <v>49610.32</v>
      </c>
      <c r="E64" s="4">
        <v>51832.15</v>
      </c>
      <c r="F64" s="4">
        <v>49135.73</v>
      </c>
      <c r="G64" s="4">
        <v>50591.21</v>
      </c>
      <c r="H64" s="4">
        <v>1157.04</v>
      </c>
    </row>
    <row r="65" spans="1:8" x14ac:dyDescent="0.25">
      <c r="A65" s="2">
        <v>44263</v>
      </c>
      <c r="B65" t="s">
        <v>13</v>
      </c>
      <c r="C65" t="s">
        <v>8</v>
      </c>
      <c r="D65" s="4">
        <v>50591.21</v>
      </c>
      <c r="E65" s="4">
        <v>54126</v>
      </c>
      <c r="F65" s="4">
        <v>49300.01</v>
      </c>
      <c r="G65" s="4">
        <v>53931.34</v>
      </c>
      <c r="H65" s="4">
        <v>1880.72</v>
      </c>
    </row>
    <row r="66" spans="1:8" x14ac:dyDescent="0.25">
      <c r="A66" s="2">
        <v>44264</v>
      </c>
      <c r="B66" t="s">
        <v>13</v>
      </c>
      <c r="C66" t="s">
        <v>8</v>
      </c>
      <c r="D66" s="4">
        <v>53931.34</v>
      </c>
      <c r="E66" s="4">
        <v>55847.68</v>
      </c>
      <c r="F66" s="4">
        <v>53140.76</v>
      </c>
      <c r="G66" s="4">
        <v>53466.19</v>
      </c>
      <c r="H66" s="4">
        <v>1933.15</v>
      </c>
    </row>
    <row r="67" spans="1:8" x14ac:dyDescent="0.25">
      <c r="A67" s="2">
        <v>44265</v>
      </c>
      <c r="B67" t="s">
        <v>13</v>
      </c>
      <c r="C67" t="s">
        <v>8</v>
      </c>
      <c r="D67" s="4">
        <v>53466.19</v>
      </c>
      <c r="E67" s="4">
        <v>57400</v>
      </c>
      <c r="F67" s="4">
        <v>53049</v>
      </c>
      <c r="G67" s="4">
        <v>55971.68</v>
      </c>
      <c r="H67" s="4">
        <v>2062.29</v>
      </c>
    </row>
    <row r="68" spans="1:8" x14ac:dyDescent="0.25">
      <c r="A68" s="2">
        <v>44266</v>
      </c>
      <c r="B68" t="s">
        <v>13</v>
      </c>
      <c r="C68" t="s">
        <v>8</v>
      </c>
      <c r="D68" s="4">
        <v>55971.68</v>
      </c>
      <c r="E68" s="4">
        <v>58120</v>
      </c>
      <c r="F68" s="4">
        <v>54281.74</v>
      </c>
      <c r="G68" s="4">
        <v>57111.63</v>
      </c>
      <c r="H68" s="4">
        <v>1776.09</v>
      </c>
    </row>
    <row r="69" spans="1:8" x14ac:dyDescent="0.25">
      <c r="A69" s="2">
        <v>44267</v>
      </c>
      <c r="B69" t="s">
        <v>13</v>
      </c>
      <c r="C69" t="s">
        <v>8</v>
      </c>
      <c r="D69" s="4">
        <v>57111.63</v>
      </c>
      <c r="E69" s="4">
        <v>57959.22</v>
      </c>
      <c r="F69" s="4">
        <v>55050</v>
      </c>
      <c r="G69" s="4">
        <v>56705.84</v>
      </c>
      <c r="H69" s="4">
        <v>1595.58</v>
      </c>
    </row>
    <row r="70" spans="1:8" x14ac:dyDescent="0.25">
      <c r="A70" s="2">
        <v>44268</v>
      </c>
      <c r="B70" t="s">
        <v>13</v>
      </c>
      <c r="C70" t="s">
        <v>8</v>
      </c>
      <c r="D70" s="4">
        <v>56705.84</v>
      </c>
      <c r="E70" s="4">
        <v>61785</v>
      </c>
      <c r="F70" s="4">
        <v>56284.51</v>
      </c>
      <c r="G70" s="4">
        <v>61354.75</v>
      </c>
      <c r="H70" s="4">
        <v>2135.31</v>
      </c>
    </row>
    <row r="71" spans="1:8" x14ac:dyDescent="0.25">
      <c r="A71" s="2">
        <v>44269</v>
      </c>
      <c r="B71" t="s">
        <v>13</v>
      </c>
      <c r="C71" t="s">
        <v>8</v>
      </c>
      <c r="D71" s="4">
        <v>61354.75</v>
      </c>
      <c r="E71" s="4">
        <v>61500.82</v>
      </c>
      <c r="F71" s="4">
        <v>58750</v>
      </c>
      <c r="G71" s="4">
        <v>60362.18</v>
      </c>
      <c r="H71" s="4">
        <v>1286.1500000000001</v>
      </c>
    </row>
    <row r="72" spans="1:8" x14ac:dyDescent="0.25">
      <c r="A72" s="2">
        <v>44270</v>
      </c>
      <c r="B72" t="s">
        <v>13</v>
      </c>
      <c r="C72" t="s">
        <v>8</v>
      </c>
      <c r="D72" s="4">
        <v>60362.18</v>
      </c>
      <c r="E72" s="4">
        <v>60561.59</v>
      </c>
      <c r="F72" s="4">
        <v>53238.69</v>
      </c>
      <c r="G72" s="4">
        <v>54255.040000000001</v>
      </c>
      <c r="H72" s="4">
        <v>3453.09</v>
      </c>
    </row>
    <row r="73" spans="1:8" x14ac:dyDescent="0.25">
      <c r="A73" s="2">
        <v>44271</v>
      </c>
      <c r="B73" t="s">
        <v>13</v>
      </c>
      <c r="C73" t="s">
        <v>8</v>
      </c>
      <c r="D73" s="4">
        <v>54255.040000000001</v>
      </c>
      <c r="E73" s="4">
        <v>57185.78</v>
      </c>
      <c r="F73" s="4">
        <v>53589</v>
      </c>
      <c r="G73" s="4">
        <v>55548.73</v>
      </c>
      <c r="H73" s="4">
        <v>1350.97</v>
      </c>
    </row>
    <row r="74" spans="1:8" x14ac:dyDescent="0.25">
      <c r="A74" s="2">
        <v>44272</v>
      </c>
      <c r="B74" t="s">
        <v>13</v>
      </c>
      <c r="C74" t="s">
        <v>8</v>
      </c>
      <c r="D74" s="4">
        <v>55548.73</v>
      </c>
      <c r="E74" s="4">
        <v>59567.59</v>
      </c>
      <c r="F74" s="4">
        <v>54144.95</v>
      </c>
      <c r="G74" s="4">
        <v>58687.360000000001</v>
      </c>
      <c r="H74" s="4">
        <v>1950.94</v>
      </c>
    </row>
    <row r="75" spans="1:8" x14ac:dyDescent="0.25">
      <c r="A75" s="2">
        <v>44273</v>
      </c>
      <c r="B75" t="s">
        <v>13</v>
      </c>
      <c r="C75" t="s">
        <v>8</v>
      </c>
      <c r="D75" s="4">
        <v>58687.360000000001</v>
      </c>
      <c r="E75" s="4">
        <v>60099.99</v>
      </c>
      <c r="F75" s="4">
        <v>56239.55</v>
      </c>
      <c r="G75" s="4">
        <v>57793.71</v>
      </c>
      <c r="H75" s="4">
        <v>1594.38</v>
      </c>
    </row>
    <row r="76" spans="1:8" x14ac:dyDescent="0.25">
      <c r="A76" s="2">
        <v>44274</v>
      </c>
      <c r="B76" t="s">
        <v>13</v>
      </c>
      <c r="C76" t="s">
        <v>8</v>
      </c>
      <c r="D76" s="4">
        <v>57793.71</v>
      </c>
      <c r="E76" s="4">
        <v>59448.39</v>
      </c>
      <c r="F76" s="4">
        <v>57507.61</v>
      </c>
      <c r="G76" s="4">
        <v>58428.9</v>
      </c>
      <c r="H76" s="4">
        <v>1014.17</v>
      </c>
    </row>
    <row r="77" spans="1:8" x14ac:dyDescent="0.25">
      <c r="A77" s="2">
        <v>44275</v>
      </c>
      <c r="B77" t="s">
        <v>13</v>
      </c>
      <c r="C77" t="s">
        <v>8</v>
      </c>
      <c r="D77" s="4">
        <v>58428.9</v>
      </c>
      <c r="E77" s="4">
        <v>59880</v>
      </c>
      <c r="F77" s="4">
        <v>57469.36</v>
      </c>
      <c r="G77" s="4">
        <v>57833.32</v>
      </c>
      <c r="H77" s="4">
        <v>774.22</v>
      </c>
    </row>
    <row r="78" spans="1:8" x14ac:dyDescent="0.25">
      <c r="A78" s="2">
        <v>44276</v>
      </c>
      <c r="B78" t="s">
        <v>13</v>
      </c>
      <c r="C78" t="s">
        <v>8</v>
      </c>
      <c r="D78" s="4">
        <v>57833.32</v>
      </c>
      <c r="E78" s="4">
        <v>58164.58</v>
      </c>
      <c r="F78" s="4">
        <v>55500</v>
      </c>
      <c r="G78" s="4">
        <v>57551.47</v>
      </c>
      <c r="H78" s="4">
        <v>781.35</v>
      </c>
    </row>
    <row r="79" spans="1:8" x14ac:dyDescent="0.25">
      <c r="A79" s="2">
        <v>44277</v>
      </c>
      <c r="B79" t="s">
        <v>13</v>
      </c>
      <c r="C79" t="s">
        <v>8</v>
      </c>
      <c r="D79" s="4">
        <v>57551.47</v>
      </c>
      <c r="E79" s="4">
        <v>58445.36</v>
      </c>
      <c r="F79" s="4">
        <v>53733.67</v>
      </c>
      <c r="G79" s="4">
        <v>54710.81</v>
      </c>
      <c r="H79" s="4">
        <v>1771.2</v>
      </c>
    </row>
    <row r="80" spans="1:8" x14ac:dyDescent="0.25">
      <c r="A80" s="2">
        <v>44278</v>
      </c>
      <c r="B80" t="s">
        <v>13</v>
      </c>
      <c r="C80" t="s">
        <v>8</v>
      </c>
      <c r="D80" s="4">
        <v>54710.81</v>
      </c>
      <c r="E80" s="4">
        <v>55903.62</v>
      </c>
      <c r="F80" s="4">
        <v>53000</v>
      </c>
      <c r="G80" s="4">
        <v>54375.12</v>
      </c>
      <c r="H80" s="4">
        <v>1916.14</v>
      </c>
    </row>
    <row r="81" spans="1:8" x14ac:dyDescent="0.25">
      <c r="A81" s="2">
        <v>44279</v>
      </c>
      <c r="B81" t="s">
        <v>13</v>
      </c>
      <c r="C81" t="s">
        <v>8</v>
      </c>
      <c r="D81" s="4">
        <v>54375.12</v>
      </c>
      <c r="E81" s="4">
        <v>57245</v>
      </c>
      <c r="F81" s="4">
        <v>51533.89</v>
      </c>
      <c r="G81" s="4">
        <v>52152.85</v>
      </c>
      <c r="H81" s="4">
        <v>2556.02</v>
      </c>
    </row>
    <row r="82" spans="1:8" x14ac:dyDescent="0.25">
      <c r="A82" s="2">
        <v>44280</v>
      </c>
      <c r="B82" t="s">
        <v>13</v>
      </c>
      <c r="C82" t="s">
        <v>8</v>
      </c>
      <c r="D82" s="4">
        <v>52152.85</v>
      </c>
      <c r="E82" s="4">
        <v>53234.52</v>
      </c>
      <c r="F82" s="4">
        <v>50387.01</v>
      </c>
      <c r="G82" s="4">
        <v>52450.8</v>
      </c>
      <c r="H82" s="4">
        <v>1736.99</v>
      </c>
    </row>
    <row r="83" spans="1:8" x14ac:dyDescent="0.25">
      <c r="A83" s="2">
        <v>44281</v>
      </c>
      <c r="B83" t="s">
        <v>13</v>
      </c>
      <c r="C83" t="s">
        <v>8</v>
      </c>
      <c r="D83" s="4">
        <v>52450.8</v>
      </c>
      <c r="E83" s="4">
        <v>55627.21</v>
      </c>
      <c r="F83" s="4">
        <v>52205.36</v>
      </c>
      <c r="G83" s="4">
        <v>54804.02</v>
      </c>
      <c r="H83" s="4">
        <v>1655.31</v>
      </c>
    </row>
    <row r="84" spans="1:8" x14ac:dyDescent="0.25">
      <c r="A84" s="2">
        <v>44282</v>
      </c>
      <c r="B84" t="s">
        <v>13</v>
      </c>
      <c r="C84" t="s">
        <v>8</v>
      </c>
      <c r="D84" s="4">
        <v>54804.02</v>
      </c>
      <c r="E84" s="4">
        <v>56624.33</v>
      </c>
      <c r="F84" s="4">
        <v>53990</v>
      </c>
      <c r="G84" s="4">
        <v>56094.03</v>
      </c>
      <c r="H84" s="4">
        <v>730.37</v>
      </c>
    </row>
    <row r="85" spans="1:8" x14ac:dyDescent="0.25">
      <c r="A85" s="2">
        <v>44283</v>
      </c>
      <c r="B85" t="s">
        <v>13</v>
      </c>
      <c r="C85" t="s">
        <v>8</v>
      </c>
      <c r="D85" s="4">
        <v>56094.03</v>
      </c>
      <c r="E85" s="4">
        <v>56576.23</v>
      </c>
      <c r="F85" s="4">
        <v>54711.01</v>
      </c>
      <c r="G85" s="4">
        <v>55351</v>
      </c>
      <c r="H85" s="4">
        <v>453.44</v>
      </c>
    </row>
    <row r="86" spans="1:8" x14ac:dyDescent="0.25">
      <c r="A86" s="2">
        <v>44284</v>
      </c>
      <c r="B86" t="s">
        <v>13</v>
      </c>
      <c r="C86" t="s">
        <v>8</v>
      </c>
      <c r="D86" s="4">
        <v>55351</v>
      </c>
      <c r="E86" s="4">
        <v>58430.77</v>
      </c>
      <c r="F86" s="4">
        <v>54889.09</v>
      </c>
      <c r="G86" s="4">
        <v>57155.81</v>
      </c>
      <c r="H86" s="4">
        <v>2020.26</v>
      </c>
    </row>
    <row r="87" spans="1:8" x14ac:dyDescent="0.25">
      <c r="A87" s="2">
        <v>44285</v>
      </c>
      <c r="B87" t="s">
        <v>13</v>
      </c>
      <c r="C87" t="s">
        <v>8</v>
      </c>
      <c r="D87" s="4">
        <v>57155.81</v>
      </c>
      <c r="E87" s="4">
        <v>59385</v>
      </c>
      <c r="F87" s="4">
        <v>57024.4</v>
      </c>
      <c r="G87" s="4">
        <v>58621.67</v>
      </c>
      <c r="H87" s="4">
        <v>933.97</v>
      </c>
    </row>
    <row r="88" spans="1:8" x14ac:dyDescent="0.25">
      <c r="A88" s="2">
        <v>44286</v>
      </c>
      <c r="B88" t="s">
        <v>13</v>
      </c>
      <c r="C88" t="s">
        <v>8</v>
      </c>
      <c r="D88" s="4">
        <v>58621.67</v>
      </c>
      <c r="E88" s="4">
        <v>59800</v>
      </c>
      <c r="F88" s="4">
        <v>56880</v>
      </c>
      <c r="G88" s="4">
        <v>59143.58</v>
      </c>
      <c r="H88" s="4">
        <v>1679.55</v>
      </c>
    </row>
    <row r="89" spans="1:8" x14ac:dyDescent="0.25">
      <c r="A89" s="2">
        <v>44287</v>
      </c>
      <c r="B89" t="s">
        <v>14</v>
      </c>
      <c r="C89" t="s">
        <v>8</v>
      </c>
      <c r="D89" s="4">
        <v>59143.58</v>
      </c>
      <c r="E89" s="4">
        <v>60100</v>
      </c>
      <c r="F89" s="4">
        <v>57946.28</v>
      </c>
      <c r="G89" s="4">
        <v>59800</v>
      </c>
      <c r="H89" s="4">
        <v>1221</v>
      </c>
    </row>
    <row r="90" spans="1:8" x14ac:dyDescent="0.25">
      <c r="A90" s="2">
        <v>44288</v>
      </c>
      <c r="B90" t="s">
        <v>14</v>
      </c>
      <c r="C90" t="s">
        <v>8</v>
      </c>
      <c r="D90" s="4">
        <v>59800</v>
      </c>
      <c r="E90" s="4">
        <v>59950</v>
      </c>
      <c r="F90" s="4">
        <v>58485.68</v>
      </c>
      <c r="G90" s="4">
        <v>59251.040000000001</v>
      </c>
      <c r="H90" s="4">
        <v>760.64</v>
      </c>
    </row>
    <row r="91" spans="1:8" x14ac:dyDescent="0.25">
      <c r="A91" s="2">
        <v>44289</v>
      </c>
      <c r="B91" t="s">
        <v>14</v>
      </c>
      <c r="C91" t="s">
        <v>8</v>
      </c>
      <c r="D91" s="4">
        <v>59251.040000000001</v>
      </c>
      <c r="E91" s="4">
        <v>59851.519999999997</v>
      </c>
      <c r="F91" s="4">
        <v>56500</v>
      </c>
      <c r="G91" s="4">
        <v>57557.71</v>
      </c>
      <c r="H91" s="4">
        <v>834.45</v>
      </c>
    </row>
    <row r="92" spans="1:8" x14ac:dyDescent="0.25">
      <c r="A92" s="2">
        <v>44290</v>
      </c>
      <c r="B92" t="s">
        <v>14</v>
      </c>
      <c r="C92" t="s">
        <v>8</v>
      </c>
      <c r="D92" s="4">
        <v>57557.71</v>
      </c>
      <c r="E92" s="4">
        <v>58500.94</v>
      </c>
      <c r="F92" s="4">
        <v>57042.53</v>
      </c>
      <c r="G92" s="4">
        <v>57479.64</v>
      </c>
      <c r="H92" s="7">
        <v>288.3</v>
      </c>
    </row>
    <row r="93" spans="1:8" x14ac:dyDescent="0.25">
      <c r="A93" s="2">
        <v>44291</v>
      </c>
      <c r="B93" t="s">
        <v>14</v>
      </c>
      <c r="C93" t="s">
        <v>8</v>
      </c>
      <c r="D93" s="4">
        <v>57479.64</v>
      </c>
      <c r="E93" s="4">
        <v>59468.95</v>
      </c>
      <c r="F93" s="4">
        <v>56810.28</v>
      </c>
      <c r="G93" s="4">
        <v>58638.14</v>
      </c>
      <c r="H93" s="4">
        <v>845.18</v>
      </c>
    </row>
    <row r="94" spans="1:8" x14ac:dyDescent="0.25">
      <c r="A94" s="2">
        <v>44292</v>
      </c>
      <c r="B94" t="s">
        <v>14</v>
      </c>
      <c r="C94" t="s">
        <v>8</v>
      </c>
      <c r="D94" s="4">
        <v>58638.14</v>
      </c>
      <c r="E94" s="4">
        <v>59028.19</v>
      </c>
      <c r="F94" s="4">
        <v>57255</v>
      </c>
      <c r="G94" s="4">
        <v>57934.16</v>
      </c>
      <c r="H94" s="4">
        <v>1173.72</v>
      </c>
    </row>
    <row r="95" spans="1:8" x14ac:dyDescent="0.25">
      <c r="A95" s="2">
        <v>44293</v>
      </c>
      <c r="B95" t="s">
        <v>14</v>
      </c>
      <c r="C95" t="s">
        <v>8</v>
      </c>
      <c r="D95" s="4">
        <v>57934.16</v>
      </c>
      <c r="E95" s="4">
        <v>58675.79</v>
      </c>
      <c r="F95" s="4">
        <v>55450</v>
      </c>
      <c r="G95" s="4">
        <v>56559.59</v>
      </c>
      <c r="H95" s="4">
        <v>1994.91</v>
      </c>
    </row>
    <row r="96" spans="1:8" x14ac:dyDescent="0.25">
      <c r="A96" s="2">
        <v>44294</v>
      </c>
      <c r="B96" t="s">
        <v>14</v>
      </c>
      <c r="C96" t="s">
        <v>8</v>
      </c>
      <c r="D96" s="4">
        <v>56559.59</v>
      </c>
      <c r="E96" s="4">
        <v>58400</v>
      </c>
      <c r="F96" s="4">
        <v>56370.7</v>
      </c>
      <c r="G96" s="4">
        <v>58014.19</v>
      </c>
      <c r="H96" s="4">
        <v>762.92</v>
      </c>
    </row>
    <row r="97" spans="1:8" x14ac:dyDescent="0.25">
      <c r="A97" s="2">
        <v>44295</v>
      </c>
      <c r="B97" t="s">
        <v>14</v>
      </c>
      <c r="C97" t="s">
        <v>8</v>
      </c>
      <c r="D97" s="4">
        <v>58014.19</v>
      </c>
      <c r="E97" s="4">
        <v>59170</v>
      </c>
      <c r="F97" s="4">
        <v>57689.72</v>
      </c>
      <c r="G97" s="4">
        <v>59160</v>
      </c>
      <c r="H97" s="4">
        <v>930.34</v>
      </c>
    </row>
    <row r="98" spans="1:8" x14ac:dyDescent="0.25">
      <c r="A98" s="2">
        <v>44296</v>
      </c>
      <c r="B98" t="s">
        <v>14</v>
      </c>
      <c r="C98" t="s">
        <v>8</v>
      </c>
      <c r="D98" s="4">
        <v>59160</v>
      </c>
      <c r="E98" s="4">
        <v>61180</v>
      </c>
      <c r="F98" s="4">
        <v>58316.33</v>
      </c>
      <c r="G98" s="4">
        <v>60240.83</v>
      </c>
      <c r="H98" s="4">
        <v>1344.77</v>
      </c>
    </row>
    <row r="99" spans="1:8" x14ac:dyDescent="0.25">
      <c r="A99" s="2">
        <v>44297</v>
      </c>
      <c r="B99" t="s">
        <v>14</v>
      </c>
      <c r="C99" t="s">
        <v>8</v>
      </c>
      <c r="D99" s="4">
        <v>60240.83</v>
      </c>
      <c r="E99" s="4">
        <v>60416.42</v>
      </c>
      <c r="F99" s="4">
        <v>59200</v>
      </c>
      <c r="G99" s="4">
        <v>60325.66</v>
      </c>
      <c r="H99" s="4">
        <v>644.47</v>
      </c>
    </row>
    <row r="100" spans="1:8" x14ac:dyDescent="0.25">
      <c r="A100" s="2">
        <v>44298</v>
      </c>
      <c r="B100" t="s">
        <v>14</v>
      </c>
      <c r="C100" t="s">
        <v>8</v>
      </c>
      <c r="D100" s="4">
        <v>60325.66</v>
      </c>
      <c r="E100" s="4">
        <v>61197.09</v>
      </c>
      <c r="F100" s="4">
        <v>59400.01</v>
      </c>
      <c r="G100" s="4">
        <v>60415.91</v>
      </c>
      <c r="H100" s="4">
        <v>1343.29</v>
      </c>
    </row>
    <row r="101" spans="1:8" x14ac:dyDescent="0.25">
      <c r="A101" s="2">
        <v>44299</v>
      </c>
      <c r="B101" t="s">
        <v>14</v>
      </c>
      <c r="C101" t="s">
        <v>8</v>
      </c>
      <c r="D101" s="4">
        <v>60415.91</v>
      </c>
      <c r="E101" s="4">
        <v>63880</v>
      </c>
      <c r="F101" s="4">
        <v>60321.120000000003</v>
      </c>
      <c r="G101" s="4">
        <v>63773.18</v>
      </c>
      <c r="H101" s="4">
        <v>2091.4299999999998</v>
      </c>
    </row>
    <row r="102" spans="1:8" x14ac:dyDescent="0.25">
      <c r="A102" s="2">
        <v>44300</v>
      </c>
      <c r="B102" t="s">
        <v>14</v>
      </c>
      <c r="C102" t="s">
        <v>8</v>
      </c>
      <c r="D102" s="4">
        <v>63773.18</v>
      </c>
      <c r="E102" s="4">
        <v>64900</v>
      </c>
      <c r="F102" s="4">
        <v>61303.97</v>
      </c>
      <c r="G102" s="4">
        <v>63063.72</v>
      </c>
      <c r="H102" s="4">
        <v>2922.03</v>
      </c>
    </row>
    <row r="103" spans="1:8" x14ac:dyDescent="0.25">
      <c r="A103" s="2">
        <v>44301</v>
      </c>
      <c r="B103" t="s">
        <v>14</v>
      </c>
      <c r="C103" t="s">
        <v>8</v>
      </c>
      <c r="D103" s="4">
        <v>63063.72</v>
      </c>
      <c r="E103" s="4">
        <v>63855.12</v>
      </c>
      <c r="F103" s="4">
        <v>62045</v>
      </c>
      <c r="G103" s="4">
        <v>62998.68</v>
      </c>
      <c r="H103" s="4">
        <v>1328.55</v>
      </c>
    </row>
    <row r="104" spans="1:8" x14ac:dyDescent="0.25">
      <c r="A104" s="2">
        <v>44302</v>
      </c>
      <c r="B104" t="s">
        <v>14</v>
      </c>
      <c r="C104" t="s">
        <v>8</v>
      </c>
      <c r="D104" s="4">
        <v>62998.68</v>
      </c>
      <c r="E104" s="4">
        <v>62998.68</v>
      </c>
      <c r="F104" s="4">
        <v>60055.14</v>
      </c>
      <c r="G104" s="4">
        <v>62450</v>
      </c>
      <c r="H104" s="4">
        <v>2319.6</v>
      </c>
    </row>
    <row r="105" spans="1:8" x14ac:dyDescent="0.25">
      <c r="A105" s="2">
        <v>44303</v>
      </c>
      <c r="B105" t="s">
        <v>14</v>
      </c>
      <c r="C105" t="s">
        <v>8</v>
      </c>
      <c r="D105" s="4">
        <v>62450</v>
      </c>
      <c r="E105" s="4">
        <v>62545.78</v>
      </c>
      <c r="F105" s="4">
        <v>50622.32</v>
      </c>
      <c r="G105" s="4">
        <v>55992.97</v>
      </c>
      <c r="H105" s="4">
        <v>2586.09</v>
      </c>
    </row>
    <row r="106" spans="1:8" x14ac:dyDescent="0.25">
      <c r="A106" s="2">
        <v>44304</v>
      </c>
      <c r="B106" t="s">
        <v>14</v>
      </c>
      <c r="C106" t="s">
        <v>8</v>
      </c>
      <c r="D106" s="4">
        <v>55992.97</v>
      </c>
      <c r="E106" s="4">
        <v>57404.04</v>
      </c>
      <c r="F106" s="4">
        <v>53176.36</v>
      </c>
      <c r="G106" s="4">
        <v>57175.61</v>
      </c>
      <c r="H106" s="4">
        <v>3720.3</v>
      </c>
    </row>
    <row r="107" spans="1:8" x14ac:dyDescent="0.25">
      <c r="A107" s="2">
        <v>44305</v>
      </c>
      <c r="B107" t="s">
        <v>14</v>
      </c>
      <c r="C107" t="s">
        <v>8</v>
      </c>
      <c r="D107" s="4">
        <v>57175.61</v>
      </c>
      <c r="E107" s="4">
        <v>57624.66</v>
      </c>
      <c r="F107" s="4">
        <v>53606.41</v>
      </c>
      <c r="G107" s="4">
        <v>54586.65</v>
      </c>
      <c r="H107" s="4">
        <v>2832.89</v>
      </c>
    </row>
    <row r="108" spans="1:8" x14ac:dyDescent="0.25">
      <c r="A108" s="2">
        <v>44306</v>
      </c>
      <c r="B108" t="s">
        <v>14</v>
      </c>
      <c r="C108" t="s">
        <v>8</v>
      </c>
      <c r="D108" s="4">
        <v>54586.65</v>
      </c>
      <c r="E108" s="4">
        <v>57145.34</v>
      </c>
      <c r="F108" s="4">
        <v>53416.76</v>
      </c>
      <c r="G108" s="4">
        <v>55255.57</v>
      </c>
      <c r="H108" s="4">
        <v>2353.91</v>
      </c>
    </row>
    <row r="109" spans="1:8" x14ac:dyDescent="0.25">
      <c r="A109" s="2">
        <v>44307</v>
      </c>
      <c r="B109" t="s">
        <v>14</v>
      </c>
      <c r="C109" t="s">
        <v>8</v>
      </c>
      <c r="D109" s="4">
        <v>55255.57</v>
      </c>
      <c r="E109" s="4">
        <v>56373</v>
      </c>
      <c r="F109" s="4">
        <v>52600</v>
      </c>
      <c r="G109" s="4">
        <v>53508.08</v>
      </c>
      <c r="H109" s="4">
        <v>2243.11</v>
      </c>
    </row>
    <row r="110" spans="1:8" x14ac:dyDescent="0.25">
      <c r="A110" s="2">
        <v>44308</v>
      </c>
      <c r="B110" t="s">
        <v>14</v>
      </c>
      <c r="C110" t="s">
        <v>8</v>
      </c>
      <c r="D110" s="4">
        <v>53508.08</v>
      </c>
      <c r="E110" s="4">
        <v>55499.99</v>
      </c>
      <c r="F110" s="4">
        <v>48565.58</v>
      </c>
      <c r="G110" s="4">
        <v>50329.66</v>
      </c>
      <c r="H110" s="4">
        <v>4415.7</v>
      </c>
    </row>
    <row r="111" spans="1:8" x14ac:dyDescent="0.25">
      <c r="A111" s="2">
        <v>44309</v>
      </c>
      <c r="B111" t="s">
        <v>14</v>
      </c>
      <c r="C111" t="s">
        <v>8</v>
      </c>
      <c r="D111" s="4">
        <v>50329.66</v>
      </c>
      <c r="E111" s="4">
        <v>51380.03</v>
      </c>
      <c r="F111" s="4">
        <v>47231</v>
      </c>
      <c r="G111" s="4">
        <v>50195.42</v>
      </c>
      <c r="H111" s="4">
        <v>3250.51</v>
      </c>
    </row>
    <row r="112" spans="1:8" x14ac:dyDescent="0.25">
      <c r="A112" s="2">
        <v>44310</v>
      </c>
      <c r="B112" t="s">
        <v>14</v>
      </c>
      <c r="C112" t="s">
        <v>8</v>
      </c>
      <c r="D112" s="4">
        <v>50195.42</v>
      </c>
      <c r="E112" s="4">
        <v>51150.01</v>
      </c>
      <c r="F112" s="4">
        <v>48755.01</v>
      </c>
      <c r="G112" s="4">
        <v>49721.97</v>
      </c>
      <c r="H112" s="4">
        <v>943.26</v>
      </c>
    </row>
    <row r="113" spans="1:8" x14ac:dyDescent="0.25">
      <c r="A113" s="2">
        <v>44311</v>
      </c>
      <c r="B113" t="s">
        <v>14</v>
      </c>
      <c r="C113" t="s">
        <v>8</v>
      </c>
      <c r="D113" s="4">
        <v>49721.97</v>
      </c>
      <c r="E113" s="4">
        <v>52567.77</v>
      </c>
      <c r="F113" s="4">
        <v>47000</v>
      </c>
      <c r="G113" s="4">
        <v>52435.9</v>
      </c>
      <c r="H113" s="4">
        <v>2662.93</v>
      </c>
    </row>
    <row r="114" spans="1:8" x14ac:dyDescent="0.25">
      <c r="A114" s="2">
        <v>44312</v>
      </c>
      <c r="B114" t="s">
        <v>14</v>
      </c>
      <c r="C114" t="s">
        <v>8</v>
      </c>
      <c r="D114" s="4">
        <v>52435.9</v>
      </c>
      <c r="E114" s="4">
        <v>54419.57</v>
      </c>
      <c r="F114" s="4">
        <v>52096.87</v>
      </c>
      <c r="G114" s="4">
        <v>53531.94</v>
      </c>
      <c r="H114" s="4">
        <v>1804.88</v>
      </c>
    </row>
    <row r="115" spans="1:8" x14ac:dyDescent="0.25">
      <c r="A115" s="2">
        <v>44313</v>
      </c>
      <c r="B115" t="s">
        <v>14</v>
      </c>
      <c r="C115" t="s">
        <v>8</v>
      </c>
      <c r="D115" s="4">
        <v>53531.94</v>
      </c>
      <c r="E115" s="4">
        <v>55800</v>
      </c>
      <c r="F115" s="4">
        <v>53345.62</v>
      </c>
      <c r="G115" s="4">
        <v>54883.25</v>
      </c>
      <c r="H115" s="4">
        <v>1508.58</v>
      </c>
    </row>
    <row r="116" spans="1:8" x14ac:dyDescent="0.25">
      <c r="A116" s="2">
        <v>44314</v>
      </c>
      <c r="B116" t="s">
        <v>14</v>
      </c>
      <c r="C116" t="s">
        <v>8</v>
      </c>
      <c r="D116" s="4">
        <v>54883.25</v>
      </c>
      <c r="E116" s="4">
        <v>56474.720000000001</v>
      </c>
      <c r="F116" s="4">
        <v>53861.120000000003</v>
      </c>
      <c r="G116" s="4">
        <v>54312.41</v>
      </c>
      <c r="H116" s="4">
        <v>1628.45</v>
      </c>
    </row>
    <row r="117" spans="1:8" x14ac:dyDescent="0.25">
      <c r="A117" s="2">
        <v>44315</v>
      </c>
      <c r="B117" t="s">
        <v>14</v>
      </c>
      <c r="C117" t="s">
        <v>8</v>
      </c>
      <c r="D117" s="4">
        <v>54312.41</v>
      </c>
      <c r="E117" s="4">
        <v>54755.360000000001</v>
      </c>
      <c r="F117" s="4">
        <v>52389.42</v>
      </c>
      <c r="G117" s="4">
        <v>53750.01</v>
      </c>
      <c r="H117" s="4">
        <v>1561.01</v>
      </c>
    </row>
    <row r="118" spans="1:8" x14ac:dyDescent="0.25">
      <c r="A118" s="2">
        <v>44316</v>
      </c>
      <c r="B118" t="s">
        <v>14</v>
      </c>
      <c r="C118" t="s">
        <v>8</v>
      </c>
      <c r="D118" s="4">
        <v>53750.01</v>
      </c>
      <c r="E118" s="4">
        <v>58553.71</v>
      </c>
      <c r="F118" s="4">
        <v>53750.01</v>
      </c>
      <c r="G118" s="4">
        <v>58272.25</v>
      </c>
      <c r="H118" s="4">
        <v>1869.51</v>
      </c>
    </row>
    <row r="119" spans="1:8" x14ac:dyDescent="0.25">
      <c r="A119" s="2">
        <v>44317</v>
      </c>
      <c r="B119" t="s">
        <v>9</v>
      </c>
      <c r="C119" t="s">
        <v>8</v>
      </c>
      <c r="D119" s="4">
        <v>58272.25</v>
      </c>
      <c r="E119" s="4">
        <v>300000</v>
      </c>
      <c r="F119" s="4">
        <v>56408.62</v>
      </c>
      <c r="G119" s="4">
        <v>56547.4</v>
      </c>
      <c r="H119" s="4">
        <v>538.94000000000005</v>
      </c>
    </row>
    <row r="120" spans="1:8" x14ac:dyDescent="0.25">
      <c r="A120" s="2">
        <v>44318</v>
      </c>
      <c r="B120" t="s">
        <v>9</v>
      </c>
      <c r="C120" t="s">
        <v>8</v>
      </c>
      <c r="D120" s="4">
        <v>56547.4</v>
      </c>
      <c r="E120" s="4">
        <v>58293.35</v>
      </c>
      <c r="F120" s="4">
        <v>56104.4</v>
      </c>
      <c r="G120" s="4">
        <v>57970.74</v>
      </c>
      <c r="H120" s="4">
        <v>653.63</v>
      </c>
    </row>
    <row r="121" spans="1:8" x14ac:dyDescent="0.25">
      <c r="A121" s="2">
        <v>44319</v>
      </c>
      <c r="B121" t="s">
        <v>9</v>
      </c>
      <c r="C121" t="s">
        <v>8</v>
      </c>
      <c r="D121" s="4">
        <v>57970.74</v>
      </c>
      <c r="E121" s="4">
        <v>58988.52</v>
      </c>
      <c r="F121" s="4">
        <v>54654.65</v>
      </c>
      <c r="G121" s="4">
        <v>55511.37</v>
      </c>
      <c r="H121" s="4">
        <v>2363.15</v>
      </c>
    </row>
    <row r="122" spans="1:8" x14ac:dyDescent="0.25">
      <c r="A122" s="2">
        <v>44320</v>
      </c>
      <c r="B122" t="s">
        <v>9</v>
      </c>
      <c r="C122" t="s">
        <v>8</v>
      </c>
      <c r="D122" s="4">
        <v>55511.37</v>
      </c>
      <c r="E122" s="4">
        <v>56659.5</v>
      </c>
      <c r="F122" s="4">
        <v>52947.09</v>
      </c>
      <c r="G122" s="4">
        <v>54832.2</v>
      </c>
      <c r="H122" s="4">
        <v>2880.08</v>
      </c>
    </row>
    <row r="123" spans="1:8" x14ac:dyDescent="0.25">
      <c r="A123" s="2">
        <v>44321</v>
      </c>
      <c r="B123" t="s">
        <v>9</v>
      </c>
      <c r="C123" t="s">
        <v>8</v>
      </c>
      <c r="D123" s="4">
        <v>54832.2</v>
      </c>
      <c r="E123" s="4">
        <v>57974.07</v>
      </c>
      <c r="F123" s="4">
        <v>53158.68</v>
      </c>
      <c r="G123" s="4">
        <v>56900.44</v>
      </c>
      <c r="H123" s="4">
        <v>2430.66</v>
      </c>
    </row>
    <row r="124" spans="1:8" x14ac:dyDescent="0.25">
      <c r="A124" s="2">
        <v>44322</v>
      </c>
      <c r="B124" t="s">
        <v>9</v>
      </c>
      <c r="C124" t="s">
        <v>8</v>
      </c>
      <c r="D124" s="4">
        <v>56900.44</v>
      </c>
      <c r="E124" s="4">
        <v>58465.93</v>
      </c>
      <c r="F124" s="4">
        <v>55200</v>
      </c>
      <c r="G124" s="4">
        <v>55762.28</v>
      </c>
      <c r="H124" s="4">
        <v>1494.9</v>
      </c>
    </row>
    <row r="125" spans="1:8" x14ac:dyDescent="0.25">
      <c r="A125" s="2">
        <v>44323</v>
      </c>
      <c r="B125" t="s">
        <v>9</v>
      </c>
      <c r="C125" t="s">
        <v>8</v>
      </c>
      <c r="D125" s="4">
        <v>55762.28</v>
      </c>
      <c r="E125" s="4">
        <v>58750</v>
      </c>
      <c r="F125" s="4">
        <v>55292.22</v>
      </c>
      <c r="G125" s="4">
        <v>58187.76</v>
      </c>
      <c r="H125" s="4">
        <v>1591.2</v>
      </c>
    </row>
    <row r="126" spans="1:8" x14ac:dyDescent="0.25">
      <c r="A126" s="2">
        <v>44324</v>
      </c>
      <c r="B126" t="s">
        <v>9</v>
      </c>
      <c r="C126" t="s">
        <v>8</v>
      </c>
      <c r="D126" s="4">
        <v>58187.76</v>
      </c>
      <c r="E126" s="4">
        <v>59560</v>
      </c>
      <c r="F126" s="4">
        <v>57583.09</v>
      </c>
      <c r="G126" s="4">
        <v>58545.16</v>
      </c>
      <c r="H126" s="4">
        <v>1692.08</v>
      </c>
    </row>
    <row r="127" spans="1:8" x14ac:dyDescent="0.25">
      <c r="A127" s="2">
        <v>44325</v>
      </c>
      <c r="B127" t="s">
        <v>9</v>
      </c>
      <c r="C127" t="s">
        <v>8</v>
      </c>
      <c r="D127" s="4">
        <v>58545.16</v>
      </c>
      <c r="E127" s="4">
        <v>59481.34</v>
      </c>
      <c r="F127" s="4">
        <v>56275.13</v>
      </c>
      <c r="G127" s="4">
        <v>59407.78</v>
      </c>
      <c r="H127" s="4">
        <v>1710.38</v>
      </c>
    </row>
    <row r="128" spans="1:8" x14ac:dyDescent="0.25">
      <c r="A128" s="2">
        <v>44326</v>
      </c>
      <c r="B128" t="s">
        <v>9</v>
      </c>
      <c r="C128" t="s">
        <v>8</v>
      </c>
      <c r="D128" s="4">
        <v>59407.78</v>
      </c>
      <c r="E128" s="4">
        <v>59584.99</v>
      </c>
      <c r="F128" s="4">
        <v>53434.31</v>
      </c>
      <c r="G128" s="4">
        <v>55194.75</v>
      </c>
      <c r="H128" s="4">
        <v>2583.42</v>
      </c>
    </row>
    <row r="129" spans="1:8" x14ac:dyDescent="0.25">
      <c r="A129" s="2">
        <v>44327</v>
      </c>
      <c r="B129" t="s">
        <v>9</v>
      </c>
      <c r="C129" t="s">
        <v>8</v>
      </c>
      <c r="D129" s="4">
        <v>55194.75</v>
      </c>
      <c r="E129" s="4">
        <v>57898</v>
      </c>
      <c r="F129" s="4">
        <v>54684</v>
      </c>
      <c r="G129" s="4">
        <v>57820</v>
      </c>
      <c r="H129" s="4">
        <v>1432.56</v>
      </c>
    </row>
    <row r="130" spans="1:8" x14ac:dyDescent="0.25">
      <c r="A130" s="2">
        <v>44328</v>
      </c>
      <c r="B130" t="s">
        <v>9</v>
      </c>
      <c r="C130" t="s">
        <v>8</v>
      </c>
      <c r="D130" s="4">
        <v>57820</v>
      </c>
      <c r="E130" s="4">
        <v>57998.26</v>
      </c>
      <c r="F130" s="4">
        <v>45000</v>
      </c>
      <c r="G130" s="4">
        <v>50493.11</v>
      </c>
      <c r="H130" s="4">
        <v>6438.29</v>
      </c>
    </row>
    <row r="131" spans="1:8" x14ac:dyDescent="0.25">
      <c r="A131" s="2">
        <v>44329</v>
      </c>
      <c r="B131" t="s">
        <v>9</v>
      </c>
      <c r="C131" t="s">
        <v>8</v>
      </c>
      <c r="D131" s="4">
        <v>50493.11</v>
      </c>
      <c r="E131" s="4">
        <v>51389.95</v>
      </c>
      <c r="F131" s="4">
        <v>46962.39</v>
      </c>
      <c r="G131" s="4">
        <v>49221.07</v>
      </c>
      <c r="H131" s="4">
        <v>4250.47</v>
      </c>
    </row>
    <row r="132" spans="1:8" x14ac:dyDescent="0.25">
      <c r="A132" s="2">
        <v>44330</v>
      </c>
      <c r="B132" t="s">
        <v>9</v>
      </c>
      <c r="C132" t="s">
        <v>8</v>
      </c>
      <c r="D132" s="4">
        <v>49221.07</v>
      </c>
      <c r="E132" s="4">
        <v>51575.16</v>
      </c>
      <c r="F132" s="4">
        <v>48894.79</v>
      </c>
      <c r="G132" s="4">
        <v>49670.85</v>
      </c>
      <c r="H132" s="4">
        <v>2001.31</v>
      </c>
    </row>
    <row r="133" spans="1:8" x14ac:dyDescent="0.25">
      <c r="A133" s="2">
        <v>44331</v>
      </c>
      <c r="B133" t="s">
        <v>9</v>
      </c>
      <c r="C133" t="s">
        <v>8</v>
      </c>
      <c r="D133" s="4">
        <v>49670.85</v>
      </c>
      <c r="E133" s="4">
        <v>49900</v>
      </c>
      <c r="F133" s="4">
        <v>46500</v>
      </c>
      <c r="G133" s="4">
        <v>48383.6</v>
      </c>
      <c r="H133" s="4">
        <v>1938.26</v>
      </c>
    </row>
    <row r="134" spans="1:8" x14ac:dyDescent="0.25">
      <c r="A134" s="2">
        <v>44332</v>
      </c>
      <c r="B134" t="s">
        <v>9</v>
      </c>
      <c r="C134" t="s">
        <v>8</v>
      </c>
      <c r="D134" s="4">
        <v>48383.6</v>
      </c>
      <c r="E134" s="4">
        <v>49790</v>
      </c>
      <c r="F134" s="4">
        <v>42793</v>
      </c>
      <c r="G134" s="4">
        <v>42902.09</v>
      </c>
      <c r="H134" s="4">
        <v>3937.04</v>
      </c>
    </row>
    <row r="135" spans="1:8" x14ac:dyDescent="0.25">
      <c r="A135" s="2">
        <v>44333</v>
      </c>
      <c r="B135" t="s">
        <v>9</v>
      </c>
      <c r="C135" t="s">
        <v>8</v>
      </c>
      <c r="D135" s="4">
        <v>42902.09</v>
      </c>
      <c r="E135" s="4">
        <v>45833.48</v>
      </c>
      <c r="F135" s="4">
        <v>42080</v>
      </c>
      <c r="G135" s="4">
        <v>44824.75</v>
      </c>
      <c r="H135" s="4">
        <v>5764.37</v>
      </c>
    </row>
    <row r="136" spans="1:8" x14ac:dyDescent="0.25">
      <c r="A136" s="2">
        <v>44334</v>
      </c>
      <c r="B136" t="s">
        <v>9</v>
      </c>
      <c r="C136" t="s">
        <v>8</v>
      </c>
      <c r="D136" s="4">
        <v>44824.75</v>
      </c>
      <c r="E136" s="4">
        <v>45860.17</v>
      </c>
      <c r="F136" s="4">
        <v>40118</v>
      </c>
      <c r="G136" s="4">
        <v>40570.980000000003</v>
      </c>
      <c r="H136" s="4">
        <v>4778.04</v>
      </c>
    </row>
    <row r="137" spans="1:8" x14ac:dyDescent="0.25">
      <c r="A137" s="2">
        <v>44335</v>
      </c>
      <c r="B137" t="s">
        <v>9</v>
      </c>
      <c r="C137" t="s">
        <v>8</v>
      </c>
      <c r="D137" s="4">
        <v>40570.980000000003</v>
      </c>
      <c r="E137" s="4">
        <v>40867.4</v>
      </c>
      <c r="F137" s="4">
        <v>28700</v>
      </c>
      <c r="G137" s="4">
        <v>38411.14</v>
      </c>
      <c r="H137" s="7">
        <v>18000.98</v>
      </c>
    </row>
    <row r="138" spans="1:8" x14ac:dyDescent="0.25">
      <c r="A138" s="2">
        <v>44336</v>
      </c>
      <c r="B138" t="s">
        <v>9</v>
      </c>
      <c r="C138" t="s">
        <v>8</v>
      </c>
      <c r="D138" s="4">
        <v>38411.14</v>
      </c>
      <c r="E138" s="4">
        <v>42625.43</v>
      </c>
      <c r="F138" s="4">
        <v>38200</v>
      </c>
      <c r="G138" s="4">
        <v>40773.519999999997</v>
      </c>
      <c r="H138" s="4">
        <v>4981.3900000000003</v>
      </c>
    </row>
    <row r="139" spans="1:8" x14ac:dyDescent="0.25">
      <c r="A139" s="2">
        <v>44337</v>
      </c>
      <c r="B139" t="s">
        <v>9</v>
      </c>
      <c r="C139" t="s">
        <v>8</v>
      </c>
      <c r="D139" s="4">
        <v>40773.519999999997</v>
      </c>
      <c r="E139" s="4">
        <v>41796.74</v>
      </c>
      <c r="F139" s="4">
        <v>33500</v>
      </c>
      <c r="G139" s="4">
        <v>36963.519999999997</v>
      </c>
      <c r="H139" s="4">
        <v>7491.23</v>
      </c>
    </row>
    <row r="140" spans="1:8" x14ac:dyDescent="0.25">
      <c r="A140" s="2">
        <v>44338</v>
      </c>
      <c r="B140" t="s">
        <v>9</v>
      </c>
      <c r="C140" t="s">
        <v>8</v>
      </c>
      <c r="D140" s="4">
        <v>36963.519999999997</v>
      </c>
      <c r="E140" s="4">
        <v>38861.15</v>
      </c>
      <c r="F140" s="4">
        <v>35272.089999999997</v>
      </c>
      <c r="G140" s="4">
        <v>37484.18</v>
      </c>
      <c r="H140" s="4">
        <v>2418.86</v>
      </c>
    </row>
    <row r="141" spans="1:8" x14ac:dyDescent="0.25">
      <c r="A141" s="2">
        <v>44339</v>
      </c>
      <c r="B141" t="s">
        <v>9</v>
      </c>
      <c r="C141" t="s">
        <v>8</v>
      </c>
      <c r="D141" s="4">
        <v>37484.18</v>
      </c>
      <c r="E141" s="4">
        <v>37484.18</v>
      </c>
      <c r="F141" s="4">
        <v>31104.14</v>
      </c>
      <c r="G141" s="4">
        <v>35318.86</v>
      </c>
      <c r="H141" s="4">
        <v>7143.1</v>
      </c>
    </row>
    <row r="142" spans="1:8" x14ac:dyDescent="0.25">
      <c r="A142" s="2">
        <v>44340</v>
      </c>
      <c r="B142" t="s">
        <v>9</v>
      </c>
      <c r="C142" t="s">
        <v>8</v>
      </c>
      <c r="D142" s="4">
        <v>35318.86</v>
      </c>
      <c r="E142" s="4">
        <v>39953.65</v>
      </c>
      <c r="F142" s="4">
        <v>34426.410000000003</v>
      </c>
      <c r="G142" s="4">
        <v>38388.089999999997</v>
      </c>
      <c r="H142" s="4">
        <v>4706.08</v>
      </c>
    </row>
    <row r="143" spans="1:8" x14ac:dyDescent="0.25">
      <c r="A143" s="2">
        <v>44341</v>
      </c>
      <c r="B143" t="s">
        <v>9</v>
      </c>
      <c r="C143" t="s">
        <v>8</v>
      </c>
      <c r="D143" s="4">
        <v>38388.089999999997</v>
      </c>
      <c r="E143" s="4">
        <v>39760.959999999999</v>
      </c>
      <c r="F143" s="4">
        <v>36489.42</v>
      </c>
      <c r="G143" s="4">
        <v>39572.33</v>
      </c>
      <c r="H143" s="4">
        <v>2909.35</v>
      </c>
    </row>
    <row r="144" spans="1:8" x14ac:dyDescent="0.25">
      <c r="A144" s="2">
        <v>44342</v>
      </c>
      <c r="B144" t="s">
        <v>9</v>
      </c>
      <c r="C144" t="s">
        <v>8</v>
      </c>
      <c r="D144" s="4">
        <v>39572.33</v>
      </c>
      <c r="E144" s="4">
        <v>40861.199999999997</v>
      </c>
      <c r="F144" s="4">
        <v>37117.089999999997</v>
      </c>
      <c r="G144" s="4">
        <v>37672.47</v>
      </c>
      <c r="H144" s="4">
        <v>3101.07</v>
      </c>
    </row>
    <row r="145" spans="1:8" x14ac:dyDescent="0.25">
      <c r="A145" s="2">
        <v>44343</v>
      </c>
      <c r="B145" t="s">
        <v>9</v>
      </c>
      <c r="C145" t="s">
        <v>8</v>
      </c>
      <c r="D145" s="4">
        <v>37672.47</v>
      </c>
      <c r="E145" s="4">
        <v>40432.400000000001</v>
      </c>
      <c r="F145" s="4">
        <v>37302.06</v>
      </c>
      <c r="G145" s="4">
        <v>38271.589999999997</v>
      </c>
      <c r="H145" s="4">
        <v>2140.75</v>
      </c>
    </row>
    <row r="146" spans="1:8" x14ac:dyDescent="0.25">
      <c r="A146" s="2">
        <v>44344</v>
      </c>
      <c r="B146" t="s">
        <v>9</v>
      </c>
      <c r="C146" t="s">
        <v>8</v>
      </c>
      <c r="D146" s="4">
        <v>38271.589999999997</v>
      </c>
      <c r="E146" s="4">
        <v>38271.589999999997</v>
      </c>
      <c r="F146" s="4">
        <v>34558</v>
      </c>
      <c r="G146" s="4">
        <v>36503.31</v>
      </c>
      <c r="H146" s="4">
        <v>3541.35</v>
      </c>
    </row>
    <row r="147" spans="1:8" x14ac:dyDescent="0.25">
      <c r="A147" s="2">
        <v>44345</v>
      </c>
      <c r="B147" t="s">
        <v>9</v>
      </c>
      <c r="C147" t="s">
        <v>8</v>
      </c>
      <c r="D147" s="4">
        <v>36503.31</v>
      </c>
      <c r="E147" s="4">
        <v>37320</v>
      </c>
      <c r="F147" s="4">
        <v>33410.29</v>
      </c>
      <c r="G147" s="4">
        <v>34805.29</v>
      </c>
      <c r="H147" s="4">
        <v>2212.16</v>
      </c>
    </row>
    <row r="148" spans="1:8" x14ac:dyDescent="0.25">
      <c r="A148" s="2">
        <v>44346</v>
      </c>
      <c r="B148" t="s">
        <v>9</v>
      </c>
      <c r="C148" t="s">
        <v>8</v>
      </c>
      <c r="D148" s="4">
        <v>34805.29</v>
      </c>
      <c r="E148" s="4">
        <v>36523.24</v>
      </c>
      <c r="F148" s="4">
        <v>34298.01</v>
      </c>
      <c r="G148" s="4">
        <v>34536.71</v>
      </c>
      <c r="H148" s="4">
        <v>1562.38</v>
      </c>
    </row>
    <row r="149" spans="1:8" x14ac:dyDescent="0.25">
      <c r="A149" s="2">
        <v>44347</v>
      </c>
      <c r="B149" t="s">
        <v>9</v>
      </c>
      <c r="C149" t="s">
        <v>8</v>
      </c>
      <c r="D149" s="4">
        <v>34536.71</v>
      </c>
      <c r="E149" s="4">
        <v>37912.870000000003</v>
      </c>
      <c r="F149" s="4">
        <v>34200</v>
      </c>
      <c r="G149" s="4">
        <v>36702.879999999997</v>
      </c>
      <c r="H149" s="4">
        <v>1649.4</v>
      </c>
    </row>
    <row r="150" spans="1:8" x14ac:dyDescent="0.25">
      <c r="A150" s="2">
        <v>44348</v>
      </c>
      <c r="B150" t="s">
        <v>15</v>
      </c>
      <c r="C150" t="s">
        <v>8</v>
      </c>
      <c r="D150" s="4">
        <v>36702.879999999997</v>
      </c>
      <c r="E150" s="4">
        <v>37448.019999999997</v>
      </c>
      <c r="F150" s="4">
        <v>35687</v>
      </c>
      <c r="G150" s="4">
        <v>36483.57</v>
      </c>
      <c r="H150" s="4">
        <v>2347.2600000000002</v>
      </c>
    </row>
    <row r="151" spans="1:8" x14ac:dyDescent="0.25">
      <c r="A151" s="2">
        <v>44349</v>
      </c>
      <c r="B151" t="s">
        <v>15</v>
      </c>
      <c r="C151" t="s">
        <v>8</v>
      </c>
      <c r="D151" s="4">
        <v>36483.57</v>
      </c>
      <c r="E151" s="4">
        <v>38256.400000000001</v>
      </c>
      <c r="F151" s="4">
        <v>36478.97</v>
      </c>
      <c r="G151" s="4">
        <v>37655.54</v>
      </c>
      <c r="H151" s="4">
        <v>1612.75</v>
      </c>
    </row>
    <row r="152" spans="1:8" x14ac:dyDescent="0.25">
      <c r="A152" s="2">
        <v>44350</v>
      </c>
      <c r="B152" t="s">
        <v>15</v>
      </c>
      <c r="C152" t="s">
        <v>8</v>
      </c>
      <c r="D152" s="4">
        <v>37655.54</v>
      </c>
      <c r="E152" s="4">
        <v>39487.910000000003</v>
      </c>
      <c r="F152" s="4">
        <v>37400</v>
      </c>
      <c r="G152" s="4">
        <v>37963.61</v>
      </c>
      <c r="H152" s="4">
        <v>1786.28</v>
      </c>
    </row>
    <row r="153" spans="1:8" x14ac:dyDescent="0.25">
      <c r="A153" s="2">
        <v>44351</v>
      </c>
      <c r="B153" t="s">
        <v>15</v>
      </c>
      <c r="C153" t="s">
        <v>8</v>
      </c>
      <c r="D153" s="4">
        <v>37963.61</v>
      </c>
      <c r="E153" s="4">
        <v>37963.61</v>
      </c>
      <c r="F153" s="4">
        <v>35580.82</v>
      </c>
      <c r="G153" s="4">
        <v>37419.82</v>
      </c>
      <c r="H153" s="4">
        <v>2300.7600000000002</v>
      </c>
    </row>
    <row r="154" spans="1:8" x14ac:dyDescent="0.25">
      <c r="A154" s="2">
        <v>44352</v>
      </c>
      <c r="B154" t="s">
        <v>15</v>
      </c>
      <c r="C154" t="s">
        <v>8</v>
      </c>
      <c r="D154" s="4">
        <v>37419.82</v>
      </c>
      <c r="E154" s="4">
        <v>37918.57</v>
      </c>
      <c r="F154" s="4">
        <v>34820</v>
      </c>
      <c r="G154" s="4">
        <v>36025.160000000003</v>
      </c>
      <c r="H154" s="4">
        <v>2454.4299999999998</v>
      </c>
    </row>
    <row r="155" spans="1:8" x14ac:dyDescent="0.25">
      <c r="A155" s="2">
        <v>44353</v>
      </c>
      <c r="B155" t="s">
        <v>15</v>
      </c>
      <c r="C155" t="s">
        <v>8</v>
      </c>
      <c r="D155" s="4">
        <v>36025.160000000003</v>
      </c>
      <c r="E155" s="4">
        <v>36812.089999999997</v>
      </c>
      <c r="F155" s="4">
        <v>35259.980000000003</v>
      </c>
      <c r="G155" s="4">
        <v>36397.5</v>
      </c>
      <c r="H155" s="4">
        <v>1007.72</v>
      </c>
    </row>
    <row r="156" spans="1:8" x14ac:dyDescent="0.25">
      <c r="A156" s="2">
        <v>44354</v>
      </c>
      <c r="B156" t="s">
        <v>15</v>
      </c>
      <c r="C156" t="s">
        <v>8</v>
      </c>
      <c r="D156" s="4">
        <v>36397.5</v>
      </c>
      <c r="E156" s="4">
        <v>36798.03</v>
      </c>
      <c r="F156" s="4">
        <v>32400.01</v>
      </c>
      <c r="G156" s="4">
        <v>32843.15</v>
      </c>
      <c r="H156" s="4">
        <v>3518.6</v>
      </c>
    </row>
    <row r="157" spans="1:8" x14ac:dyDescent="0.25">
      <c r="A157" s="2">
        <v>44355</v>
      </c>
      <c r="B157" t="s">
        <v>15</v>
      </c>
      <c r="C157" t="s">
        <v>8</v>
      </c>
      <c r="D157" s="4">
        <v>32843.15</v>
      </c>
      <c r="E157" s="4">
        <v>33841.46</v>
      </c>
      <c r="F157" s="4">
        <v>31000.01</v>
      </c>
      <c r="G157" s="4">
        <v>32898.06</v>
      </c>
      <c r="H157" s="4">
        <v>5149.1899999999996</v>
      </c>
    </row>
    <row r="158" spans="1:8" x14ac:dyDescent="0.25">
      <c r="A158" s="2">
        <v>44356</v>
      </c>
      <c r="B158" t="s">
        <v>15</v>
      </c>
      <c r="C158" t="s">
        <v>8</v>
      </c>
      <c r="D158" s="4">
        <v>32898.06</v>
      </c>
      <c r="E158" s="4">
        <v>37676.6</v>
      </c>
      <c r="F158" s="4">
        <v>32575.84</v>
      </c>
      <c r="G158" s="4">
        <v>36982.83</v>
      </c>
      <c r="H158" s="4">
        <v>4190.37</v>
      </c>
    </row>
    <row r="159" spans="1:8" x14ac:dyDescent="0.25">
      <c r="A159" s="2">
        <v>44357</v>
      </c>
      <c r="B159" t="s">
        <v>15</v>
      </c>
      <c r="C159" t="s">
        <v>8</v>
      </c>
      <c r="D159" s="4">
        <v>36982.83</v>
      </c>
      <c r="E159" s="4">
        <v>38437.019999999997</v>
      </c>
      <c r="F159" s="4">
        <v>35819.67</v>
      </c>
      <c r="G159" s="4">
        <v>36784.370000000003</v>
      </c>
      <c r="H159" s="4">
        <v>2959.52</v>
      </c>
    </row>
    <row r="160" spans="1:8" x14ac:dyDescent="0.25">
      <c r="A160" s="2">
        <v>44358</v>
      </c>
      <c r="B160" t="s">
        <v>15</v>
      </c>
      <c r="C160" t="s">
        <v>8</v>
      </c>
      <c r="D160" s="4">
        <v>36784.370000000003</v>
      </c>
      <c r="E160" s="4">
        <v>37690</v>
      </c>
      <c r="F160" s="4">
        <v>35307.69</v>
      </c>
      <c r="G160" s="4">
        <v>35591.29</v>
      </c>
      <c r="H160" s="4">
        <v>2027.8</v>
      </c>
    </row>
    <row r="161" spans="1:8" x14ac:dyDescent="0.25">
      <c r="A161" s="2">
        <v>44359</v>
      </c>
      <c r="B161" t="s">
        <v>15</v>
      </c>
      <c r="C161" t="s">
        <v>8</v>
      </c>
      <c r="D161" s="4">
        <v>35591.29</v>
      </c>
      <c r="E161" s="4">
        <v>36222.800000000003</v>
      </c>
      <c r="F161" s="4">
        <v>34655.99</v>
      </c>
      <c r="G161" s="4">
        <v>34877.300000000003</v>
      </c>
      <c r="H161" s="4">
        <v>1298.1600000000001</v>
      </c>
    </row>
    <row r="162" spans="1:8" x14ac:dyDescent="0.25">
      <c r="A162" s="2">
        <v>44360</v>
      </c>
      <c r="B162" t="s">
        <v>15</v>
      </c>
      <c r="C162" t="s">
        <v>8</v>
      </c>
      <c r="D162" s="4">
        <v>34877.300000000003</v>
      </c>
      <c r="E162" s="4">
        <v>39816.720000000001</v>
      </c>
      <c r="F162" s="4">
        <v>34792.660000000003</v>
      </c>
      <c r="G162" s="4">
        <v>38988.5</v>
      </c>
      <c r="H162" s="4">
        <v>2406.83</v>
      </c>
    </row>
    <row r="163" spans="1:8" x14ac:dyDescent="0.25">
      <c r="A163" s="2">
        <v>44361</v>
      </c>
      <c r="B163" t="s">
        <v>15</v>
      </c>
      <c r="C163" t="s">
        <v>8</v>
      </c>
      <c r="D163" s="4">
        <v>38988.5</v>
      </c>
      <c r="E163" s="4">
        <v>41060.769999999997</v>
      </c>
      <c r="F163" s="4">
        <v>38807.5</v>
      </c>
      <c r="G163" s="4">
        <v>40429.379999999997</v>
      </c>
      <c r="H163" s="4">
        <v>2719.45</v>
      </c>
    </row>
    <row r="164" spans="1:8" x14ac:dyDescent="0.25">
      <c r="A164" s="2">
        <v>44362</v>
      </c>
      <c r="B164" t="s">
        <v>15</v>
      </c>
      <c r="C164" t="s">
        <v>8</v>
      </c>
      <c r="D164" s="4">
        <v>40429.379999999997</v>
      </c>
      <c r="E164" s="4">
        <v>41380.019999999997</v>
      </c>
      <c r="F164" s="4">
        <v>39503.9</v>
      </c>
      <c r="G164" s="4">
        <v>40043.69</v>
      </c>
      <c r="H164" s="4">
        <v>2687.61</v>
      </c>
    </row>
    <row r="165" spans="1:8" x14ac:dyDescent="0.25">
      <c r="A165" s="2">
        <v>44363</v>
      </c>
      <c r="B165" t="s">
        <v>15</v>
      </c>
      <c r="C165" t="s">
        <v>8</v>
      </c>
      <c r="D165" s="4">
        <v>40043.69</v>
      </c>
      <c r="E165" s="4">
        <v>40490.019999999997</v>
      </c>
      <c r="F165" s="4">
        <v>38059.01</v>
      </c>
      <c r="G165" s="4">
        <v>38875</v>
      </c>
      <c r="H165" s="4">
        <v>2783.6</v>
      </c>
    </row>
    <row r="166" spans="1:8" x14ac:dyDescent="0.25">
      <c r="A166" s="2">
        <v>44364</v>
      </c>
      <c r="B166" t="s">
        <v>15</v>
      </c>
      <c r="C166" t="s">
        <v>8</v>
      </c>
      <c r="D166" s="4">
        <v>38875</v>
      </c>
      <c r="E166" s="4">
        <v>39575.03</v>
      </c>
      <c r="F166" s="4">
        <v>37221.620000000003</v>
      </c>
      <c r="G166" s="4">
        <v>37938.199999999997</v>
      </c>
      <c r="H166" s="4">
        <v>2524.23</v>
      </c>
    </row>
    <row r="167" spans="1:8" x14ac:dyDescent="0.25">
      <c r="A167" s="2">
        <v>44365</v>
      </c>
      <c r="B167" t="s">
        <v>15</v>
      </c>
      <c r="C167" t="s">
        <v>8</v>
      </c>
      <c r="D167" s="4">
        <v>37938.199999999997</v>
      </c>
      <c r="E167" s="4">
        <v>38129.089999999997</v>
      </c>
      <c r="F167" s="4">
        <v>34845.33</v>
      </c>
      <c r="G167" s="4">
        <v>35129.230000000003</v>
      </c>
      <c r="H167" s="4">
        <v>2958.68</v>
      </c>
    </row>
    <row r="168" spans="1:8" x14ac:dyDescent="0.25">
      <c r="A168" s="2">
        <v>44366</v>
      </c>
      <c r="B168" t="s">
        <v>15</v>
      </c>
      <c r="C168" t="s">
        <v>8</v>
      </c>
      <c r="D168" s="4">
        <v>35129.230000000003</v>
      </c>
      <c r="E168" s="4">
        <v>36464.629999999997</v>
      </c>
      <c r="F168" s="4">
        <v>34970.25</v>
      </c>
      <c r="G168" s="4">
        <v>35520.660000000003</v>
      </c>
      <c r="H168" s="4">
        <v>1611.01</v>
      </c>
    </row>
    <row r="169" spans="1:8" x14ac:dyDescent="0.25">
      <c r="A169" s="2">
        <v>44367</v>
      </c>
      <c r="B169" t="s">
        <v>15</v>
      </c>
      <c r="C169" t="s">
        <v>8</v>
      </c>
      <c r="D169" s="4">
        <v>35520.660000000003</v>
      </c>
      <c r="E169" s="4">
        <v>36128.129999999997</v>
      </c>
      <c r="F169" s="4">
        <v>33333.01</v>
      </c>
      <c r="G169" s="4">
        <v>34629.879999999997</v>
      </c>
      <c r="H169" s="4">
        <v>2816.74</v>
      </c>
    </row>
    <row r="170" spans="1:8" x14ac:dyDescent="0.25">
      <c r="A170" s="2">
        <v>44368</v>
      </c>
      <c r="B170" t="s">
        <v>15</v>
      </c>
      <c r="C170" t="s">
        <v>8</v>
      </c>
      <c r="D170" s="4">
        <v>34629.879999999997</v>
      </c>
      <c r="E170" s="4">
        <v>34702.68</v>
      </c>
      <c r="F170" s="4">
        <v>31176.42</v>
      </c>
      <c r="G170" s="4">
        <v>33029.769999999997</v>
      </c>
      <c r="H170" s="4">
        <v>7153.94</v>
      </c>
    </row>
    <row r="171" spans="1:8" x14ac:dyDescent="0.25">
      <c r="A171" s="2">
        <v>44369</v>
      </c>
      <c r="B171" t="s">
        <v>15</v>
      </c>
      <c r="C171" t="s">
        <v>8</v>
      </c>
      <c r="D171" s="4">
        <v>33029.769999999997</v>
      </c>
      <c r="E171" s="4">
        <v>34392.050000000003</v>
      </c>
      <c r="F171" s="4">
        <v>28801</v>
      </c>
      <c r="G171" s="4">
        <v>33992.879999999997</v>
      </c>
      <c r="H171" s="7">
        <v>10036.629999999999</v>
      </c>
    </row>
    <row r="172" spans="1:8" x14ac:dyDescent="0.25">
      <c r="A172" s="2">
        <v>44370</v>
      </c>
      <c r="B172" t="s">
        <v>15</v>
      </c>
      <c r="C172" t="s">
        <v>8</v>
      </c>
      <c r="D172" s="4">
        <v>33992.879999999997</v>
      </c>
      <c r="E172" s="4">
        <v>34851.199999999997</v>
      </c>
      <c r="F172" s="4">
        <v>32355.040000000001</v>
      </c>
      <c r="G172" s="4">
        <v>32606.959999999999</v>
      </c>
      <c r="H172" s="4">
        <v>3413.98</v>
      </c>
    </row>
    <row r="173" spans="1:8" x14ac:dyDescent="0.25">
      <c r="A173" s="2">
        <v>44371</v>
      </c>
      <c r="B173" t="s">
        <v>15</v>
      </c>
      <c r="C173" t="s">
        <v>8</v>
      </c>
      <c r="D173" s="4">
        <v>32606.959999999999</v>
      </c>
      <c r="E173" s="4">
        <v>35274.9</v>
      </c>
      <c r="F173" s="4">
        <v>32315.01</v>
      </c>
      <c r="G173" s="4">
        <v>35100</v>
      </c>
      <c r="H173" s="4">
        <v>2257.34</v>
      </c>
    </row>
    <row r="174" spans="1:8" x14ac:dyDescent="0.25">
      <c r="A174" s="2">
        <v>44372</v>
      </c>
      <c r="B174" t="s">
        <v>15</v>
      </c>
      <c r="C174" t="s">
        <v>8</v>
      </c>
      <c r="D174" s="4">
        <v>35100</v>
      </c>
      <c r="E174" s="4">
        <v>35100</v>
      </c>
      <c r="F174" s="4">
        <v>31303.71</v>
      </c>
      <c r="G174" s="4">
        <v>31983.86</v>
      </c>
      <c r="H174" s="4">
        <v>3682.14</v>
      </c>
    </row>
    <row r="175" spans="1:8" x14ac:dyDescent="0.25">
      <c r="A175" s="2">
        <v>44373</v>
      </c>
      <c r="B175" t="s">
        <v>15</v>
      </c>
      <c r="C175" t="s">
        <v>8</v>
      </c>
      <c r="D175" s="4">
        <v>31983.86</v>
      </c>
      <c r="E175" s="4">
        <v>33209.589999999997</v>
      </c>
      <c r="F175" s="4">
        <v>30142.68</v>
      </c>
      <c r="G175" s="4">
        <v>33149.18</v>
      </c>
      <c r="H175" s="4">
        <v>3583.91</v>
      </c>
    </row>
    <row r="176" spans="1:8" x14ac:dyDescent="0.25">
      <c r="A176" s="2">
        <v>44374</v>
      </c>
      <c r="B176" t="s">
        <v>15</v>
      </c>
      <c r="C176" t="s">
        <v>8</v>
      </c>
      <c r="D176" s="4">
        <v>33149.18</v>
      </c>
      <c r="E176" s="4">
        <v>34983.42</v>
      </c>
      <c r="F176" s="4">
        <v>32374.05</v>
      </c>
      <c r="G176" s="4">
        <v>34388.620000000003</v>
      </c>
      <c r="H176" s="4">
        <v>2229.39</v>
      </c>
    </row>
    <row r="177" spans="1:8" x14ac:dyDescent="0.25">
      <c r="A177" s="2">
        <v>44375</v>
      </c>
      <c r="B177" t="s">
        <v>15</v>
      </c>
      <c r="C177" t="s">
        <v>8</v>
      </c>
      <c r="D177" s="4">
        <v>34388.620000000003</v>
      </c>
      <c r="E177" s="4">
        <v>35286.03</v>
      </c>
      <c r="F177" s="4">
        <v>33885.15</v>
      </c>
      <c r="G177" s="4">
        <v>34591.620000000003</v>
      </c>
      <c r="H177" s="4">
        <v>2923.54</v>
      </c>
    </row>
    <row r="178" spans="1:8" x14ac:dyDescent="0.25">
      <c r="A178" s="2">
        <v>44376</v>
      </c>
      <c r="B178" t="s">
        <v>15</v>
      </c>
      <c r="C178" t="s">
        <v>8</v>
      </c>
      <c r="D178" s="4">
        <v>34591.620000000003</v>
      </c>
      <c r="E178" s="4">
        <v>36661.800000000003</v>
      </c>
      <c r="F178" s="4">
        <v>34556.07</v>
      </c>
      <c r="G178" s="4">
        <v>35095.440000000002</v>
      </c>
      <c r="H178" s="4">
        <v>3012.66</v>
      </c>
    </row>
    <row r="179" spans="1:8" x14ac:dyDescent="0.25">
      <c r="A179" s="2">
        <v>44377</v>
      </c>
      <c r="B179" t="s">
        <v>15</v>
      </c>
      <c r="C179" t="s">
        <v>8</v>
      </c>
      <c r="D179" s="4">
        <v>35095.440000000002</v>
      </c>
      <c r="E179" s="4">
        <v>35333.25</v>
      </c>
      <c r="F179" s="4">
        <v>34050</v>
      </c>
      <c r="G179" s="4">
        <v>34132.04</v>
      </c>
      <c r="H179" s="4">
        <v>2031.63</v>
      </c>
    </row>
    <row r="180" spans="1:8" x14ac:dyDescent="0.25">
      <c r="A180" s="2">
        <v>44378</v>
      </c>
      <c r="B180" t="s">
        <v>16</v>
      </c>
      <c r="C180" t="s">
        <v>8</v>
      </c>
      <c r="D180" s="4">
        <v>34132.04</v>
      </c>
      <c r="E180" s="4">
        <v>34475.550000000003</v>
      </c>
      <c r="F180" s="4">
        <v>32722.69</v>
      </c>
      <c r="G180" s="4">
        <v>32933.440000000002</v>
      </c>
      <c r="H180" s="4">
        <v>2240.46</v>
      </c>
    </row>
    <row r="181" spans="1:8" x14ac:dyDescent="0.25">
      <c r="A181" s="2">
        <v>44379</v>
      </c>
      <c r="B181" t="s">
        <v>16</v>
      </c>
      <c r="C181" t="s">
        <v>8</v>
      </c>
      <c r="D181" s="4">
        <v>32933.440000000002</v>
      </c>
      <c r="E181" s="4">
        <v>33926.449999999997</v>
      </c>
      <c r="F181" s="4">
        <v>32700</v>
      </c>
      <c r="G181" s="4">
        <v>33540.480000000003</v>
      </c>
      <c r="H181" s="4">
        <v>1321.23</v>
      </c>
    </row>
    <row r="182" spans="1:8" x14ac:dyDescent="0.25">
      <c r="A182" s="2">
        <v>44380</v>
      </c>
      <c r="B182" t="s">
        <v>16</v>
      </c>
      <c r="C182" t="s">
        <v>8</v>
      </c>
      <c r="D182" s="4">
        <v>33540.480000000003</v>
      </c>
      <c r="E182" s="4">
        <v>34942.559999999998</v>
      </c>
      <c r="F182" s="4">
        <v>33466.620000000003</v>
      </c>
      <c r="G182" s="4">
        <v>34670</v>
      </c>
      <c r="H182" s="4">
        <v>647.92999999999995</v>
      </c>
    </row>
    <row r="183" spans="1:8" x14ac:dyDescent="0.25">
      <c r="A183" s="2">
        <v>44381</v>
      </c>
      <c r="B183" t="s">
        <v>16</v>
      </c>
      <c r="C183" t="s">
        <v>8</v>
      </c>
      <c r="D183" s="4">
        <v>34670</v>
      </c>
      <c r="E183" s="4">
        <v>35985.71</v>
      </c>
      <c r="F183" s="4">
        <v>34211.29</v>
      </c>
      <c r="G183" s="4">
        <v>34360.839999999997</v>
      </c>
      <c r="H183" s="4">
        <v>1073.5999999999999</v>
      </c>
    </row>
    <row r="184" spans="1:8" x14ac:dyDescent="0.25">
      <c r="A184" s="2">
        <v>44382</v>
      </c>
      <c r="B184" t="s">
        <v>16</v>
      </c>
      <c r="C184" t="s">
        <v>8</v>
      </c>
      <c r="D184" s="4">
        <v>34360.839999999997</v>
      </c>
      <c r="E184" s="4">
        <v>34559.72</v>
      </c>
      <c r="F184" s="4">
        <v>33100</v>
      </c>
      <c r="G184" s="4">
        <v>33942.22</v>
      </c>
      <c r="H184" s="4">
        <v>1323.66</v>
      </c>
    </row>
    <row r="185" spans="1:8" x14ac:dyDescent="0.25">
      <c r="A185" s="2">
        <v>44383</v>
      </c>
      <c r="B185" t="s">
        <v>16</v>
      </c>
      <c r="C185" t="s">
        <v>8</v>
      </c>
      <c r="D185" s="4">
        <v>33942.22</v>
      </c>
      <c r="E185" s="4">
        <v>35114.32</v>
      </c>
      <c r="F185" s="4">
        <v>33530.400000000001</v>
      </c>
      <c r="G185" s="4">
        <v>34465.35</v>
      </c>
      <c r="H185" s="4">
        <v>2039.5</v>
      </c>
    </row>
    <row r="186" spans="1:8" x14ac:dyDescent="0.25">
      <c r="A186" s="2">
        <v>44384</v>
      </c>
      <c r="B186" t="s">
        <v>16</v>
      </c>
      <c r="C186" t="s">
        <v>8</v>
      </c>
      <c r="D186" s="4">
        <v>34465.35</v>
      </c>
      <c r="E186" s="4">
        <v>35098.28</v>
      </c>
      <c r="F186" s="4">
        <v>33094.639999999999</v>
      </c>
      <c r="G186" s="4">
        <v>33337</v>
      </c>
      <c r="H186" s="4">
        <v>1485.76</v>
      </c>
    </row>
    <row r="187" spans="1:8" x14ac:dyDescent="0.25">
      <c r="A187" s="2">
        <v>44385</v>
      </c>
      <c r="B187" t="s">
        <v>16</v>
      </c>
      <c r="C187" t="s">
        <v>8</v>
      </c>
      <c r="D187" s="4">
        <v>33337</v>
      </c>
      <c r="E187" s="4">
        <v>33493.24</v>
      </c>
      <c r="F187" s="4">
        <v>32101</v>
      </c>
      <c r="G187" s="4">
        <v>32954.75</v>
      </c>
      <c r="H187" s="4">
        <v>2063.0100000000002</v>
      </c>
    </row>
    <row r="188" spans="1:8" x14ac:dyDescent="0.25">
      <c r="A188" s="2">
        <v>44386</v>
      </c>
      <c r="B188" t="s">
        <v>16</v>
      </c>
      <c r="C188" t="s">
        <v>8</v>
      </c>
      <c r="D188" s="4">
        <v>32954.75</v>
      </c>
      <c r="E188" s="4">
        <v>34262.53</v>
      </c>
      <c r="F188" s="4">
        <v>32625.74</v>
      </c>
      <c r="G188" s="4">
        <v>33799.81</v>
      </c>
      <c r="H188" s="4">
        <v>1273.26</v>
      </c>
    </row>
    <row r="189" spans="1:8" x14ac:dyDescent="0.25">
      <c r="A189" s="2">
        <v>44387</v>
      </c>
      <c r="B189" t="s">
        <v>16</v>
      </c>
      <c r="C189" t="s">
        <v>8</v>
      </c>
      <c r="D189" s="4">
        <v>33799.81</v>
      </c>
      <c r="E189" s="4">
        <v>34195.26</v>
      </c>
      <c r="F189" s="4">
        <v>33046</v>
      </c>
      <c r="G189" s="4">
        <v>33420.839999999997</v>
      </c>
      <c r="H189" s="4">
        <v>803.55</v>
      </c>
    </row>
    <row r="190" spans="1:8" x14ac:dyDescent="0.25">
      <c r="A190" s="2">
        <v>44388</v>
      </c>
      <c r="B190" t="s">
        <v>16</v>
      </c>
      <c r="C190" t="s">
        <v>8</v>
      </c>
      <c r="D190" s="4">
        <v>33420.839999999997</v>
      </c>
      <c r="E190" s="4">
        <v>34602</v>
      </c>
      <c r="F190" s="4">
        <v>33333.01</v>
      </c>
      <c r="G190" s="4">
        <v>34452.39</v>
      </c>
      <c r="H190" s="4">
        <v>816.86</v>
      </c>
    </row>
    <row r="191" spans="1:8" x14ac:dyDescent="0.25">
      <c r="A191" s="2">
        <v>44389</v>
      </c>
      <c r="B191" t="s">
        <v>16</v>
      </c>
      <c r="C191" t="s">
        <v>8</v>
      </c>
      <c r="D191" s="4">
        <v>34452.39</v>
      </c>
      <c r="E191" s="4">
        <v>34670.21</v>
      </c>
      <c r="F191" s="4">
        <v>32669.89</v>
      </c>
      <c r="G191" s="4">
        <v>33087.26</v>
      </c>
      <c r="H191" s="4">
        <v>1322.29</v>
      </c>
    </row>
    <row r="192" spans="1:8" x14ac:dyDescent="0.25">
      <c r="A192" s="2">
        <v>44390</v>
      </c>
      <c r="B192" t="s">
        <v>16</v>
      </c>
      <c r="C192" t="s">
        <v>8</v>
      </c>
      <c r="D192" s="4">
        <v>33087.26</v>
      </c>
      <c r="E192" s="4">
        <v>33334.71</v>
      </c>
      <c r="F192" s="4">
        <v>31661.01</v>
      </c>
      <c r="G192" s="4">
        <v>31853.69</v>
      </c>
      <c r="H192" s="4">
        <v>1282.07</v>
      </c>
    </row>
    <row r="193" spans="1:8" x14ac:dyDescent="0.25">
      <c r="A193" s="2">
        <v>44391</v>
      </c>
      <c r="B193" t="s">
        <v>16</v>
      </c>
      <c r="C193" t="s">
        <v>8</v>
      </c>
      <c r="D193" s="4">
        <v>31853.69</v>
      </c>
      <c r="E193" s="4">
        <v>33189.99</v>
      </c>
      <c r="F193" s="4">
        <v>31601.59</v>
      </c>
      <c r="G193" s="4">
        <v>32671.54</v>
      </c>
      <c r="H193" s="4">
        <v>1083.1199999999999</v>
      </c>
    </row>
    <row r="194" spans="1:8" x14ac:dyDescent="0.25">
      <c r="A194" s="2">
        <v>44392</v>
      </c>
      <c r="B194" t="s">
        <v>16</v>
      </c>
      <c r="C194" t="s">
        <v>8</v>
      </c>
      <c r="D194" s="4">
        <v>32671.54</v>
      </c>
      <c r="E194" s="4">
        <v>32691.72</v>
      </c>
      <c r="F194" s="4">
        <v>31135</v>
      </c>
      <c r="G194" s="4">
        <v>31924.93</v>
      </c>
      <c r="H194" s="4">
        <v>1534.41</v>
      </c>
    </row>
    <row r="195" spans="1:8" x14ac:dyDescent="0.25">
      <c r="A195" s="2">
        <v>44393</v>
      </c>
      <c r="B195" t="s">
        <v>16</v>
      </c>
      <c r="C195" t="s">
        <v>8</v>
      </c>
      <c r="D195" s="4">
        <v>31924.93</v>
      </c>
      <c r="E195" s="4">
        <v>32252.21</v>
      </c>
      <c r="F195" s="4">
        <v>31027.01</v>
      </c>
      <c r="G195" s="4">
        <v>31313.83</v>
      </c>
      <c r="H195" s="4">
        <v>1355.02</v>
      </c>
    </row>
    <row r="196" spans="1:8" x14ac:dyDescent="0.25">
      <c r="A196" s="2">
        <v>44394</v>
      </c>
      <c r="B196" t="s">
        <v>16</v>
      </c>
      <c r="C196" t="s">
        <v>8</v>
      </c>
      <c r="D196" s="4">
        <v>31313.83</v>
      </c>
      <c r="E196" s="4">
        <v>32437.07</v>
      </c>
      <c r="F196" s="4">
        <v>31206.23</v>
      </c>
      <c r="G196" s="4">
        <v>32169.82</v>
      </c>
      <c r="H196" s="4">
        <v>765.31</v>
      </c>
    </row>
    <row r="197" spans="1:8" x14ac:dyDescent="0.25">
      <c r="A197" s="2">
        <v>44395</v>
      </c>
      <c r="B197" t="s">
        <v>16</v>
      </c>
      <c r="C197" t="s">
        <v>8</v>
      </c>
      <c r="D197" s="4">
        <v>32169.82</v>
      </c>
      <c r="E197" s="4">
        <v>32200.55</v>
      </c>
      <c r="F197" s="4">
        <v>31123</v>
      </c>
      <c r="G197" s="4">
        <v>31547.22</v>
      </c>
      <c r="H197" s="4">
        <v>572.89</v>
      </c>
    </row>
    <row r="198" spans="1:8" x14ac:dyDescent="0.25">
      <c r="A198" s="2">
        <v>44396</v>
      </c>
      <c r="B198" t="s">
        <v>16</v>
      </c>
      <c r="C198" t="s">
        <v>8</v>
      </c>
      <c r="D198" s="4">
        <v>31547.22</v>
      </c>
      <c r="E198" s="4">
        <v>31890.59</v>
      </c>
      <c r="F198" s="4">
        <v>29500</v>
      </c>
      <c r="G198" s="4">
        <v>29605.35</v>
      </c>
      <c r="H198" s="4">
        <v>2184.44</v>
      </c>
    </row>
    <row r="199" spans="1:8" x14ac:dyDescent="0.25">
      <c r="A199" s="2">
        <v>44397</v>
      </c>
      <c r="B199" t="s">
        <v>16</v>
      </c>
      <c r="C199" t="s">
        <v>8</v>
      </c>
      <c r="D199" s="4">
        <v>29605.35</v>
      </c>
      <c r="E199" s="4">
        <v>30005.72</v>
      </c>
      <c r="F199" s="4">
        <v>29284.35</v>
      </c>
      <c r="G199" s="4">
        <v>29853.86</v>
      </c>
      <c r="H199" s="4">
        <v>2075.2800000000002</v>
      </c>
    </row>
    <row r="200" spans="1:8" x14ac:dyDescent="0.25">
      <c r="A200" s="2">
        <v>44398</v>
      </c>
      <c r="B200" t="s">
        <v>16</v>
      </c>
      <c r="C200" t="s">
        <v>8</v>
      </c>
      <c r="D200" s="4">
        <v>29853.86</v>
      </c>
      <c r="E200" s="4">
        <v>32950</v>
      </c>
      <c r="F200" s="4">
        <v>29853.86</v>
      </c>
      <c r="G200" s="4">
        <v>31947.52</v>
      </c>
      <c r="H200" s="4">
        <v>3023.28</v>
      </c>
    </row>
    <row r="201" spans="1:8" x14ac:dyDescent="0.25">
      <c r="A201" s="2">
        <v>44399</v>
      </c>
      <c r="B201" t="s">
        <v>16</v>
      </c>
      <c r="C201" t="s">
        <v>8</v>
      </c>
      <c r="D201" s="4">
        <v>31947.52</v>
      </c>
      <c r="E201" s="4">
        <v>32806.46</v>
      </c>
      <c r="F201" s="4">
        <v>31732.34</v>
      </c>
      <c r="G201" s="4">
        <v>32598.43</v>
      </c>
      <c r="H201" s="4">
        <v>1223.0999999999999</v>
      </c>
    </row>
    <row r="202" spans="1:8" x14ac:dyDescent="0.25">
      <c r="A202" s="2">
        <v>44400</v>
      </c>
      <c r="B202" t="s">
        <v>16</v>
      </c>
      <c r="C202" t="s">
        <v>8</v>
      </c>
      <c r="D202" s="4">
        <v>32598.43</v>
      </c>
      <c r="E202" s="4">
        <v>33800</v>
      </c>
      <c r="F202" s="4">
        <v>32000</v>
      </c>
      <c r="G202" s="4">
        <v>33689.58</v>
      </c>
      <c r="H202" s="4">
        <v>1319.58</v>
      </c>
    </row>
    <row r="203" spans="1:8" x14ac:dyDescent="0.25">
      <c r="A203" s="2">
        <v>44401</v>
      </c>
      <c r="B203" t="s">
        <v>16</v>
      </c>
      <c r="C203" t="s">
        <v>8</v>
      </c>
      <c r="D203" s="4">
        <v>33689.58</v>
      </c>
      <c r="E203" s="4">
        <v>34525.5</v>
      </c>
      <c r="F203" s="4">
        <v>33582.400000000001</v>
      </c>
      <c r="G203" s="4">
        <v>34192.14</v>
      </c>
      <c r="H203" s="4">
        <v>785.46</v>
      </c>
    </row>
    <row r="204" spans="1:8" x14ac:dyDescent="0.25">
      <c r="A204" s="2">
        <v>44402</v>
      </c>
      <c r="B204" t="s">
        <v>16</v>
      </c>
      <c r="C204" t="s">
        <v>8</v>
      </c>
      <c r="D204" s="4">
        <v>34192.14</v>
      </c>
      <c r="E204" s="4">
        <v>39782.93</v>
      </c>
      <c r="F204" s="4">
        <v>33894.22</v>
      </c>
      <c r="G204" s="4">
        <v>38312.57</v>
      </c>
      <c r="H204" s="4">
        <v>3558.08</v>
      </c>
    </row>
    <row r="205" spans="1:8" x14ac:dyDescent="0.25">
      <c r="A205" s="2">
        <v>44403</v>
      </c>
      <c r="B205" t="s">
        <v>16</v>
      </c>
      <c r="C205" t="s">
        <v>8</v>
      </c>
      <c r="D205" s="4">
        <v>38312.57</v>
      </c>
      <c r="E205" s="4">
        <v>40572.449999999997</v>
      </c>
      <c r="F205" s="4">
        <v>36400</v>
      </c>
      <c r="G205" s="4">
        <v>36851.519999999997</v>
      </c>
      <c r="H205" s="4">
        <v>5021.1099999999997</v>
      </c>
    </row>
    <row r="206" spans="1:8" x14ac:dyDescent="0.25">
      <c r="A206" s="2">
        <v>44404</v>
      </c>
      <c r="B206" t="s">
        <v>16</v>
      </c>
      <c r="C206" t="s">
        <v>8</v>
      </c>
      <c r="D206" s="4">
        <v>36851.519999999997</v>
      </c>
      <c r="E206" s="4">
        <v>40366.57</v>
      </c>
      <c r="F206" s="4">
        <v>36713.129999999997</v>
      </c>
      <c r="G206" s="4">
        <v>39848.44</v>
      </c>
      <c r="H206" s="4">
        <v>5729.11</v>
      </c>
    </row>
    <row r="207" spans="1:8" x14ac:dyDescent="0.25">
      <c r="A207" s="2">
        <v>44405</v>
      </c>
      <c r="B207" t="s">
        <v>16</v>
      </c>
      <c r="C207" t="s">
        <v>8</v>
      </c>
      <c r="D207" s="4">
        <v>39848.44</v>
      </c>
      <c r="E207" s="4">
        <v>40928.46</v>
      </c>
      <c r="F207" s="4">
        <v>38803.47</v>
      </c>
      <c r="G207" s="4">
        <v>39638.769999999997</v>
      </c>
      <c r="H207" s="4">
        <v>3682.36</v>
      </c>
    </row>
    <row r="208" spans="1:8" x14ac:dyDescent="0.25">
      <c r="A208" s="2">
        <v>44406</v>
      </c>
      <c r="B208" t="s">
        <v>16</v>
      </c>
      <c r="C208" t="s">
        <v>8</v>
      </c>
      <c r="D208" s="4">
        <v>39638.769999999997</v>
      </c>
      <c r="E208" s="4">
        <v>40639.14</v>
      </c>
      <c r="F208" s="4">
        <v>39409.4</v>
      </c>
      <c r="G208" s="4">
        <v>39982.79</v>
      </c>
      <c r="H208" s="4">
        <v>1561.72</v>
      </c>
    </row>
    <row r="209" spans="1:8" x14ac:dyDescent="0.25">
      <c r="A209" s="2">
        <v>44407</v>
      </c>
      <c r="B209" t="s">
        <v>16</v>
      </c>
      <c r="C209" t="s">
        <v>8</v>
      </c>
      <c r="D209" s="4">
        <v>39982.79</v>
      </c>
      <c r="E209" s="4">
        <v>42400</v>
      </c>
      <c r="F209" s="4">
        <v>38350</v>
      </c>
      <c r="G209" s="4">
        <v>41840.36</v>
      </c>
      <c r="H209" s="4">
        <v>2600.84</v>
      </c>
    </row>
    <row r="210" spans="1:8" x14ac:dyDescent="0.25">
      <c r="A210" s="2">
        <v>44408</v>
      </c>
      <c r="B210" t="s">
        <v>16</v>
      </c>
      <c r="C210" t="s">
        <v>8</v>
      </c>
      <c r="D210" s="4">
        <v>41840.36</v>
      </c>
      <c r="E210" s="4">
        <v>42600</v>
      </c>
      <c r="F210" s="4">
        <v>41072.589999999997</v>
      </c>
      <c r="G210" s="4">
        <v>42461.13</v>
      </c>
      <c r="H210" s="4">
        <v>687.36</v>
      </c>
    </row>
    <row r="211" spans="1:8" x14ac:dyDescent="0.25">
      <c r="A211" s="2">
        <v>44409</v>
      </c>
      <c r="B211" t="s">
        <v>17</v>
      </c>
      <c r="C211" t="s">
        <v>8</v>
      </c>
      <c r="D211" s="4">
        <v>42461.13</v>
      </c>
      <c r="E211" s="4">
        <v>42475.28</v>
      </c>
      <c r="F211" s="4">
        <v>39213.050000000003</v>
      </c>
      <c r="G211" s="4">
        <v>39811.54</v>
      </c>
      <c r="H211" s="4">
        <v>1237.92</v>
      </c>
    </row>
    <row r="212" spans="1:8" x14ac:dyDescent="0.25">
      <c r="A212" s="2">
        <v>44410</v>
      </c>
      <c r="B212" t="s">
        <v>17</v>
      </c>
      <c r="C212" t="s">
        <v>8</v>
      </c>
      <c r="D212" s="4">
        <v>39811.54</v>
      </c>
      <c r="E212" s="4">
        <v>40446.58</v>
      </c>
      <c r="F212" s="4">
        <v>38515</v>
      </c>
      <c r="G212" s="4">
        <v>38650</v>
      </c>
      <c r="H212" s="4">
        <v>1815.1</v>
      </c>
    </row>
    <row r="213" spans="1:8" x14ac:dyDescent="0.25">
      <c r="A213" s="2">
        <v>44411</v>
      </c>
      <c r="B213" t="s">
        <v>17</v>
      </c>
      <c r="C213" t="s">
        <v>8</v>
      </c>
      <c r="D213" s="4">
        <v>38650</v>
      </c>
      <c r="E213" s="4">
        <v>38824.81</v>
      </c>
      <c r="F213" s="4">
        <v>37558.089999999997</v>
      </c>
      <c r="G213" s="4">
        <v>37962.25</v>
      </c>
      <c r="H213" s="4">
        <v>2750.52</v>
      </c>
    </row>
    <row r="214" spans="1:8" x14ac:dyDescent="0.25">
      <c r="A214" s="2">
        <v>44412</v>
      </c>
      <c r="B214" t="s">
        <v>17</v>
      </c>
      <c r="C214" t="s">
        <v>8</v>
      </c>
      <c r="D214" s="4">
        <v>37962.25</v>
      </c>
      <c r="E214" s="4">
        <v>39973.96</v>
      </c>
      <c r="F214" s="4">
        <v>37472.15</v>
      </c>
      <c r="G214" s="4">
        <v>39440.620000000003</v>
      </c>
      <c r="H214" s="4">
        <v>1911.35</v>
      </c>
    </row>
    <row r="215" spans="1:8" x14ac:dyDescent="0.25">
      <c r="A215" s="2">
        <v>44413</v>
      </c>
      <c r="B215" t="s">
        <v>17</v>
      </c>
      <c r="C215" t="s">
        <v>8</v>
      </c>
      <c r="D215" s="4">
        <v>39440.620000000003</v>
      </c>
      <c r="E215" s="4">
        <v>41431.18</v>
      </c>
      <c r="F215" s="4">
        <v>37311.06</v>
      </c>
      <c r="G215" s="4">
        <v>40250.79</v>
      </c>
      <c r="H215" s="4">
        <v>3715.5</v>
      </c>
    </row>
    <row r="216" spans="1:8" x14ac:dyDescent="0.25">
      <c r="A216" s="2">
        <v>44414</v>
      </c>
      <c r="B216" t="s">
        <v>17</v>
      </c>
      <c r="C216" t="s">
        <v>8</v>
      </c>
      <c r="D216" s="4">
        <v>40250.79</v>
      </c>
      <c r="E216" s="4">
        <v>43792.42</v>
      </c>
      <c r="F216" s="4">
        <v>39897.39</v>
      </c>
      <c r="G216" s="4">
        <v>43720</v>
      </c>
      <c r="H216" s="4">
        <v>2238.33</v>
      </c>
    </row>
    <row r="217" spans="1:8" x14ac:dyDescent="0.25">
      <c r="A217" s="2">
        <v>44415</v>
      </c>
      <c r="B217" t="s">
        <v>17</v>
      </c>
      <c r="C217" t="s">
        <v>8</v>
      </c>
      <c r="D217" s="4">
        <v>43720</v>
      </c>
      <c r="E217" s="4">
        <v>44837.59</v>
      </c>
      <c r="F217" s="4">
        <v>42460</v>
      </c>
      <c r="G217" s="4">
        <v>44391.34</v>
      </c>
      <c r="H217" s="4">
        <v>3336.16</v>
      </c>
    </row>
    <row r="218" spans="1:8" x14ac:dyDescent="0.25">
      <c r="A218" s="2">
        <v>44416</v>
      </c>
      <c r="B218" t="s">
        <v>17</v>
      </c>
      <c r="C218" t="s">
        <v>8</v>
      </c>
      <c r="D218" s="4">
        <v>44391.34</v>
      </c>
      <c r="E218" s="4">
        <v>45386.81</v>
      </c>
      <c r="F218" s="4">
        <v>42813.74</v>
      </c>
      <c r="G218" s="4">
        <v>43529.34</v>
      </c>
      <c r="H218" s="4">
        <v>2023.49</v>
      </c>
    </row>
    <row r="219" spans="1:8" x14ac:dyDescent="0.25">
      <c r="A219" s="2">
        <v>44417</v>
      </c>
      <c r="B219" t="s">
        <v>17</v>
      </c>
      <c r="C219" t="s">
        <v>8</v>
      </c>
      <c r="D219" s="4">
        <v>43529.34</v>
      </c>
      <c r="E219" s="4">
        <v>46729.86</v>
      </c>
      <c r="F219" s="4">
        <v>43295.22</v>
      </c>
      <c r="G219" s="4">
        <v>45727.39</v>
      </c>
      <c r="H219" s="4">
        <v>3092.3</v>
      </c>
    </row>
    <row r="220" spans="1:8" x14ac:dyDescent="0.25">
      <c r="A220" s="2">
        <v>44418</v>
      </c>
      <c r="B220" t="s">
        <v>17</v>
      </c>
      <c r="C220" t="s">
        <v>8</v>
      </c>
      <c r="D220" s="4">
        <v>45727.39</v>
      </c>
      <c r="E220" s="4">
        <v>46183.47</v>
      </c>
      <c r="F220" s="4">
        <v>44642.21</v>
      </c>
      <c r="G220" s="4">
        <v>45594.16</v>
      </c>
      <c r="H220" s="4">
        <v>1768.99</v>
      </c>
    </row>
    <row r="221" spans="1:8" x14ac:dyDescent="0.25">
      <c r="A221" s="2">
        <v>44419</v>
      </c>
      <c r="B221" t="s">
        <v>17</v>
      </c>
      <c r="C221" t="s">
        <v>8</v>
      </c>
      <c r="D221" s="4">
        <v>45594.16</v>
      </c>
      <c r="E221" s="4">
        <v>46775</v>
      </c>
      <c r="F221" s="4">
        <v>45426.58</v>
      </c>
      <c r="G221" s="4">
        <v>45948.06</v>
      </c>
      <c r="H221" s="4">
        <v>1565.84</v>
      </c>
    </row>
    <row r="222" spans="1:8" x14ac:dyDescent="0.25">
      <c r="A222" s="2">
        <v>44420</v>
      </c>
      <c r="B222" t="s">
        <v>17</v>
      </c>
      <c r="C222" t="s">
        <v>8</v>
      </c>
      <c r="D222" s="4">
        <v>45948.06</v>
      </c>
      <c r="E222" s="4">
        <v>46023.08</v>
      </c>
      <c r="F222" s="4">
        <v>43800</v>
      </c>
      <c r="G222" s="4">
        <v>45205.46</v>
      </c>
      <c r="H222" s="4">
        <v>1840.77</v>
      </c>
    </row>
    <row r="223" spans="1:8" x14ac:dyDescent="0.25">
      <c r="A223" s="2">
        <v>44421</v>
      </c>
      <c r="B223" t="s">
        <v>17</v>
      </c>
      <c r="C223" t="s">
        <v>8</v>
      </c>
      <c r="D223" s="4">
        <v>45205.46</v>
      </c>
      <c r="E223" s="4">
        <v>47900</v>
      </c>
      <c r="F223" s="4">
        <v>44952.59</v>
      </c>
      <c r="G223" s="4">
        <v>47571.64</v>
      </c>
      <c r="H223" s="4">
        <v>1609.57</v>
      </c>
    </row>
    <row r="224" spans="1:8" x14ac:dyDescent="0.25">
      <c r="A224" s="2">
        <v>44422</v>
      </c>
      <c r="B224" t="s">
        <v>17</v>
      </c>
      <c r="C224" t="s">
        <v>8</v>
      </c>
      <c r="D224" s="4">
        <v>47571.64</v>
      </c>
      <c r="E224" s="4">
        <v>48181.51</v>
      </c>
      <c r="F224" s="4">
        <v>46045.86</v>
      </c>
      <c r="G224" s="4">
        <v>46910.99</v>
      </c>
      <c r="H224" s="4">
        <v>1112.0899999999999</v>
      </c>
    </row>
    <row r="225" spans="1:8" x14ac:dyDescent="0.25">
      <c r="A225" s="2">
        <v>44423</v>
      </c>
      <c r="B225" t="s">
        <v>17</v>
      </c>
      <c r="C225" t="s">
        <v>8</v>
      </c>
      <c r="D225" s="4">
        <v>46910.99</v>
      </c>
      <c r="E225" s="4">
        <v>48044.25</v>
      </c>
      <c r="F225" s="4">
        <v>45509.51</v>
      </c>
      <c r="G225" s="4">
        <v>47400.89</v>
      </c>
      <c r="H225" s="4">
        <v>1360.76</v>
      </c>
    </row>
    <row r="226" spans="1:8" x14ac:dyDescent="0.25">
      <c r="A226" s="2">
        <v>44424</v>
      </c>
      <c r="B226" t="s">
        <v>17</v>
      </c>
      <c r="C226" t="s">
        <v>8</v>
      </c>
      <c r="D226" s="4">
        <v>47400.89</v>
      </c>
      <c r="E226" s="4">
        <v>47744.5</v>
      </c>
      <c r="F226" s="4">
        <v>45250.51</v>
      </c>
      <c r="G226" s="4">
        <v>46435.44</v>
      </c>
      <c r="H226" s="4">
        <v>1687.08</v>
      </c>
    </row>
    <row r="227" spans="1:8" x14ac:dyDescent="0.25">
      <c r="A227" s="2">
        <v>44425</v>
      </c>
      <c r="B227" t="s">
        <v>17</v>
      </c>
      <c r="C227" t="s">
        <v>8</v>
      </c>
      <c r="D227" s="4">
        <v>46435.44</v>
      </c>
      <c r="E227" s="4">
        <v>47162.94</v>
      </c>
      <c r="F227" s="4">
        <v>44211.13</v>
      </c>
      <c r="G227" s="4">
        <v>45078.79</v>
      </c>
      <c r="H227" s="4">
        <v>2149.38</v>
      </c>
    </row>
    <row r="228" spans="1:8" x14ac:dyDescent="0.25">
      <c r="A228" s="2">
        <v>44426</v>
      </c>
      <c r="B228" t="s">
        <v>17</v>
      </c>
      <c r="C228" t="s">
        <v>8</v>
      </c>
      <c r="D228" s="4">
        <v>45078.79</v>
      </c>
      <c r="E228" s="4">
        <v>46031</v>
      </c>
      <c r="F228" s="4">
        <v>44055</v>
      </c>
      <c r="G228" s="4">
        <v>44074.77</v>
      </c>
      <c r="H228" s="4">
        <v>1324.73</v>
      </c>
    </row>
    <row r="229" spans="1:8" x14ac:dyDescent="0.25">
      <c r="A229" s="2">
        <v>44427</v>
      </c>
      <c r="B229" t="s">
        <v>17</v>
      </c>
      <c r="C229" t="s">
        <v>8</v>
      </c>
      <c r="D229" s="4">
        <v>44074.77</v>
      </c>
      <c r="E229" s="4">
        <v>47424.13</v>
      </c>
      <c r="F229" s="4">
        <v>43902.53</v>
      </c>
      <c r="G229" s="4">
        <v>47042.28</v>
      </c>
      <c r="H229" s="4">
        <v>1566</v>
      </c>
    </row>
    <row r="230" spans="1:8" x14ac:dyDescent="0.25">
      <c r="A230" s="2">
        <v>44428</v>
      </c>
      <c r="B230" t="s">
        <v>17</v>
      </c>
      <c r="C230" t="s">
        <v>8</v>
      </c>
      <c r="D230" s="4">
        <v>47042.28</v>
      </c>
      <c r="E230" s="4">
        <v>49400</v>
      </c>
      <c r="F230" s="4">
        <v>46714.57</v>
      </c>
      <c r="G230" s="4">
        <v>48839.62</v>
      </c>
      <c r="H230" s="4">
        <v>1328.32</v>
      </c>
    </row>
    <row r="231" spans="1:8" x14ac:dyDescent="0.25">
      <c r="A231" s="2">
        <v>44429</v>
      </c>
      <c r="B231" t="s">
        <v>17</v>
      </c>
      <c r="C231" t="s">
        <v>8</v>
      </c>
      <c r="D231" s="4">
        <v>48839.62</v>
      </c>
      <c r="E231" s="4">
        <v>49812.54</v>
      </c>
      <c r="F231" s="4">
        <v>48281.42</v>
      </c>
      <c r="G231" s="4">
        <v>48837.62</v>
      </c>
      <c r="H231" s="4">
        <v>1213.1099999999999</v>
      </c>
    </row>
    <row r="232" spans="1:8" x14ac:dyDescent="0.25">
      <c r="A232" s="2">
        <v>44430</v>
      </c>
      <c r="B232" t="s">
        <v>17</v>
      </c>
      <c r="C232" t="s">
        <v>8</v>
      </c>
      <c r="D232" s="4">
        <v>48837.62</v>
      </c>
      <c r="E232" s="4">
        <v>50540.19</v>
      </c>
      <c r="F232" s="4">
        <v>48071.03</v>
      </c>
      <c r="G232" s="4">
        <v>50289.05</v>
      </c>
      <c r="H232" s="4">
        <v>974.81</v>
      </c>
    </row>
    <row r="233" spans="1:8" x14ac:dyDescent="0.25">
      <c r="A233" s="2">
        <v>44431</v>
      </c>
      <c r="B233" t="s">
        <v>17</v>
      </c>
      <c r="C233" t="s">
        <v>8</v>
      </c>
      <c r="D233" s="4">
        <v>50289.05</v>
      </c>
      <c r="E233" s="4">
        <v>50517.99</v>
      </c>
      <c r="F233" s="4">
        <v>48800</v>
      </c>
      <c r="G233" s="4">
        <v>49350</v>
      </c>
      <c r="H233" s="4">
        <v>1051.6600000000001</v>
      </c>
    </row>
    <row r="234" spans="1:8" x14ac:dyDescent="0.25">
      <c r="A234" s="2">
        <v>44432</v>
      </c>
      <c r="B234" t="s">
        <v>17</v>
      </c>
      <c r="C234" t="s">
        <v>8</v>
      </c>
      <c r="D234" s="4">
        <v>49350</v>
      </c>
      <c r="E234" s="4">
        <v>49867.71</v>
      </c>
      <c r="F234" s="4">
        <v>47614.3</v>
      </c>
      <c r="G234" s="4">
        <v>47995.78</v>
      </c>
      <c r="H234" s="4">
        <v>1369.87</v>
      </c>
    </row>
    <row r="235" spans="1:8" x14ac:dyDescent="0.25">
      <c r="A235" s="2">
        <v>44433</v>
      </c>
      <c r="B235" t="s">
        <v>17</v>
      </c>
      <c r="C235" t="s">
        <v>8</v>
      </c>
      <c r="D235" s="4">
        <v>47995.78</v>
      </c>
      <c r="E235" s="4">
        <v>49365.42</v>
      </c>
      <c r="F235" s="4">
        <v>47112.12</v>
      </c>
      <c r="G235" s="4">
        <v>47931</v>
      </c>
      <c r="H235" s="4">
        <v>1666.41</v>
      </c>
    </row>
    <row r="236" spans="1:8" x14ac:dyDescent="0.25">
      <c r="A236" s="2">
        <v>44434</v>
      </c>
      <c r="B236" t="s">
        <v>17</v>
      </c>
      <c r="C236" t="s">
        <v>8</v>
      </c>
      <c r="D236" s="4">
        <v>47931</v>
      </c>
      <c r="E236" s="4">
        <v>48053.14</v>
      </c>
      <c r="F236" s="4">
        <v>46287.63</v>
      </c>
      <c r="G236" s="4">
        <v>46845.94</v>
      </c>
      <c r="H236" s="4">
        <v>2205</v>
      </c>
    </row>
    <row r="237" spans="1:8" x14ac:dyDescent="0.25">
      <c r="A237" s="2">
        <v>44435</v>
      </c>
      <c r="B237" t="s">
        <v>17</v>
      </c>
      <c r="C237" t="s">
        <v>8</v>
      </c>
      <c r="D237" s="4">
        <v>46845.94</v>
      </c>
      <c r="E237" s="4">
        <v>49313.26</v>
      </c>
      <c r="F237" s="4">
        <v>46603.360000000001</v>
      </c>
      <c r="G237" s="4">
        <v>48900.01</v>
      </c>
      <c r="H237" s="4">
        <v>1383.21</v>
      </c>
    </row>
    <row r="238" spans="1:8" x14ac:dyDescent="0.25">
      <c r="A238" s="2">
        <v>44436</v>
      </c>
      <c r="B238" t="s">
        <v>17</v>
      </c>
      <c r="C238" t="s">
        <v>8</v>
      </c>
      <c r="D238" s="4">
        <v>48900.01</v>
      </c>
      <c r="E238" s="4">
        <v>49650</v>
      </c>
      <c r="F238" s="4">
        <v>48107.99</v>
      </c>
      <c r="G238" s="4">
        <v>48267.19</v>
      </c>
      <c r="H238" s="4">
        <v>544.26</v>
      </c>
    </row>
    <row r="239" spans="1:8" x14ac:dyDescent="0.25">
      <c r="A239" s="2">
        <v>44437</v>
      </c>
      <c r="B239" t="s">
        <v>17</v>
      </c>
      <c r="C239" t="s">
        <v>8</v>
      </c>
      <c r="D239" s="4">
        <v>48267.19</v>
      </c>
      <c r="E239" s="4">
        <v>49408.07</v>
      </c>
      <c r="F239" s="4">
        <v>47800</v>
      </c>
      <c r="G239" s="4">
        <v>47989.58</v>
      </c>
      <c r="H239" s="4">
        <v>446.77</v>
      </c>
    </row>
    <row r="240" spans="1:8" x14ac:dyDescent="0.25">
      <c r="A240" s="2">
        <v>44438</v>
      </c>
      <c r="B240" t="s">
        <v>17</v>
      </c>
      <c r="C240" t="s">
        <v>8</v>
      </c>
      <c r="D240" s="4">
        <v>47989.58</v>
      </c>
      <c r="E240" s="4">
        <v>48735.71</v>
      </c>
      <c r="F240" s="4">
        <v>46717.24</v>
      </c>
      <c r="G240" s="4">
        <v>47151.91</v>
      </c>
      <c r="H240" s="4">
        <v>933.28</v>
      </c>
    </row>
    <row r="241" spans="1:8" x14ac:dyDescent="0.25">
      <c r="A241" s="2">
        <v>44439</v>
      </c>
      <c r="B241" t="s">
        <v>17</v>
      </c>
      <c r="C241" t="s">
        <v>8</v>
      </c>
      <c r="D241" s="4">
        <v>47151.91</v>
      </c>
      <c r="E241" s="4">
        <v>48261.59</v>
      </c>
      <c r="F241" s="4">
        <v>46524.71</v>
      </c>
      <c r="G241" s="4">
        <v>47052.84</v>
      </c>
      <c r="H241" s="4">
        <v>1019.19</v>
      </c>
    </row>
    <row r="242" spans="1:8" x14ac:dyDescent="0.25">
      <c r="A242" s="2">
        <v>44440</v>
      </c>
      <c r="B242" t="s">
        <v>18</v>
      </c>
      <c r="C242" t="s">
        <v>8</v>
      </c>
      <c r="D242" s="4">
        <v>47052.84</v>
      </c>
      <c r="E242" s="4">
        <v>49935.09</v>
      </c>
      <c r="F242" s="4">
        <v>46980.44</v>
      </c>
      <c r="G242" s="4">
        <v>49596.74</v>
      </c>
      <c r="H242" s="4">
        <v>1105.1400000000001</v>
      </c>
    </row>
    <row r="243" spans="1:8" x14ac:dyDescent="0.25">
      <c r="A243" s="2">
        <v>44441</v>
      </c>
      <c r="B243" t="s">
        <v>18</v>
      </c>
      <c r="C243" t="s">
        <v>8</v>
      </c>
      <c r="D243" s="4">
        <v>49596.74</v>
      </c>
      <c r="E243" s="4">
        <v>50412</v>
      </c>
      <c r="F243" s="4">
        <v>48358.879999999997</v>
      </c>
      <c r="G243" s="4">
        <v>49485</v>
      </c>
      <c r="H243" s="4">
        <v>885.44</v>
      </c>
    </row>
    <row r="244" spans="1:8" x14ac:dyDescent="0.25">
      <c r="A244" s="2">
        <v>44442</v>
      </c>
      <c r="B244" t="s">
        <v>18</v>
      </c>
      <c r="C244" t="s">
        <v>8</v>
      </c>
      <c r="D244" s="4">
        <v>49485</v>
      </c>
      <c r="E244" s="4">
        <v>51046.11</v>
      </c>
      <c r="F244" s="4">
        <v>49241.34</v>
      </c>
      <c r="G244" s="4">
        <v>50292.02</v>
      </c>
      <c r="H244" s="4">
        <v>1114.4000000000001</v>
      </c>
    </row>
    <row r="245" spans="1:8" x14ac:dyDescent="0.25">
      <c r="A245" s="2">
        <v>44443</v>
      </c>
      <c r="B245" t="s">
        <v>18</v>
      </c>
      <c r="C245" t="s">
        <v>8</v>
      </c>
      <c r="D245" s="4">
        <v>50292.02</v>
      </c>
      <c r="E245" s="4">
        <v>50545.41</v>
      </c>
      <c r="F245" s="4">
        <v>49414.36</v>
      </c>
      <c r="G245" s="4">
        <v>49692.22</v>
      </c>
      <c r="H245" s="4">
        <v>1167.1500000000001</v>
      </c>
    </row>
    <row r="246" spans="1:8" x14ac:dyDescent="0.25">
      <c r="A246" s="2">
        <v>44444</v>
      </c>
      <c r="B246" t="s">
        <v>18</v>
      </c>
      <c r="C246" t="s">
        <v>8</v>
      </c>
      <c r="D246" s="4">
        <v>49692.22</v>
      </c>
      <c r="E246" s="4">
        <v>51962.68</v>
      </c>
      <c r="F246" s="4">
        <v>49505.43</v>
      </c>
      <c r="G246" s="4">
        <v>51638.18</v>
      </c>
      <c r="H246" s="4">
        <v>1231.1400000000001</v>
      </c>
    </row>
    <row r="247" spans="1:8" x14ac:dyDescent="0.25">
      <c r="A247" s="2">
        <v>44445</v>
      </c>
      <c r="B247" t="s">
        <v>18</v>
      </c>
      <c r="C247" t="s">
        <v>8</v>
      </c>
      <c r="D247" s="4">
        <v>51638.18</v>
      </c>
      <c r="E247" s="4">
        <v>52938.78</v>
      </c>
      <c r="F247" s="4">
        <v>51003.37</v>
      </c>
      <c r="G247" s="4">
        <v>52663.45</v>
      </c>
      <c r="H247" s="4">
        <v>1408.74</v>
      </c>
    </row>
    <row r="248" spans="1:8" x14ac:dyDescent="0.25">
      <c r="A248" s="2">
        <v>44446</v>
      </c>
      <c r="B248" t="s">
        <v>18</v>
      </c>
      <c r="C248" t="s">
        <v>8</v>
      </c>
      <c r="D248" s="4">
        <v>52663.45</v>
      </c>
      <c r="E248" s="4">
        <v>52744.480000000003</v>
      </c>
      <c r="F248" s="4">
        <v>42600</v>
      </c>
      <c r="G248" s="4">
        <v>46490.38</v>
      </c>
      <c r="H248" s="4">
        <v>4513.57</v>
      </c>
    </row>
    <row r="249" spans="1:8" x14ac:dyDescent="0.25">
      <c r="A249" s="2">
        <v>44447</v>
      </c>
      <c r="B249" t="s">
        <v>18</v>
      </c>
      <c r="C249" t="s">
        <v>8</v>
      </c>
      <c r="D249" s="4">
        <v>46490.38</v>
      </c>
      <c r="E249" s="4">
        <v>46885.38</v>
      </c>
      <c r="F249" s="4">
        <v>44419.5</v>
      </c>
      <c r="G249" s="4">
        <v>46005.27</v>
      </c>
      <c r="H249" s="4">
        <v>2277.31</v>
      </c>
    </row>
    <row r="250" spans="1:8" x14ac:dyDescent="0.25">
      <c r="A250" s="2">
        <v>44448</v>
      </c>
      <c r="B250" t="s">
        <v>18</v>
      </c>
      <c r="C250" t="s">
        <v>8</v>
      </c>
      <c r="D250" s="4">
        <v>46005.27</v>
      </c>
      <c r="E250" s="4">
        <v>47396.38</v>
      </c>
      <c r="F250" s="4">
        <v>45651.86</v>
      </c>
      <c r="G250" s="4">
        <v>46743.4</v>
      </c>
      <c r="H250" s="4">
        <v>1563.22</v>
      </c>
    </row>
    <row r="251" spans="1:8" x14ac:dyDescent="0.25">
      <c r="A251" s="2">
        <v>44449</v>
      </c>
      <c r="B251" t="s">
        <v>18</v>
      </c>
      <c r="C251" t="s">
        <v>8</v>
      </c>
      <c r="D251" s="4">
        <v>46743.4</v>
      </c>
      <c r="E251" s="4">
        <v>46812.87</v>
      </c>
      <c r="F251" s="4">
        <v>44156.88</v>
      </c>
      <c r="G251" s="4">
        <v>45181.52</v>
      </c>
      <c r="H251" s="4">
        <v>1783.43</v>
      </c>
    </row>
    <row r="252" spans="1:8" x14ac:dyDescent="0.25">
      <c r="A252" s="2">
        <v>44450</v>
      </c>
      <c r="B252" t="s">
        <v>18</v>
      </c>
      <c r="C252" t="s">
        <v>8</v>
      </c>
      <c r="D252" s="4">
        <v>45181.52</v>
      </c>
      <c r="E252" s="4">
        <v>46001.33</v>
      </c>
      <c r="F252" s="4">
        <v>44758.59</v>
      </c>
      <c r="G252" s="4">
        <v>45311.46</v>
      </c>
      <c r="H252" s="4">
        <v>685.32</v>
      </c>
    </row>
    <row r="253" spans="1:8" x14ac:dyDescent="0.25">
      <c r="A253" s="2">
        <v>44451</v>
      </c>
      <c r="B253" t="s">
        <v>18</v>
      </c>
      <c r="C253" t="s">
        <v>8</v>
      </c>
      <c r="D253" s="4">
        <v>45311.46</v>
      </c>
      <c r="E253" s="4">
        <v>46504.62</v>
      </c>
      <c r="F253" s="4">
        <v>44535.26</v>
      </c>
      <c r="G253" s="4">
        <v>44619.12</v>
      </c>
      <c r="H253" s="4">
        <v>893.38</v>
      </c>
    </row>
    <row r="254" spans="1:8" x14ac:dyDescent="0.25">
      <c r="A254" s="2">
        <v>44452</v>
      </c>
      <c r="B254" t="s">
        <v>18</v>
      </c>
      <c r="C254" t="s">
        <v>8</v>
      </c>
      <c r="D254" s="4">
        <v>44619.12</v>
      </c>
      <c r="E254" s="4">
        <v>46897</v>
      </c>
      <c r="F254" s="4">
        <v>43400</v>
      </c>
      <c r="G254" s="4">
        <v>45206.43</v>
      </c>
      <c r="H254" s="4">
        <v>2422.25</v>
      </c>
    </row>
    <row r="255" spans="1:8" x14ac:dyDescent="0.25">
      <c r="A255" s="2">
        <v>44453</v>
      </c>
      <c r="B255" t="s">
        <v>18</v>
      </c>
      <c r="C255" t="s">
        <v>8</v>
      </c>
      <c r="D255" s="4">
        <v>45206.43</v>
      </c>
      <c r="E255" s="4">
        <v>47498.54</v>
      </c>
      <c r="F255" s="4">
        <v>45067.51</v>
      </c>
      <c r="G255" s="4">
        <v>47101.27</v>
      </c>
      <c r="H255" s="4">
        <v>1516.06</v>
      </c>
    </row>
    <row r="256" spans="1:8" x14ac:dyDescent="0.25">
      <c r="A256" s="2">
        <v>44454</v>
      </c>
      <c r="B256" t="s">
        <v>18</v>
      </c>
      <c r="C256" t="s">
        <v>8</v>
      </c>
      <c r="D256" s="4">
        <v>47101.27</v>
      </c>
      <c r="E256" s="4">
        <v>48455.16</v>
      </c>
      <c r="F256" s="4">
        <v>46730.15</v>
      </c>
      <c r="G256" s="4">
        <v>47629.1</v>
      </c>
      <c r="H256" s="4">
        <v>1276.6199999999999</v>
      </c>
    </row>
    <row r="257" spans="1:8" x14ac:dyDescent="0.25">
      <c r="A257" s="2">
        <v>44455</v>
      </c>
      <c r="B257" t="s">
        <v>18</v>
      </c>
      <c r="C257" t="s">
        <v>8</v>
      </c>
      <c r="D257" s="4">
        <v>47629.1</v>
      </c>
      <c r="E257" s="4">
        <v>48500</v>
      </c>
      <c r="F257" s="4">
        <v>47041.24</v>
      </c>
      <c r="G257" s="4">
        <v>47907</v>
      </c>
      <c r="H257" s="4">
        <v>1069.57</v>
      </c>
    </row>
    <row r="258" spans="1:8" x14ac:dyDescent="0.25">
      <c r="A258" s="2">
        <v>44456</v>
      </c>
      <c r="B258" t="s">
        <v>18</v>
      </c>
      <c r="C258" t="s">
        <v>8</v>
      </c>
      <c r="D258" s="4">
        <v>47907</v>
      </c>
      <c r="E258" s="4">
        <v>48165.96</v>
      </c>
      <c r="F258" s="4">
        <v>46754.93</v>
      </c>
      <c r="G258" s="4">
        <v>47962.79</v>
      </c>
      <c r="H258" s="4">
        <v>1247.3800000000001</v>
      </c>
    </row>
    <row r="259" spans="1:8" x14ac:dyDescent="0.25">
      <c r="A259" s="2">
        <v>44457</v>
      </c>
      <c r="B259" t="s">
        <v>18</v>
      </c>
      <c r="C259" t="s">
        <v>8</v>
      </c>
      <c r="D259" s="4">
        <v>47962.79</v>
      </c>
      <c r="E259" s="4">
        <v>48808.97</v>
      </c>
      <c r="F259" s="4">
        <v>47613.93</v>
      </c>
      <c r="G259" s="4">
        <v>47854.23</v>
      </c>
      <c r="H259" s="4">
        <v>671.36</v>
      </c>
    </row>
    <row r="260" spans="1:8" x14ac:dyDescent="0.25">
      <c r="A260" s="2">
        <v>44458</v>
      </c>
      <c r="B260" t="s">
        <v>18</v>
      </c>
      <c r="C260" t="s">
        <v>8</v>
      </c>
      <c r="D260" s="4">
        <v>47854.23</v>
      </c>
      <c r="E260" s="4">
        <v>48333.32</v>
      </c>
      <c r="F260" s="4">
        <v>45175.199999999997</v>
      </c>
      <c r="G260" s="4">
        <v>45553.62</v>
      </c>
      <c r="H260" s="4">
        <v>860.71</v>
      </c>
    </row>
    <row r="261" spans="1:8" x14ac:dyDescent="0.25">
      <c r="A261" s="2">
        <v>44459</v>
      </c>
      <c r="B261" t="s">
        <v>18</v>
      </c>
      <c r="C261" t="s">
        <v>8</v>
      </c>
      <c r="D261" s="4">
        <v>45553.62</v>
      </c>
      <c r="E261" s="4">
        <v>45837.9</v>
      </c>
      <c r="F261" s="4">
        <v>40137.980000000003</v>
      </c>
      <c r="G261" s="4">
        <v>42688.03</v>
      </c>
      <c r="H261" s="4">
        <v>4373.38</v>
      </c>
    </row>
    <row r="262" spans="1:8" x14ac:dyDescent="0.25">
      <c r="A262" s="2">
        <v>44460</v>
      </c>
      <c r="B262" t="s">
        <v>18</v>
      </c>
      <c r="C262" t="s">
        <v>8</v>
      </c>
      <c r="D262" s="4">
        <v>42688.03</v>
      </c>
      <c r="E262" s="4">
        <v>43655.53</v>
      </c>
      <c r="F262" s="4">
        <v>39590</v>
      </c>
      <c r="G262" s="4">
        <v>42089.88</v>
      </c>
      <c r="H262" s="4">
        <v>2962.61</v>
      </c>
    </row>
    <row r="263" spans="1:8" x14ac:dyDescent="0.25">
      <c r="A263" s="2">
        <v>44461</v>
      </c>
      <c r="B263" t="s">
        <v>18</v>
      </c>
      <c r="C263" t="s">
        <v>8</v>
      </c>
      <c r="D263" s="4">
        <v>42089.88</v>
      </c>
      <c r="E263" s="4">
        <v>44231.92</v>
      </c>
      <c r="F263" s="4">
        <v>41836.589999999997</v>
      </c>
      <c r="G263" s="4">
        <v>44094.55</v>
      </c>
      <c r="H263" s="4">
        <v>1238.6099999999999</v>
      </c>
    </row>
    <row r="264" spans="1:8" x14ac:dyDescent="0.25">
      <c r="A264" s="2">
        <v>44462</v>
      </c>
      <c r="B264" t="s">
        <v>18</v>
      </c>
      <c r="C264" t="s">
        <v>8</v>
      </c>
      <c r="D264" s="4">
        <v>44094.55</v>
      </c>
      <c r="E264" s="4">
        <v>45062.97</v>
      </c>
      <c r="F264" s="4">
        <v>43389.94</v>
      </c>
      <c r="G264" s="4">
        <v>44301</v>
      </c>
      <c r="H264" s="4">
        <v>1699.82</v>
      </c>
    </row>
    <row r="265" spans="1:8" x14ac:dyDescent="0.25">
      <c r="A265" s="2">
        <v>44463</v>
      </c>
      <c r="B265" t="s">
        <v>18</v>
      </c>
      <c r="C265" t="s">
        <v>8</v>
      </c>
      <c r="D265" s="4">
        <v>44301</v>
      </c>
      <c r="E265" s="4">
        <v>45157.81</v>
      </c>
      <c r="F265" s="4">
        <v>40696</v>
      </c>
      <c r="G265" s="4">
        <v>42650</v>
      </c>
      <c r="H265" s="4">
        <v>4398.2700000000004</v>
      </c>
    </row>
    <row r="266" spans="1:8" x14ac:dyDescent="0.25">
      <c r="A266" s="2">
        <v>44464</v>
      </c>
      <c r="B266" t="s">
        <v>18</v>
      </c>
      <c r="C266" t="s">
        <v>8</v>
      </c>
      <c r="D266" s="4">
        <v>42650</v>
      </c>
      <c r="E266" s="4">
        <v>42985.06</v>
      </c>
      <c r="F266" s="4">
        <v>41677.82</v>
      </c>
      <c r="G266" s="4">
        <v>42239.94</v>
      </c>
      <c r="H266" s="4">
        <v>1058.07</v>
      </c>
    </row>
    <row r="267" spans="1:8" x14ac:dyDescent="0.25">
      <c r="A267" s="2">
        <v>44465</v>
      </c>
      <c r="B267" t="s">
        <v>18</v>
      </c>
      <c r="C267" t="s">
        <v>8</v>
      </c>
      <c r="D267" s="4">
        <v>42239.94</v>
      </c>
      <c r="E267" s="4">
        <v>44350</v>
      </c>
      <c r="F267" s="4">
        <v>40801.19</v>
      </c>
      <c r="G267" s="4">
        <v>44024.27</v>
      </c>
      <c r="H267" s="4">
        <v>1395.68</v>
      </c>
    </row>
    <row r="268" spans="1:8" x14ac:dyDescent="0.25">
      <c r="A268" s="2">
        <v>44466</v>
      </c>
      <c r="B268" t="s">
        <v>18</v>
      </c>
      <c r="C268" t="s">
        <v>8</v>
      </c>
      <c r="D268" s="4">
        <v>44024.27</v>
      </c>
      <c r="E268" s="4">
        <v>44250.76</v>
      </c>
      <c r="F268" s="4">
        <v>41980.4</v>
      </c>
      <c r="G268" s="4">
        <v>42565.16</v>
      </c>
      <c r="H268" s="4">
        <v>1531.06</v>
      </c>
    </row>
    <row r="269" spans="1:8" x14ac:dyDescent="0.25">
      <c r="A269" s="2">
        <v>44467</v>
      </c>
      <c r="B269" t="s">
        <v>18</v>
      </c>
      <c r="C269" t="s">
        <v>8</v>
      </c>
      <c r="D269" s="4">
        <v>42565.16</v>
      </c>
      <c r="E269" s="4">
        <v>42771.12</v>
      </c>
      <c r="F269" s="4">
        <v>40764.26</v>
      </c>
      <c r="G269" s="4">
        <v>42210.47</v>
      </c>
      <c r="H269" s="4">
        <v>2104.5</v>
      </c>
    </row>
    <row r="270" spans="1:8" x14ac:dyDescent="0.25">
      <c r="A270" s="2">
        <v>44468</v>
      </c>
      <c r="B270" t="s">
        <v>18</v>
      </c>
      <c r="C270" t="s">
        <v>8</v>
      </c>
      <c r="D270" s="4">
        <v>42210.47</v>
      </c>
      <c r="E270" s="4">
        <v>43726.63</v>
      </c>
      <c r="F270" s="4">
        <v>40908.410000000003</v>
      </c>
      <c r="G270" s="4">
        <v>43601.2</v>
      </c>
      <c r="H270" s="4">
        <v>1511.58</v>
      </c>
    </row>
    <row r="271" spans="1:8" x14ac:dyDescent="0.25">
      <c r="A271" s="2">
        <v>44469</v>
      </c>
      <c r="B271" t="s">
        <v>18</v>
      </c>
      <c r="C271" t="s">
        <v>8</v>
      </c>
      <c r="D271" s="4">
        <v>43601.2</v>
      </c>
      <c r="E271" s="4">
        <v>44097.7</v>
      </c>
      <c r="F271" s="4">
        <v>42702.71</v>
      </c>
      <c r="G271" s="4">
        <v>43628.160000000003</v>
      </c>
      <c r="H271" s="4">
        <v>1891.52</v>
      </c>
    </row>
    <row r="272" spans="1:8" x14ac:dyDescent="0.25">
      <c r="A272" s="2">
        <v>44470</v>
      </c>
      <c r="B272" t="s">
        <v>19</v>
      </c>
      <c r="C272" t="s">
        <v>8</v>
      </c>
      <c r="D272" s="4">
        <v>43628.160000000003</v>
      </c>
      <c r="E272" s="4">
        <v>48495.68</v>
      </c>
      <c r="F272" s="4">
        <v>43472.59</v>
      </c>
      <c r="G272" s="4">
        <v>47555.51</v>
      </c>
      <c r="H272" s="4">
        <v>3254.02</v>
      </c>
    </row>
    <row r="273" spans="1:8" x14ac:dyDescent="0.25">
      <c r="A273" s="2">
        <v>44471</v>
      </c>
      <c r="B273" t="s">
        <v>19</v>
      </c>
      <c r="C273" t="s">
        <v>8</v>
      </c>
      <c r="D273" s="4">
        <v>47555.51</v>
      </c>
      <c r="E273" s="4">
        <v>48346.7</v>
      </c>
      <c r="F273" s="4">
        <v>47144</v>
      </c>
      <c r="G273" s="4">
        <v>47899.79</v>
      </c>
      <c r="H273" s="4">
        <v>761.86</v>
      </c>
    </row>
    <row r="274" spans="1:8" x14ac:dyDescent="0.25">
      <c r="A274" s="2">
        <v>44472</v>
      </c>
      <c r="B274" t="s">
        <v>19</v>
      </c>
      <c r="C274" t="s">
        <v>8</v>
      </c>
      <c r="D274" s="4">
        <v>47899.79</v>
      </c>
      <c r="E274" s="4">
        <v>49259.3</v>
      </c>
      <c r="F274" s="4">
        <v>47372.35</v>
      </c>
      <c r="G274" s="4">
        <v>47509.65</v>
      </c>
      <c r="H274" s="4">
        <v>864.8</v>
      </c>
    </row>
    <row r="275" spans="1:8" x14ac:dyDescent="0.25">
      <c r="A275" s="2">
        <v>44473</v>
      </c>
      <c r="B275" t="s">
        <v>19</v>
      </c>
      <c r="C275" t="s">
        <v>8</v>
      </c>
      <c r="D275" s="4">
        <v>47509.65</v>
      </c>
      <c r="E275" s="4">
        <v>49789.33</v>
      </c>
      <c r="F275" s="4">
        <v>46926.68</v>
      </c>
      <c r="G275" s="4">
        <v>49320.94</v>
      </c>
      <c r="H275" s="4">
        <v>1755.41</v>
      </c>
    </row>
    <row r="276" spans="1:8" x14ac:dyDescent="0.25">
      <c r="A276" s="2">
        <v>44474</v>
      </c>
      <c r="B276" t="s">
        <v>19</v>
      </c>
      <c r="C276" t="s">
        <v>8</v>
      </c>
      <c r="D276" s="4">
        <v>49320.94</v>
      </c>
      <c r="E276" s="4">
        <v>51927.83</v>
      </c>
      <c r="F276" s="4">
        <v>49108.3</v>
      </c>
      <c r="G276" s="4">
        <v>51561.599999999999</v>
      </c>
      <c r="H276" s="4">
        <v>1691.52</v>
      </c>
    </row>
    <row r="277" spans="1:8" x14ac:dyDescent="0.25">
      <c r="A277" s="2">
        <v>44475</v>
      </c>
      <c r="B277" t="s">
        <v>19</v>
      </c>
      <c r="C277" t="s">
        <v>8</v>
      </c>
      <c r="D277" s="4">
        <v>51561.599999999999</v>
      </c>
      <c r="E277" s="4">
        <v>55800</v>
      </c>
      <c r="F277" s="4">
        <v>50410</v>
      </c>
      <c r="G277" s="4">
        <v>54838.9</v>
      </c>
      <c r="H277" s="4">
        <v>3288.23</v>
      </c>
    </row>
    <row r="278" spans="1:8" x14ac:dyDescent="0.25">
      <c r="A278" s="2">
        <v>44476</v>
      </c>
      <c r="B278" t="s">
        <v>19</v>
      </c>
      <c r="C278" t="s">
        <v>8</v>
      </c>
      <c r="D278" s="4">
        <v>54838.9</v>
      </c>
      <c r="E278" s="4">
        <v>55231.53</v>
      </c>
      <c r="F278" s="4">
        <v>53366</v>
      </c>
      <c r="G278" s="4">
        <v>53826.69</v>
      </c>
      <c r="H278" s="4">
        <v>1338.83</v>
      </c>
    </row>
    <row r="279" spans="1:8" x14ac:dyDescent="0.25">
      <c r="A279" s="2">
        <v>44477</v>
      </c>
      <c r="B279" t="s">
        <v>19</v>
      </c>
      <c r="C279" t="s">
        <v>8</v>
      </c>
      <c r="D279" s="4">
        <v>53826.69</v>
      </c>
      <c r="E279" s="4">
        <v>56150.58</v>
      </c>
      <c r="F279" s="4">
        <v>53655</v>
      </c>
      <c r="G279" s="4">
        <v>54588</v>
      </c>
      <c r="H279" s="4">
        <v>1485.78</v>
      </c>
    </row>
    <row r="280" spans="1:8" x14ac:dyDescent="0.25">
      <c r="A280" s="2">
        <v>44478</v>
      </c>
      <c r="B280" t="s">
        <v>19</v>
      </c>
      <c r="C280" t="s">
        <v>8</v>
      </c>
      <c r="D280" s="4">
        <v>54588</v>
      </c>
      <c r="E280" s="4">
        <v>55486.87</v>
      </c>
      <c r="F280" s="4">
        <v>54115.27</v>
      </c>
      <c r="G280" s="4">
        <v>55043.76</v>
      </c>
      <c r="H280" s="4">
        <v>707.72</v>
      </c>
    </row>
    <row r="281" spans="1:8" x14ac:dyDescent="0.25">
      <c r="A281" s="2">
        <v>44479</v>
      </c>
      <c r="B281" t="s">
        <v>19</v>
      </c>
      <c r="C281" t="s">
        <v>8</v>
      </c>
      <c r="D281" s="4">
        <v>55043.76</v>
      </c>
      <c r="E281" s="4">
        <v>56759.01</v>
      </c>
      <c r="F281" s="4">
        <v>54376.52</v>
      </c>
      <c r="G281" s="4">
        <v>56520.58</v>
      </c>
      <c r="H281" s="4">
        <v>1166.24</v>
      </c>
    </row>
    <row r="282" spans="1:8" x14ac:dyDescent="0.25">
      <c r="A282" s="2">
        <v>44480</v>
      </c>
      <c r="B282" t="s">
        <v>19</v>
      </c>
      <c r="C282" t="s">
        <v>8</v>
      </c>
      <c r="D282" s="4">
        <v>56520.58</v>
      </c>
      <c r="E282" s="4">
        <v>58000</v>
      </c>
      <c r="F282" s="4">
        <v>55838.77</v>
      </c>
      <c r="G282" s="4">
        <v>56710</v>
      </c>
      <c r="H282" s="4">
        <v>1027.9100000000001</v>
      </c>
    </row>
    <row r="283" spans="1:8" x14ac:dyDescent="0.25">
      <c r="A283" s="2">
        <v>44481</v>
      </c>
      <c r="B283" t="s">
        <v>19</v>
      </c>
      <c r="C283" t="s">
        <v>8</v>
      </c>
      <c r="D283" s="4">
        <v>56710</v>
      </c>
      <c r="E283" s="4">
        <v>57688.88</v>
      </c>
      <c r="F283" s="4">
        <v>53911.79</v>
      </c>
      <c r="G283" s="4">
        <v>56289.06</v>
      </c>
      <c r="H283" s="4">
        <v>1713.92</v>
      </c>
    </row>
    <row r="284" spans="1:8" x14ac:dyDescent="0.25">
      <c r="A284" s="2">
        <v>44482</v>
      </c>
      <c r="B284" t="s">
        <v>19</v>
      </c>
      <c r="C284" t="s">
        <v>8</v>
      </c>
      <c r="D284" s="4">
        <v>56289.06</v>
      </c>
      <c r="E284" s="4">
        <v>58500.02</v>
      </c>
      <c r="F284" s="4">
        <v>54250</v>
      </c>
      <c r="G284" s="4">
        <v>58073.82</v>
      </c>
      <c r="H284" s="4">
        <v>1574.7</v>
      </c>
    </row>
    <row r="285" spans="1:8" x14ac:dyDescent="0.25">
      <c r="A285" s="2">
        <v>44483</v>
      </c>
      <c r="B285" t="s">
        <v>19</v>
      </c>
      <c r="C285" t="s">
        <v>8</v>
      </c>
      <c r="D285" s="4">
        <v>58073.82</v>
      </c>
      <c r="E285" s="4">
        <v>59450</v>
      </c>
      <c r="F285" s="4">
        <v>56807.96</v>
      </c>
      <c r="G285" s="4">
        <v>59407.55</v>
      </c>
      <c r="H285" s="4">
        <v>1166.8900000000001</v>
      </c>
    </row>
    <row r="286" spans="1:8" x14ac:dyDescent="0.25">
      <c r="A286" s="2">
        <v>44484</v>
      </c>
      <c r="B286" t="s">
        <v>19</v>
      </c>
      <c r="C286" t="s">
        <v>8</v>
      </c>
      <c r="D286" s="4">
        <v>59407.55</v>
      </c>
      <c r="E286" s="4">
        <v>62898</v>
      </c>
      <c r="F286" s="4">
        <v>58768.79</v>
      </c>
      <c r="G286" s="4">
        <v>61624.84</v>
      </c>
      <c r="H286" s="4">
        <v>3069.46</v>
      </c>
    </row>
    <row r="287" spans="1:8" x14ac:dyDescent="0.25">
      <c r="A287" s="2">
        <v>44485</v>
      </c>
      <c r="B287" t="s">
        <v>19</v>
      </c>
      <c r="C287" t="s">
        <v>8</v>
      </c>
      <c r="D287" s="4">
        <v>61624.84</v>
      </c>
      <c r="E287" s="4">
        <v>62366.080000000002</v>
      </c>
      <c r="F287" s="4">
        <v>60174.14</v>
      </c>
      <c r="G287" s="4">
        <v>61144.42</v>
      </c>
      <c r="H287" s="4">
        <v>864.57</v>
      </c>
    </row>
    <row r="288" spans="1:8" x14ac:dyDescent="0.25">
      <c r="A288" s="2">
        <v>44486</v>
      </c>
      <c r="B288" t="s">
        <v>19</v>
      </c>
      <c r="C288" t="s">
        <v>8</v>
      </c>
      <c r="D288" s="4">
        <v>61144.42</v>
      </c>
      <c r="E288" s="4">
        <v>62552.73</v>
      </c>
      <c r="F288" s="4">
        <v>58937.03</v>
      </c>
      <c r="G288" s="4">
        <v>62100</v>
      </c>
      <c r="H288" s="4">
        <v>929.51</v>
      </c>
    </row>
    <row r="289" spans="1:8" x14ac:dyDescent="0.25">
      <c r="A289" s="2">
        <v>44487</v>
      </c>
      <c r="B289" t="s">
        <v>19</v>
      </c>
      <c r="C289" t="s">
        <v>8</v>
      </c>
      <c r="D289" s="4">
        <v>62100</v>
      </c>
      <c r="E289" s="4">
        <v>62973.38</v>
      </c>
      <c r="F289" s="4">
        <v>59926.13</v>
      </c>
      <c r="G289" s="4">
        <v>62600</v>
      </c>
      <c r="H289" s="4">
        <v>2631.53</v>
      </c>
    </row>
    <row r="290" spans="1:8" x14ac:dyDescent="0.25">
      <c r="A290" s="2">
        <v>44488</v>
      </c>
      <c r="B290" t="s">
        <v>19</v>
      </c>
      <c r="C290" t="s">
        <v>8</v>
      </c>
      <c r="D290" s="4">
        <v>62600</v>
      </c>
      <c r="E290" s="4">
        <v>64498.12</v>
      </c>
      <c r="F290" s="4">
        <v>61312</v>
      </c>
      <c r="G290" s="4">
        <v>63870.2</v>
      </c>
      <c r="H290" s="4">
        <v>1914.15</v>
      </c>
    </row>
    <row r="291" spans="1:8" x14ac:dyDescent="0.25">
      <c r="A291" s="2">
        <v>44489</v>
      </c>
      <c r="B291" t="s">
        <v>19</v>
      </c>
      <c r="C291" t="s">
        <v>8</v>
      </c>
      <c r="D291" s="4">
        <v>63870.2</v>
      </c>
      <c r="E291" s="4">
        <v>66994.720000000001</v>
      </c>
      <c r="F291" s="4">
        <v>63540.51</v>
      </c>
      <c r="G291" s="4">
        <v>65077.99</v>
      </c>
      <c r="H291" s="4">
        <v>2836.59</v>
      </c>
    </row>
    <row r="292" spans="1:8" x14ac:dyDescent="0.25">
      <c r="A292" s="2">
        <v>44490</v>
      </c>
      <c r="B292" t="s">
        <v>19</v>
      </c>
      <c r="C292" t="s">
        <v>8</v>
      </c>
      <c r="D292" s="4">
        <v>65077.99</v>
      </c>
      <c r="E292" s="4">
        <v>66643.14</v>
      </c>
      <c r="F292" s="4">
        <v>61418.02</v>
      </c>
      <c r="G292" s="4">
        <v>63243.4</v>
      </c>
      <c r="H292" s="4">
        <v>2908.73</v>
      </c>
    </row>
    <row r="293" spans="1:8" x14ac:dyDescent="0.25">
      <c r="A293" s="2">
        <v>44491</v>
      </c>
      <c r="B293" t="s">
        <v>19</v>
      </c>
      <c r="C293" t="s">
        <v>8</v>
      </c>
      <c r="D293" s="4">
        <v>63243.4</v>
      </c>
      <c r="E293" s="4">
        <v>63745.62</v>
      </c>
      <c r="F293" s="4">
        <v>60000</v>
      </c>
      <c r="G293" s="4">
        <v>61234.9</v>
      </c>
      <c r="H293" s="4">
        <v>1652.99</v>
      </c>
    </row>
    <row r="294" spans="1:8" x14ac:dyDescent="0.25">
      <c r="A294" s="2">
        <v>44492</v>
      </c>
      <c r="B294" t="s">
        <v>19</v>
      </c>
      <c r="C294" t="s">
        <v>8</v>
      </c>
      <c r="D294" s="4">
        <v>61234.9</v>
      </c>
      <c r="E294" s="4">
        <v>61743.51</v>
      </c>
      <c r="F294" s="4">
        <v>59648.91</v>
      </c>
      <c r="G294" s="4">
        <v>61226</v>
      </c>
      <c r="H294" s="4">
        <v>543.67999999999995</v>
      </c>
    </row>
    <row r="295" spans="1:8" x14ac:dyDescent="0.25">
      <c r="A295" s="2">
        <v>44493</v>
      </c>
      <c r="B295" t="s">
        <v>19</v>
      </c>
      <c r="C295" t="s">
        <v>8</v>
      </c>
      <c r="D295" s="4">
        <v>61226</v>
      </c>
      <c r="E295" s="4">
        <v>62223.14</v>
      </c>
      <c r="F295" s="4">
        <v>59505</v>
      </c>
      <c r="G295" s="4">
        <v>62091.93</v>
      </c>
      <c r="H295" s="4">
        <v>848.7</v>
      </c>
    </row>
    <row r="296" spans="1:8" x14ac:dyDescent="0.25">
      <c r="A296" s="2">
        <v>44494</v>
      </c>
      <c r="B296" t="s">
        <v>19</v>
      </c>
      <c r="C296" t="s">
        <v>8</v>
      </c>
      <c r="D296" s="4">
        <v>62091.93</v>
      </c>
      <c r="E296" s="4">
        <v>63703.3</v>
      </c>
      <c r="F296" s="4">
        <v>61822.81</v>
      </c>
      <c r="G296" s="4">
        <v>62765.47</v>
      </c>
      <c r="H296" s="4">
        <v>1477.09</v>
      </c>
    </row>
    <row r="297" spans="1:8" x14ac:dyDescent="0.25">
      <c r="A297" s="2">
        <v>44495</v>
      </c>
      <c r="B297" t="s">
        <v>19</v>
      </c>
      <c r="C297" t="s">
        <v>8</v>
      </c>
      <c r="D297" s="4">
        <v>62765.47</v>
      </c>
      <c r="E297" s="4">
        <v>63102.8</v>
      </c>
      <c r="F297" s="4">
        <v>59850</v>
      </c>
      <c r="G297" s="4">
        <v>60728</v>
      </c>
      <c r="H297" s="4">
        <v>1278.71</v>
      </c>
    </row>
    <row r="298" spans="1:8" x14ac:dyDescent="0.25">
      <c r="A298" s="2">
        <v>44496</v>
      </c>
      <c r="B298" t="s">
        <v>19</v>
      </c>
      <c r="C298" t="s">
        <v>8</v>
      </c>
      <c r="D298" s="4">
        <v>60728</v>
      </c>
      <c r="E298" s="4">
        <v>61500</v>
      </c>
      <c r="F298" s="4">
        <v>58100</v>
      </c>
      <c r="G298" s="4">
        <v>58884.7</v>
      </c>
      <c r="H298" s="4">
        <v>1865.12</v>
      </c>
    </row>
    <row r="299" spans="1:8" x14ac:dyDescent="0.25">
      <c r="A299" s="2">
        <v>44497</v>
      </c>
      <c r="B299" t="s">
        <v>19</v>
      </c>
      <c r="C299" t="s">
        <v>8</v>
      </c>
      <c r="D299" s="4">
        <v>58884.7</v>
      </c>
      <c r="E299" s="4">
        <v>62508.87</v>
      </c>
      <c r="F299" s="4">
        <v>57500</v>
      </c>
      <c r="G299" s="4">
        <v>61706.36</v>
      </c>
      <c r="H299" s="4">
        <v>2789.79</v>
      </c>
    </row>
    <row r="300" spans="1:8" x14ac:dyDescent="0.25">
      <c r="A300" s="2">
        <v>44498</v>
      </c>
      <c r="B300" t="s">
        <v>19</v>
      </c>
      <c r="C300" t="s">
        <v>8</v>
      </c>
      <c r="D300" s="4">
        <v>61706.36</v>
      </c>
      <c r="E300" s="4">
        <v>62978</v>
      </c>
      <c r="F300" s="4">
        <v>60367</v>
      </c>
      <c r="G300" s="4">
        <v>61669.43</v>
      </c>
      <c r="H300" s="4">
        <v>1737.13</v>
      </c>
    </row>
    <row r="301" spans="1:8" x14ac:dyDescent="0.25">
      <c r="A301" s="2">
        <v>44499</v>
      </c>
      <c r="B301" t="s">
        <v>19</v>
      </c>
      <c r="C301" t="s">
        <v>8</v>
      </c>
      <c r="D301" s="4">
        <v>61669.43</v>
      </c>
      <c r="E301" s="4">
        <v>62487.97</v>
      </c>
      <c r="F301" s="4">
        <v>60696.52</v>
      </c>
      <c r="G301" s="4">
        <v>61719.1</v>
      </c>
      <c r="H301" s="4">
        <v>1116.81</v>
      </c>
    </row>
    <row r="302" spans="1:8" x14ac:dyDescent="0.25">
      <c r="A302" s="2">
        <v>44500</v>
      </c>
      <c r="B302" t="s">
        <v>19</v>
      </c>
      <c r="C302" t="s">
        <v>8</v>
      </c>
      <c r="D302" s="4">
        <v>61719.1</v>
      </c>
      <c r="E302" s="4">
        <v>61768</v>
      </c>
      <c r="F302" s="4">
        <v>59731.57</v>
      </c>
      <c r="G302" s="4">
        <v>59947.01</v>
      </c>
      <c r="H302" s="4">
        <v>975.65</v>
      </c>
    </row>
    <row r="303" spans="1:8" x14ac:dyDescent="0.25">
      <c r="A303" s="2">
        <v>44501</v>
      </c>
      <c r="B303" t="s">
        <v>20</v>
      </c>
      <c r="C303" t="s">
        <v>8</v>
      </c>
      <c r="D303" s="4">
        <v>59947.01</v>
      </c>
      <c r="E303" s="4">
        <v>62490</v>
      </c>
      <c r="F303" s="4">
        <v>59490.18</v>
      </c>
      <c r="G303" s="4">
        <v>61133.24</v>
      </c>
      <c r="H303" s="4">
        <v>1488.56</v>
      </c>
    </row>
    <row r="304" spans="1:8" x14ac:dyDescent="0.25">
      <c r="A304" s="2">
        <v>44502</v>
      </c>
      <c r="B304" t="s">
        <v>20</v>
      </c>
      <c r="C304" t="s">
        <v>8</v>
      </c>
      <c r="D304" s="4">
        <v>61133.24</v>
      </c>
      <c r="E304" s="4">
        <v>64319</v>
      </c>
      <c r="F304" s="4">
        <v>61124.5</v>
      </c>
      <c r="G304" s="4">
        <v>63257.57</v>
      </c>
      <c r="H304" s="4">
        <v>1791.9</v>
      </c>
    </row>
    <row r="305" spans="1:8" x14ac:dyDescent="0.25">
      <c r="A305" s="2">
        <v>44503</v>
      </c>
      <c r="B305" t="s">
        <v>20</v>
      </c>
      <c r="C305" t="s">
        <v>8</v>
      </c>
      <c r="D305" s="4">
        <v>63257.57</v>
      </c>
      <c r="E305" s="4">
        <v>63547.54</v>
      </c>
      <c r="F305" s="4">
        <v>60110</v>
      </c>
      <c r="G305" s="4">
        <v>62469.83</v>
      </c>
      <c r="H305" s="4">
        <v>1448.49</v>
      </c>
    </row>
    <row r="306" spans="1:8" x14ac:dyDescent="0.25">
      <c r="A306" s="2">
        <v>44504</v>
      </c>
      <c r="B306" t="s">
        <v>20</v>
      </c>
      <c r="C306" t="s">
        <v>8</v>
      </c>
      <c r="D306" s="4">
        <v>62469.83</v>
      </c>
      <c r="E306" s="4">
        <v>62858.83</v>
      </c>
      <c r="F306" s="4">
        <v>60724.160000000003</v>
      </c>
      <c r="G306" s="4">
        <v>62249.599999999999</v>
      </c>
      <c r="H306" s="4">
        <v>1036.53</v>
      </c>
    </row>
    <row r="307" spans="1:8" x14ac:dyDescent="0.25">
      <c r="A307" s="2">
        <v>44505</v>
      </c>
      <c r="B307" t="s">
        <v>20</v>
      </c>
      <c r="C307" t="s">
        <v>8</v>
      </c>
      <c r="D307" s="4">
        <v>62249.599999999999</v>
      </c>
      <c r="E307" s="4">
        <v>64000</v>
      </c>
      <c r="F307" s="4">
        <v>60777.3</v>
      </c>
      <c r="G307" s="4">
        <v>61172.03</v>
      </c>
      <c r="H307" s="4">
        <v>1043.9100000000001</v>
      </c>
    </row>
    <row r="308" spans="1:8" x14ac:dyDescent="0.25">
      <c r="A308" s="2">
        <v>44506</v>
      </c>
      <c r="B308" t="s">
        <v>20</v>
      </c>
      <c r="C308" t="s">
        <v>8</v>
      </c>
      <c r="D308" s="4">
        <v>61172.03</v>
      </c>
      <c r="E308" s="4">
        <v>62338.16</v>
      </c>
      <c r="F308" s="4">
        <v>60120</v>
      </c>
      <c r="G308" s="4">
        <v>62199.69</v>
      </c>
      <c r="H308" s="4">
        <v>758.38</v>
      </c>
    </row>
    <row r="309" spans="1:8" x14ac:dyDescent="0.25">
      <c r="A309" s="2">
        <v>44507</v>
      </c>
      <c r="B309" t="s">
        <v>20</v>
      </c>
      <c r="C309" t="s">
        <v>8</v>
      </c>
      <c r="D309" s="4">
        <v>62199.69</v>
      </c>
      <c r="E309" s="4">
        <v>65680</v>
      </c>
      <c r="F309" s="4">
        <v>61537.32</v>
      </c>
      <c r="G309" s="4">
        <v>65235.199999999997</v>
      </c>
      <c r="H309" s="4">
        <v>892.82</v>
      </c>
    </row>
    <row r="310" spans="1:8" x14ac:dyDescent="0.25">
      <c r="A310" s="2">
        <v>44508</v>
      </c>
      <c r="B310" t="s">
        <v>20</v>
      </c>
      <c r="C310" t="s">
        <v>8</v>
      </c>
      <c r="D310" s="4">
        <v>65235.199999999997</v>
      </c>
      <c r="E310" s="4">
        <v>68534.11</v>
      </c>
      <c r="F310" s="4">
        <v>65138</v>
      </c>
      <c r="G310" s="4">
        <v>68525.75</v>
      </c>
      <c r="H310" s="4">
        <v>1421.08</v>
      </c>
    </row>
    <row r="311" spans="1:8" x14ac:dyDescent="0.25">
      <c r="A311" s="2">
        <v>44509</v>
      </c>
      <c r="B311" t="s">
        <v>20</v>
      </c>
      <c r="C311" t="s">
        <v>8</v>
      </c>
      <c r="D311" s="4">
        <v>68525.75</v>
      </c>
      <c r="E311" s="4">
        <v>68529.52</v>
      </c>
      <c r="F311" s="4">
        <v>66262.48</v>
      </c>
      <c r="G311" s="4">
        <v>66491.25</v>
      </c>
      <c r="H311" s="4">
        <v>1229.46</v>
      </c>
    </row>
    <row r="312" spans="1:8" x14ac:dyDescent="0.25">
      <c r="A312" s="2">
        <v>44510</v>
      </c>
      <c r="B312" t="s">
        <v>20</v>
      </c>
      <c r="C312" t="s">
        <v>8</v>
      </c>
      <c r="D312" s="4">
        <v>66491.25</v>
      </c>
      <c r="E312" s="4">
        <v>69000</v>
      </c>
      <c r="F312" s="4">
        <v>62927.97</v>
      </c>
      <c r="G312" s="4">
        <v>64785.34</v>
      </c>
      <c r="H312" s="4">
        <v>2966.58</v>
      </c>
    </row>
    <row r="313" spans="1:8" x14ac:dyDescent="0.25">
      <c r="A313" s="2">
        <v>44511</v>
      </c>
      <c r="B313" t="s">
        <v>20</v>
      </c>
      <c r="C313" t="s">
        <v>8</v>
      </c>
      <c r="D313" s="4">
        <v>64785.34</v>
      </c>
      <c r="E313" s="4">
        <v>65587</v>
      </c>
      <c r="F313" s="4">
        <v>64121</v>
      </c>
      <c r="G313" s="4">
        <v>64857.63</v>
      </c>
      <c r="H313" s="4">
        <v>1050.51</v>
      </c>
    </row>
    <row r="314" spans="1:8" x14ac:dyDescent="0.25">
      <c r="A314" s="2">
        <v>44512</v>
      </c>
      <c r="B314" t="s">
        <v>20</v>
      </c>
      <c r="C314" t="s">
        <v>8</v>
      </c>
      <c r="D314" s="4">
        <v>64857.63</v>
      </c>
      <c r="E314" s="4">
        <v>65071.49</v>
      </c>
      <c r="F314" s="4">
        <v>62875</v>
      </c>
      <c r="G314" s="4">
        <v>63805.120000000003</v>
      </c>
      <c r="H314" s="4">
        <v>1466.29</v>
      </c>
    </row>
    <row r="315" spans="1:8" x14ac:dyDescent="0.25">
      <c r="A315" s="2">
        <v>44513</v>
      </c>
      <c r="B315" t="s">
        <v>20</v>
      </c>
      <c r="C315" t="s">
        <v>8</v>
      </c>
      <c r="D315" s="4">
        <v>63805.120000000003</v>
      </c>
      <c r="E315" s="4">
        <v>65338.87</v>
      </c>
      <c r="F315" s="4">
        <v>63409.49</v>
      </c>
      <c r="G315" s="4">
        <v>64673.279999999999</v>
      </c>
      <c r="H315" s="4">
        <v>310.01</v>
      </c>
    </row>
    <row r="316" spans="1:8" x14ac:dyDescent="0.25">
      <c r="A316" s="2">
        <v>44514</v>
      </c>
      <c r="B316" t="s">
        <v>20</v>
      </c>
      <c r="C316" t="s">
        <v>8</v>
      </c>
      <c r="D316" s="4">
        <v>64673.279999999999</v>
      </c>
      <c r="E316" s="4">
        <v>66200</v>
      </c>
      <c r="F316" s="4">
        <v>63602.2</v>
      </c>
      <c r="G316" s="4">
        <v>65744.179999999993</v>
      </c>
      <c r="H316" s="4">
        <v>528.5</v>
      </c>
    </row>
    <row r="317" spans="1:8" x14ac:dyDescent="0.25">
      <c r="A317" s="2">
        <v>44515</v>
      </c>
      <c r="B317" t="s">
        <v>20</v>
      </c>
      <c r="C317" t="s">
        <v>8</v>
      </c>
      <c r="D317" s="4">
        <v>65744.179999999993</v>
      </c>
      <c r="E317" s="4">
        <v>66340.740000000005</v>
      </c>
      <c r="F317" s="4">
        <v>60503</v>
      </c>
      <c r="G317" s="4">
        <v>60944.13</v>
      </c>
      <c r="H317" s="4">
        <v>1790.8</v>
      </c>
    </row>
    <row r="318" spans="1:8" x14ac:dyDescent="0.25">
      <c r="A318" s="2">
        <v>44516</v>
      </c>
      <c r="B318" t="s">
        <v>20</v>
      </c>
      <c r="C318" t="s">
        <v>8</v>
      </c>
      <c r="D318" s="4">
        <v>60944.13</v>
      </c>
      <c r="E318" s="4">
        <v>61558.53</v>
      </c>
      <c r="F318" s="4">
        <v>58573</v>
      </c>
      <c r="G318" s="4">
        <v>59050.45</v>
      </c>
      <c r="H318" s="4">
        <v>2725.2</v>
      </c>
    </row>
    <row r="319" spans="1:8" x14ac:dyDescent="0.25">
      <c r="A319" s="2">
        <v>44517</v>
      </c>
      <c r="B319" t="s">
        <v>20</v>
      </c>
      <c r="C319" t="s">
        <v>8</v>
      </c>
      <c r="D319" s="4">
        <v>59050.45</v>
      </c>
      <c r="E319" s="4">
        <v>60976.25</v>
      </c>
      <c r="F319" s="4">
        <v>58434.8</v>
      </c>
      <c r="G319" s="4">
        <v>59885.21</v>
      </c>
      <c r="H319" s="4">
        <v>1794.84</v>
      </c>
    </row>
    <row r="320" spans="1:8" x14ac:dyDescent="0.25">
      <c r="A320" s="2">
        <v>44518</v>
      </c>
      <c r="B320" t="s">
        <v>20</v>
      </c>
      <c r="C320" t="s">
        <v>8</v>
      </c>
      <c r="D320" s="4">
        <v>59885.21</v>
      </c>
      <c r="E320" s="4">
        <v>60106.3</v>
      </c>
      <c r="F320" s="4">
        <v>53760</v>
      </c>
      <c r="G320" s="4">
        <v>55911.16</v>
      </c>
      <c r="H320" s="4">
        <v>3999.42</v>
      </c>
    </row>
    <row r="321" spans="1:8" x14ac:dyDescent="0.25">
      <c r="A321" s="2">
        <v>44519</v>
      </c>
      <c r="B321" t="s">
        <v>20</v>
      </c>
      <c r="C321" t="s">
        <v>8</v>
      </c>
      <c r="D321" s="4">
        <v>55911.16</v>
      </c>
      <c r="E321" s="4">
        <v>59042</v>
      </c>
      <c r="F321" s="4">
        <v>55856.95</v>
      </c>
      <c r="G321" s="4">
        <v>58596.83</v>
      </c>
      <c r="H321" s="4">
        <v>1483.12</v>
      </c>
    </row>
    <row r="322" spans="1:8" x14ac:dyDescent="0.25">
      <c r="A322" s="2">
        <v>44520</v>
      </c>
      <c r="B322" t="s">
        <v>20</v>
      </c>
      <c r="C322" t="s">
        <v>8</v>
      </c>
      <c r="D322" s="4">
        <v>58596.83</v>
      </c>
      <c r="E322" s="4">
        <v>59886.11</v>
      </c>
      <c r="F322" s="4">
        <v>57442</v>
      </c>
      <c r="G322" s="4">
        <v>58741.06</v>
      </c>
      <c r="H322" s="4">
        <v>777.79</v>
      </c>
    </row>
    <row r="323" spans="1:8" x14ac:dyDescent="0.25">
      <c r="A323" s="2">
        <v>44521</v>
      </c>
      <c r="B323" t="s">
        <v>20</v>
      </c>
      <c r="C323" t="s">
        <v>8</v>
      </c>
      <c r="D323" s="4">
        <v>58741.06</v>
      </c>
      <c r="E323" s="4">
        <v>60061.89</v>
      </c>
      <c r="F323" s="4">
        <v>57049.07</v>
      </c>
      <c r="G323" s="4">
        <v>57440.38</v>
      </c>
      <c r="H323" s="4">
        <v>649.59</v>
      </c>
    </row>
    <row r="324" spans="1:8" x14ac:dyDescent="0.25">
      <c r="A324" s="2">
        <v>44522</v>
      </c>
      <c r="B324" t="s">
        <v>20</v>
      </c>
      <c r="C324" t="s">
        <v>8</v>
      </c>
      <c r="D324" s="4">
        <v>57440.38</v>
      </c>
      <c r="E324" s="4">
        <v>59581.52</v>
      </c>
      <c r="F324" s="4">
        <v>55648.53</v>
      </c>
      <c r="G324" s="4">
        <v>56975.38</v>
      </c>
      <c r="H324" s="4">
        <v>1430.31</v>
      </c>
    </row>
    <row r="325" spans="1:8" x14ac:dyDescent="0.25">
      <c r="A325" s="2">
        <v>44523</v>
      </c>
      <c r="B325" t="s">
        <v>20</v>
      </c>
      <c r="C325" t="s">
        <v>8</v>
      </c>
      <c r="D325" s="4">
        <v>56975.38</v>
      </c>
      <c r="E325" s="4">
        <v>57882.26</v>
      </c>
      <c r="F325" s="4">
        <v>55384</v>
      </c>
      <c r="G325" s="4">
        <v>56423.5</v>
      </c>
      <c r="H325" s="4">
        <v>1584.78</v>
      </c>
    </row>
    <row r="326" spans="1:8" x14ac:dyDescent="0.25">
      <c r="A326" s="2">
        <v>44524</v>
      </c>
      <c r="B326" t="s">
        <v>20</v>
      </c>
      <c r="C326" t="s">
        <v>8</v>
      </c>
      <c r="D326" s="4">
        <v>56423.5</v>
      </c>
      <c r="E326" s="4">
        <v>58276.58</v>
      </c>
      <c r="F326" s="4">
        <v>55899</v>
      </c>
      <c r="G326" s="4">
        <v>57756.25</v>
      </c>
      <c r="H326" s="4">
        <v>1105.1600000000001</v>
      </c>
    </row>
    <row r="327" spans="1:8" x14ac:dyDescent="0.25">
      <c r="A327" s="2">
        <v>44525</v>
      </c>
      <c r="B327" t="s">
        <v>20</v>
      </c>
      <c r="C327" t="s">
        <v>8</v>
      </c>
      <c r="D327" s="4">
        <v>57756.25</v>
      </c>
      <c r="E327" s="4">
        <v>59476.65</v>
      </c>
      <c r="F327" s="4">
        <v>57051.76</v>
      </c>
      <c r="G327" s="4">
        <v>57952.35</v>
      </c>
      <c r="H327" s="4">
        <v>628.99</v>
      </c>
    </row>
    <row r="328" spans="1:8" x14ac:dyDescent="0.25">
      <c r="A328" s="2">
        <v>44526</v>
      </c>
      <c r="B328" t="s">
        <v>20</v>
      </c>
      <c r="C328" t="s">
        <v>8</v>
      </c>
      <c r="D328" s="4">
        <v>57952.35</v>
      </c>
      <c r="E328" s="4">
        <v>58043.76</v>
      </c>
      <c r="F328" s="4">
        <v>53529</v>
      </c>
      <c r="G328" s="4">
        <v>54409.03</v>
      </c>
      <c r="H328" s="4">
        <v>2804.1</v>
      </c>
    </row>
    <row r="329" spans="1:8" x14ac:dyDescent="0.25">
      <c r="A329" s="2">
        <v>44527</v>
      </c>
      <c r="B329" t="s">
        <v>20</v>
      </c>
      <c r="C329" t="s">
        <v>8</v>
      </c>
      <c r="D329" s="4">
        <v>54409.03</v>
      </c>
      <c r="E329" s="4">
        <v>55320.800000000003</v>
      </c>
      <c r="F329" s="4">
        <v>53739.8</v>
      </c>
      <c r="G329" s="4">
        <v>54161.85</v>
      </c>
      <c r="H329" s="4">
        <v>556.51</v>
      </c>
    </row>
    <row r="330" spans="1:8" x14ac:dyDescent="0.25">
      <c r="A330" s="2">
        <v>44528</v>
      </c>
      <c r="B330" t="s">
        <v>20</v>
      </c>
      <c r="C330" t="s">
        <v>8</v>
      </c>
      <c r="D330" s="4">
        <v>54161.85</v>
      </c>
      <c r="E330" s="4">
        <v>58265.2</v>
      </c>
      <c r="F330" s="4">
        <v>53333.33</v>
      </c>
      <c r="G330" s="4">
        <v>57400.61</v>
      </c>
      <c r="H330" s="4">
        <v>790.75</v>
      </c>
    </row>
    <row r="331" spans="1:8" x14ac:dyDescent="0.25">
      <c r="A331" s="2">
        <v>44529</v>
      </c>
      <c r="B331" t="s">
        <v>20</v>
      </c>
      <c r="C331" t="s">
        <v>8</v>
      </c>
      <c r="D331" s="4">
        <v>57400.61</v>
      </c>
      <c r="E331" s="4">
        <v>58903.31</v>
      </c>
      <c r="F331" s="4">
        <v>56734.49</v>
      </c>
      <c r="G331" s="4">
        <v>57163.87</v>
      </c>
      <c r="H331" s="4">
        <v>1057.04</v>
      </c>
    </row>
    <row r="332" spans="1:8" x14ac:dyDescent="0.25">
      <c r="A332" s="2">
        <v>44530</v>
      </c>
      <c r="B332" t="s">
        <v>20</v>
      </c>
      <c r="C332" t="s">
        <v>8</v>
      </c>
      <c r="D332" s="4">
        <v>57163.87</v>
      </c>
      <c r="E332" s="4">
        <v>59226.98</v>
      </c>
      <c r="F332" s="4">
        <v>55930.25</v>
      </c>
      <c r="G332" s="4">
        <v>57404.47</v>
      </c>
      <c r="H332" s="4">
        <v>1487.28</v>
      </c>
    </row>
    <row r="333" spans="1:8" x14ac:dyDescent="0.25">
      <c r="A333" s="2">
        <v>44531</v>
      </c>
      <c r="B333" t="s">
        <v>21</v>
      </c>
      <c r="C333" t="s">
        <v>8</v>
      </c>
      <c r="D333" s="4">
        <v>57404.47</v>
      </c>
      <c r="E333" s="4">
        <v>59105.91</v>
      </c>
      <c r="F333" s="4">
        <v>55860.02</v>
      </c>
      <c r="G333" s="4">
        <v>56362.19</v>
      </c>
      <c r="H333" s="4">
        <v>1420.43</v>
      </c>
    </row>
    <row r="334" spans="1:8" x14ac:dyDescent="0.25">
      <c r="A334" s="2">
        <v>44532</v>
      </c>
      <c r="B334" t="s">
        <v>21</v>
      </c>
      <c r="C334" t="s">
        <v>8</v>
      </c>
      <c r="D334" s="4">
        <v>56362.19</v>
      </c>
      <c r="E334" s="4">
        <v>57277.919999999998</v>
      </c>
      <c r="F334" s="4">
        <v>56000</v>
      </c>
      <c r="G334" s="4">
        <v>56380.25</v>
      </c>
      <c r="H334" s="4">
        <v>1140.49</v>
      </c>
    </row>
    <row r="335" spans="1:8" x14ac:dyDescent="0.25">
      <c r="A335" s="2">
        <v>44533</v>
      </c>
      <c r="B335" t="s">
        <v>21</v>
      </c>
      <c r="C335" t="s">
        <v>8</v>
      </c>
      <c r="D335" s="4">
        <v>56380.25</v>
      </c>
      <c r="E335" s="4">
        <v>57673.58</v>
      </c>
      <c r="F335" s="4">
        <v>51619.3</v>
      </c>
      <c r="G335" s="4">
        <v>52055.9</v>
      </c>
      <c r="H335" s="4">
        <v>1784.77</v>
      </c>
    </row>
    <row r="336" spans="1:8" x14ac:dyDescent="0.25">
      <c r="A336" s="2">
        <v>44534</v>
      </c>
      <c r="B336" t="s">
        <v>21</v>
      </c>
      <c r="C336" t="s">
        <v>8</v>
      </c>
      <c r="D336" s="4">
        <v>52055.9</v>
      </c>
      <c r="E336" s="4">
        <v>52644.42</v>
      </c>
      <c r="F336" s="4">
        <v>42074.62</v>
      </c>
      <c r="G336" s="4">
        <v>49249.56</v>
      </c>
      <c r="H336" s="4">
        <v>5486.89</v>
      </c>
    </row>
    <row r="337" spans="1:8" x14ac:dyDescent="0.25">
      <c r="A337" s="2">
        <v>44535</v>
      </c>
      <c r="B337" t="s">
        <v>21</v>
      </c>
      <c r="C337" t="s">
        <v>8</v>
      </c>
      <c r="D337" s="4">
        <v>49249.56</v>
      </c>
      <c r="E337" s="4">
        <v>49786.95</v>
      </c>
      <c r="F337" s="4">
        <v>47844.03</v>
      </c>
      <c r="G337" s="4">
        <v>49103.01</v>
      </c>
      <c r="H337" s="4">
        <v>3697.03</v>
      </c>
    </row>
    <row r="338" spans="1:8" x14ac:dyDescent="0.25">
      <c r="A338" s="2">
        <v>44536</v>
      </c>
      <c r="B338" t="s">
        <v>21</v>
      </c>
      <c r="C338" t="s">
        <v>8</v>
      </c>
      <c r="D338" s="4">
        <v>49103.01</v>
      </c>
      <c r="E338" s="4">
        <v>51481.04</v>
      </c>
      <c r="F338" s="4">
        <v>47165.65</v>
      </c>
      <c r="G338" s="4">
        <v>51012.43</v>
      </c>
      <c r="H338" s="4">
        <v>2139.33</v>
      </c>
    </row>
    <row r="339" spans="1:8" x14ac:dyDescent="0.25">
      <c r="A339" s="2">
        <v>44537</v>
      </c>
      <c r="B339" t="s">
        <v>21</v>
      </c>
      <c r="C339" t="s">
        <v>8</v>
      </c>
      <c r="D339" s="4">
        <v>51012.43</v>
      </c>
      <c r="E339" s="4">
        <v>51982.66</v>
      </c>
      <c r="F339" s="4">
        <v>50086</v>
      </c>
      <c r="G339" s="4">
        <v>50162.48</v>
      </c>
      <c r="H339" s="4">
        <v>1220.79</v>
      </c>
    </row>
    <row r="340" spans="1:8" x14ac:dyDescent="0.25">
      <c r="A340" s="2">
        <v>44538</v>
      </c>
      <c r="B340" t="s">
        <v>21</v>
      </c>
      <c r="C340" t="s">
        <v>8</v>
      </c>
      <c r="D340" s="4">
        <v>50162.48</v>
      </c>
      <c r="E340" s="4">
        <v>51269.82</v>
      </c>
      <c r="F340" s="4">
        <v>48669.68</v>
      </c>
      <c r="G340" s="4">
        <v>49567.4</v>
      </c>
      <c r="H340" s="4">
        <v>1215.5999999999999</v>
      </c>
    </row>
    <row r="341" spans="1:8" x14ac:dyDescent="0.25">
      <c r="A341" s="2">
        <v>44539</v>
      </c>
      <c r="B341" t="s">
        <v>21</v>
      </c>
      <c r="C341" t="s">
        <v>8</v>
      </c>
      <c r="D341" s="4">
        <v>49567.4</v>
      </c>
      <c r="E341" s="4">
        <v>50362.35</v>
      </c>
      <c r="F341" s="4">
        <v>47335.199999999997</v>
      </c>
      <c r="G341" s="4">
        <v>48405.03</v>
      </c>
      <c r="H341" s="4">
        <v>1686.8</v>
      </c>
    </row>
    <row r="342" spans="1:8" x14ac:dyDescent="0.25">
      <c r="A342" s="2">
        <v>44540</v>
      </c>
      <c r="B342" t="s">
        <v>21</v>
      </c>
      <c r="C342" t="s">
        <v>8</v>
      </c>
      <c r="D342" s="4">
        <v>48405.03</v>
      </c>
      <c r="E342" s="4">
        <v>49243</v>
      </c>
      <c r="F342" s="4">
        <v>46759.199999999997</v>
      </c>
      <c r="G342" s="4">
        <v>48331.11</v>
      </c>
      <c r="H342" s="4">
        <v>766.72</v>
      </c>
    </row>
    <row r="343" spans="1:8" x14ac:dyDescent="0.25">
      <c r="A343" s="2">
        <v>44541</v>
      </c>
      <c r="B343" t="s">
        <v>21</v>
      </c>
      <c r="C343" t="s">
        <v>8</v>
      </c>
      <c r="D343" s="4">
        <v>48331.11</v>
      </c>
      <c r="E343" s="4">
        <v>49699.99</v>
      </c>
      <c r="F343" s="4">
        <v>47819.28</v>
      </c>
      <c r="G343" s="4">
        <v>49333.66</v>
      </c>
      <c r="H343" s="4">
        <v>623.86</v>
      </c>
    </row>
    <row r="344" spans="1:8" x14ac:dyDescent="0.25">
      <c r="A344" s="2">
        <v>44542</v>
      </c>
      <c r="B344" t="s">
        <v>21</v>
      </c>
      <c r="C344" t="s">
        <v>8</v>
      </c>
      <c r="D344" s="4">
        <v>49333.66</v>
      </c>
      <c r="E344" s="4">
        <v>50808.480000000003</v>
      </c>
      <c r="F344" s="4">
        <v>48490.81</v>
      </c>
      <c r="G344" s="4">
        <v>48899.75</v>
      </c>
      <c r="H344" s="4">
        <v>779.55</v>
      </c>
    </row>
    <row r="345" spans="1:8" x14ac:dyDescent="0.25">
      <c r="A345" s="2">
        <v>44543</v>
      </c>
      <c r="B345" t="s">
        <v>21</v>
      </c>
      <c r="C345" t="s">
        <v>8</v>
      </c>
      <c r="D345" s="4">
        <v>48899.75</v>
      </c>
      <c r="E345" s="4">
        <v>49348.69</v>
      </c>
      <c r="F345" s="4">
        <v>45618.84</v>
      </c>
      <c r="G345" s="4">
        <v>46968.47</v>
      </c>
      <c r="H345" s="4">
        <v>1749.04</v>
      </c>
    </row>
    <row r="346" spans="1:8" x14ac:dyDescent="0.25">
      <c r="A346" s="2">
        <v>44544</v>
      </c>
      <c r="B346" t="s">
        <v>21</v>
      </c>
      <c r="C346" t="s">
        <v>8</v>
      </c>
      <c r="D346" s="4">
        <v>46968.47</v>
      </c>
      <c r="E346" s="4">
        <v>48784.28</v>
      </c>
      <c r="F346" s="4">
        <v>46350</v>
      </c>
      <c r="G346" s="4">
        <v>48280.5</v>
      </c>
      <c r="H346" s="4">
        <v>1026.1199999999999</v>
      </c>
    </row>
    <row r="347" spans="1:8" x14ac:dyDescent="0.25">
      <c r="A347" s="2">
        <v>44545</v>
      </c>
      <c r="B347" t="s">
        <v>21</v>
      </c>
      <c r="C347" t="s">
        <v>8</v>
      </c>
      <c r="D347" s="4">
        <v>48280.5</v>
      </c>
      <c r="E347" s="4">
        <v>49500</v>
      </c>
      <c r="F347" s="4">
        <v>46539</v>
      </c>
      <c r="G347" s="4">
        <v>48838.59</v>
      </c>
      <c r="H347" s="4">
        <v>1684.17</v>
      </c>
    </row>
    <row r="348" spans="1:8" x14ac:dyDescent="0.25">
      <c r="A348" s="2">
        <v>44546</v>
      </c>
      <c r="B348" t="s">
        <v>21</v>
      </c>
      <c r="C348" t="s">
        <v>8</v>
      </c>
      <c r="D348" s="4">
        <v>48838.59</v>
      </c>
      <c r="E348" s="4">
        <v>49466.29</v>
      </c>
      <c r="F348" s="4">
        <v>47438.15</v>
      </c>
      <c r="G348" s="4">
        <v>47779.8</v>
      </c>
      <c r="H348" s="4">
        <v>881.67</v>
      </c>
    </row>
    <row r="349" spans="1:8" x14ac:dyDescent="0.25">
      <c r="A349" s="2">
        <v>44547</v>
      </c>
      <c r="B349" t="s">
        <v>21</v>
      </c>
      <c r="C349" t="s">
        <v>8</v>
      </c>
      <c r="D349" s="4">
        <v>47779.8</v>
      </c>
      <c r="E349" s="4">
        <v>48194.13</v>
      </c>
      <c r="F349" s="4">
        <v>45463.96</v>
      </c>
      <c r="G349" s="4">
        <v>46312.19</v>
      </c>
      <c r="H349" s="4">
        <v>1294.0999999999999</v>
      </c>
    </row>
    <row r="350" spans="1:8" x14ac:dyDescent="0.25">
      <c r="A350" s="2">
        <v>44548</v>
      </c>
      <c r="B350" t="s">
        <v>21</v>
      </c>
      <c r="C350" t="s">
        <v>8</v>
      </c>
      <c r="D350" s="4">
        <v>46312.19</v>
      </c>
      <c r="E350" s="4">
        <v>47980.93</v>
      </c>
      <c r="F350" s="4">
        <v>46100</v>
      </c>
      <c r="G350" s="4">
        <v>47745.99</v>
      </c>
      <c r="H350" s="4">
        <v>500.98</v>
      </c>
    </row>
    <row r="351" spans="1:8" x14ac:dyDescent="0.25">
      <c r="A351" s="2">
        <v>44549</v>
      </c>
      <c r="B351" t="s">
        <v>21</v>
      </c>
      <c r="C351" t="s">
        <v>8</v>
      </c>
      <c r="D351" s="4">
        <v>47745.99</v>
      </c>
      <c r="E351" s="4">
        <v>48306.22</v>
      </c>
      <c r="F351" s="4">
        <v>46255</v>
      </c>
      <c r="G351" s="4">
        <v>46709.08</v>
      </c>
      <c r="H351" s="4">
        <v>670.52</v>
      </c>
    </row>
    <row r="352" spans="1:8" x14ac:dyDescent="0.25">
      <c r="A352" s="2">
        <v>44550</v>
      </c>
      <c r="B352" t="s">
        <v>21</v>
      </c>
      <c r="C352" t="s">
        <v>8</v>
      </c>
      <c r="D352" s="4">
        <v>46709.08</v>
      </c>
      <c r="E352" s="4">
        <v>48082.61</v>
      </c>
      <c r="F352" s="4">
        <v>45579.18</v>
      </c>
      <c r="G352" s="4">
        <v>47954.559999999998</v>
      </c>
      <c r="H352" s="4">
        <v>954.7</v>
      </c>
    </row>
    <row r="353" spans="1:8" x14ac:dyDescent="0.25">
      <c r="A353" s="2">
        <v>44551</v>
      </c>
      <c r="B353" t="s">
        <v>21</v>
      </c>
      <c r="C353" t="s">
        <v>8</v>
      </c>
      <c r="D353" s="4">
        <v>47954.559999999998</v>
      </c>
      <c r="E353" s="4">
        <v>49598.11</v>
      </c>
      <c r="F353" s="4">
        <v>47948.07</v>
      </c>
      <c r="G353" s="4">
        <v>49263.44</v>
      </c>
      <c r="H353" s="4">
        <v>1235.8900000000001</v>
      </c>
    </row>
    <row r="354" spans="1:8" x14ac:dyDescent="0.25">
      <c r="A354" s="2">
        <v>44552</v>
      </c>
      <c r="B354" t="s">
        <v>21</v>
      </c>
      <c r="C354" t="s">
        <v>8</v>
      </c>
      <c r="D354" s="4">
        <v>49263.44</v>
      </c>
      <c r="E354" s="4">
        <v>49548.86</v>
      </c>
      <c r="F354" s="4">
        <v>48063.360000000001</v>
      </c>
      <c r="G354" s="4">
        <v>48545.38</v>
      </c>
      <c r="H354" s="4">
        <v>726.8</v>
      </c>
    </row>
    <row r="355" spans="1:8" x14ac:dyDescent="0.25">
      <c r="A355" s="2">
        <v>44553</v>
      </c>
      <c r="B355" t="s">
        <v>21</v>
      </c>
      <c r="C355" t="s">
        <v>8</v>
      </c>
      <c r="D355" s="4">
        <v>48545.38</v>
      </c>
      <c r="E355" s="4">
        <v>51533.71</v>
      </c>
      <c r="F355" s="4">
        <v>48072.35</v>
      </c>
      <c r="G355" s="4">
        <v>51067.839999999997</v>
      </c>
      <c r="H355" s="4">
        <v>1001.26</v>
      </c>
    </row>
    <row r="356" spans="1:8" x14ac:dyDescent="0.25">
      <c r="A356" s="2">
        <v>44554</v>
      </c>
      <c r="B356" t="s">
        <v>21</v>
      </c>
      <c r="C356" t="s">
        <v>8</v>
      </c>
      <c r="D356" s="4">
        <v>51067.839999999997</v>
      </c>
      <c r="E356" s="4">
        <v>51866.86</v>
      </c>
      <c r="F356" s="4">
        <v>50461.08</v>
      </c>
      <c r="G356" s="4">
        <v>50872.31</v>
      </c>
      <c r="H356" s="4">
        <v>558.12</v>
      </c>
    </row>
    <row r="357" spans="1:8" x14ac:dyDescent="0.25">
      <c r="A357" s="2">
        <v>44555</v>
      </c>
      <c r="B357" t="s">
        <v>21</v>
      </c>
      <c r="C357" t="s">
        <v>8</v>
      </c>
      <c r="D357" s="4">
        <v>50872.31</v>
      </c>
      <c r="E357" s="4">
        <v>51156.95</v>
      </c>
      <c r="F357" s="4">
        <v>49656.65</v>
      </c>
      <c r="G357" s="4">
        <v>49705.21</v>
      </c>
      <c r="H357" s="4">
        <v>400.67</v>
      </c>
    </row>
    <row r="358" spans="1:8" x14ac:dyDescent="0.25">
      <c r="A358" s="2">
        <v>44556</v>
      </c>
      <c r="B358" t="s">
        <v>21</v>
      </c>
      <c r="C358" t="s">
        <v>8</v>
      </c>
      <c r="D358" s="4">
        <v>49705.21</v>
      </c>
      <c r="E358" s="4">
        <v>51294.26</v>
      </c>
      <c r="F358" s="4">
        <v>49460.66</v>
      </c>
      <c r="G358" s="4">
        <v>51036.12</v>
      </c>
      <c r="H358" s="4">
        <v>489.24</v>
      </c>
    </row>
    <row r="359" spans="1:8" x14ac:dyDescent="0.25">
      <c r="A359" s="2">
        <v>44557</v>
      </c>
      <c r="B359" t="s">
        <v>21</v>
      </c>
      <c r="C359" t="s">
        <v>8</v>
      </c>
      <c r="D359" s="4">
        <v>51036.12</v>
      </c>
      <c r="E359" s="4">
        <v>52104.93</v>
      </c>
      <c r="F359" s="4">
        <v>49509.47</v>
      </c>
      <c r="G359" s="4">
        <v>49821.79</v>
      </c>
      <c r="H359" s="4">
        <v>896.04</v>
      </c>
    </row>
    <row r="360" spans="1:8" x14ac:dyDescent="0.25">
      <c r="A360" s="2">
        <v>44558</v>
      </c>
      <c r="B360" t="s">
        <v>21</v>
      </c>
      <c r="C360" t="s">
        <v>8</v>
      </c>
      <c r="D360" s="4">
        <v>49821.79</v>
      </c>
      <c r="E360" s="4">
        <v>49834.68</v>
      </c>
      <c r="F360" s="4">
        <v>47322.97</v>
      </c>
      <c r="G360" s="4">
        <v>48017.93</v>
      </c>
      <c r="H360" s="4">
        <v>1275.01</v>
      </c>
    </row>
    <row r="361" spans="1:8" x14ac:dyDescent="0.25">
      <c r="A361" s="2">
        <v>44559</v>
      </c>
      <c r="B361" t="s">
        <v>21</v>
      </c>
      <c r="C361" t="s">
        <v>8</v>
      </c>
      <c r="D361" s="4">
        <v>48017.93</v>
      </c>
      <c r="E361" s="4">
        <v>48075.97</v>
      </c>
      <c r="F361" s="4">
        <v>45945.3</v>
      </c>
      <c r="G361" s="4">
        <v>46502.44</v>
      </c>
      <c r="H361" s="4">
        <v>1119.6300000000001</v>
      </c>
    </row>
    <row r="362" spans="1:8" x14ac:dyDescent="0.25">
      <c r="A362" s="2">
        <v>44560</v>
      </c>
      <c r="B362" t="s">
        <v>21</v>
      </c>
      <c r="C362" t="s">
        <v>8</v>
      </c>
      <c r="D362" s="4">
        <v>46502.44</v>
      </c>
      <c r="E362" s="4">
        <v>47949.3</v>
      </c>
      <c r="F362" s="4">
        <v>46496.19</v>
      </c>
      <c r="G362" s="4">
        <v>47207.99</v>
      </c>
      <c r="H362" s="4">
        <v>998.41</v>
      </c>
    </row>
    <row r="363" spans="1:8" x14ac:dyDescent="0.25">
      <c r="A363" s="2">
        <v>44561</v>
      </c>
      <c r="B363" t="s">
        <v>21</v>
      </c>
      <c r="C363" t="s">
        <v>8</v>
      </c>
      <c r="D363" s="4">
        <v>47207.99</v>
      </c>
      <c r="E363" s="4">
        <v>48578.35</v>
      </c>
      <c r="F363" s="4">
        <v>45641.11</v>
      </c>
      <c r="G363" s="4">
        <v>46806.83</v>
      </c>
      <c r="H363" s="4">
        <v>1591.71</v>
      </c>
    </row>
    <row r="365" spans="1:8" x14ac:dyDescent="0.25">
      <c r="C365" t="s">
        <v>22</v>
      </c>
      <c r="D365" s="4">
        <f>MAX(D2:D363)</f>
        <v>68525.75</v>
      </c>
      <c r="E365" s="4">
        <f>MAX(E2:E363)</f>
        <v>300000</v>
      </c>
      <c r="F365" s="4">
        <f>MAX(F2:F363)</f>
        <v>66262.48</v>
      </c>
      <c r="G365" s="4">
        <f>MAX(G2:G363)</f>
        <v>68525.75</v>
      </c>
      <c r="H365" s="4">
        <f>MAX(H2:H363)</f>
        <v>18000.98</v>
      </c>
    </row>
    <row r="366" spans="1:8" x14ac:dyDescent="0.25">
      <c r="C366" t="s">
        <v>23</v>
      </c>
      <c r="D366" s="6">
        <f>MIN(D2:D363)</f>
        <v>29605.35</v>
      </c>
      <c r="E366" s="6">
        <f>MIN(E2:E363)</f>
        <v>30005.72</v>
      </c>
      <c r="F366" s="6">
        <f>MIN(F2:F363)</f>
        <v>27632.34</v>
      </c>
      <c r="G366" s="6">
        <f>MIN(G2:G363)</f>
        <v>29605.35</v>
      </c>
      <c r="H366" s="6">
        <f>MIN(H2:H363)</f>
        <v>288.3</v>
      </c>
    </row>
  </sheetData>
  <autoFilter ref="A1:H363" xr:uid="{A04F9399-5306-4274-B27D-60E430CC9E70}"/>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8904-3615-426E-86A7-F28E0FA21C33}">
  <dimension ref="A1:H621"/>
  <sheetViews>
    <sheetView topLeftCell="A4" workbookViewId="0">
      <selection activeCell="J18" sqref="J18"/>
    </sheetView>
  </sheetViews>
  <sheetFormatPr defaultRowHeight="15" x14ac:dyDescent="0.25"/>
  <cols>
    <col min="1" max="1" width="10.90625"/>
    <col min="2" max="2" width="10.08984375" bestFit="1" customWidth="1"/>
    <col min="3" max="3" width="11.08984375" bestFit="1" customWidth="1"/>
    <col min="4" max="5" width="10.26953125" bestFit="1" customWidth="1"/>
    <col min="6" max="6" width="16.453125" bestFit="1" customWidth="1"/>
    <col min="7" max="7" width="9.08984375" bestFit="1" customWidth="1"/>
    <col min="8" max="8" width="16.36328125" bestFit="1" customWidth="1"/>
  </cols>
  <sheetData>
    <row r="1" spans="1:8" ht="15.6" x14ac:dyDescent="0.3">
      <c r="A1" s="1" t="s">
        <v>0</v>
      </c>
      <c r="B1" s="1" t="s">
        <v>1</v>
      </c>
      <c r="C1" s="1" t="s">
        <v>2</v>
      </c>
      <c r="D1" s="1" t="s">
        <v>3</v>
      </c>
      <c r="E1" s="1" t="s">
        <v>4</v>
      </c>
      <c r="F1" s="1" t="s">
        <v>5</v>
      </c>
      <c r="G1" s="1" t="s">
        <v>6</v>
      </c>
      <c r="H1" s="1" t="s">
        <v>7</v>
      </c>
    </row>
    <row r="2" spans="1:8" ht="15.75" x14ac:dyDescent="0.25">
      <c r="A2" s="2">
        <v>44200</v>
      </c>
      <c r="B2" t="s">
        <v>10</v>
      </c>
      <c r="C2" t="s">
        <v>11</v>
      </c>
      <c r="D2" s="4">
        <v>3764.61</v>
      </c>
      <c r="E2" s="4">
        <v>3769.99</v>
      </c>
      <c r="F2" s="4">
        <v>3662.71</v>
      </c>
      <c r="G2" s="4">
        <v>3700.65</v>
      </c>
      <c r="H2" s="4">
        <v>5006680000</v>
      </c>
    </row>
    <row r="3" spans="1:8" ht="15.75" x14ac:dyDescent="0.25">
      <c r="A3" s="2">
        <v>44201</v>
      </c>
      <c r="B3" t="s">
        <v>10</v>
      </c>
      <c r="C3" t="s">
        <v>11</v>
      </c>
      <c r="D3" s="4">
        <v>3698.02</v>
      </c>
      <c r="E3" s="4">
        <v>3737.83</v>
      </c>
      <c r="F3" s="4">
        <v>3695.07</v>
      </c>
      <c r="G3" s="4">
        <v>3726.86</v>
      </c>
      <c r="H3" s="4">
        <v>4582620000</v>
      </c>
    </row>
    <row r="4" spans="1:8" ht="15.75" x14ac:dyDescent="0.25">
      <c r="A4" s="2">
        <v>44202</v>
      </c>
      <c r="B4" t="s">
        <v>10</v>
      </c>
      <c r="C4" t="s">
        <v>11</v>
      </c>
      <c r="D4" s="4">
        <v>3712.2</v>
      </c>
      <c r="E4" s="4">
        <v>3783.04</v>
      </c>
      <c r="F4" s="4">
        <v>3705.34</v>
      </c>
      <c r="G4" s="4">
        <v>3748.14</v>
      </c>
      <c r="H4" s="4">
        <v>6049970000</v>
      </c>
    </row>
    <row r="5" spans="1:8" ht="15.75" x14ac:dyDescent="0.25">
      <c r="A5" s="2">
        <v>44203</v>
      </c>
      <c r="B5" t="s">
        <v>10</v>
      </c>
      <c r="C5" t="s">
        <v>11</v>
      </c>
      <c r="D5" s="4">
        <v>3764.71</v>
      </c>
      <c r="E5" s="4">
        <v>3811.55</v>
      </c>
      <c r="F5" s="4">
        <v>3764.71</v>
      </c>
      <c r="G5" s="4">
        <v>3803.79</v>
      </c>
      <c r="H5" s="4">
        <v>5080870000</v>
      </c>
    </row>
    <row r="6" spans="1:8" ht="15.75" x14ac:dyDescent="0.25">
      <c r="A6" s="2">
        <v>44204</v>
      </c>
      <c r="B6" t="s">
        <v>10</v>
      </c>
      <c r="C6" t="s">
        <v>11</v>
      </c>
      <c r="D6" s="4">
        <v>3815.05</v>
      </c>
      <c r="E6" s="4">
        <v>3826.69</v>
      </c>
      <c r="F6" s="4">
        <v>3783.6</v>
      </c>
      <c r="G6" s="4">
        <v>3824.68</v>
      </c>
      <c r="H6" s="4">
        <v>4764180000</v>
      </c>
    </row>
    <row r="7" spans="1:8" ht="15.75" x14ac:dyDescent="0.25">
      <c r="A7" s="2">
        <v>44207</v>
      </c>
      <c r="B7" t="s">
        <v>10</v>
      </c>
      <c r="C7" t="s">
        <v>11</v>
      </c>
      <c r="D7" s="4">
        <v>3803.14</v>
      </c>
      <c r="E7" s="4">
        <v>3817.86</v>
      </c>
      <c r="F7" s="4">
        <v>3789.02</v>
      </c>
      <c r="G7" s="4">
        <v>3799.61</v>
      </c>
      <c r="H7" s="4">
        <v>4450500000</v>
      </c>
    </row>
    <row r="8" spans="1:8" ht="15.75" x14ac:dyDescent="0.25">
      <c r="A8" s="2">
        <v>44208</v>
      </c>
      <c r="B8" t="s">
        <v>10</v>
      </c>
      <c r="C8" t="s">
        <v>11</v>
      </c>
      <c r="D8" s="4">
        <v>3801.62</v>
      </c>
      <c r="E8" s="4">
        <v>3810.78</v>
      </c>
      <c r="F8" s="4">
        <v>3776.51</v>
      </c>
      <c r="G8" s="4">
        <v>3801.19</v>
      </c>
      <c r="H8" s="4">
        <v>4977210000</v>
      </c>
    </row>
    <row r="9" spans="1:8" ht="15.75" x14ac:dyDescent="0.25">
      <c r="A9" s="2">
        <v>44209</v>
      </c>
      <c r="B9" t="s">
        <v>10</v>
      </c>
      <c r="C9" t="s">
        <v>11</v>
      </c>
      <c r="D9" s="4">
        <v>3802.23</v>
      </c>
      <c r="E9" s="4">
        <v>3820.96</v>
      </c>
      <c r="F9" s="4">
        <v>3791.5</v>
      </c>
      <c r="G9" s="4">
        <v>3809.84</v>
      </c>
      <c r="H9" s="4">
        <v>4590420000</v>
      </c>
    </row>
    <row r="10" spans="1:8" ht="15.75" x14ac:dyDescent="0.25">
      <c r="A10" s="2">
        <v>44210</v>
      </c>
      <c r="B10" t="s">
        <v>10</v>
      </c>
      <c r="C10" t="s">
        <v>11</v>
      </c>
      <c r="D10" s="4">
        <v>3814.98</v>
      </c>
      <c r="E10" s="4">
        <v>3823.6</v>
      </c>
      <c r="F10" s="4">
        <v>3792.86</v>
      </c>
      <c r="G10" s="4">
        <v>3795.54</v>
      </c>
      <c r="H10" s="4">
        <v>5180140000</v>
      </c>
    </row>
    <row r="11" spans="1:8" ht="15.75" x14ac:dyDescent="0.25">
      <c r="A11" s="2">
        <v>44211</v>
      </c>
      <c r="B11" t="s">
        <v>10</v>
      </c>
      <c r="C11" t="s">
        <v>11</v>
      </c>
      <c r="D11" s="4">
        <v>3788.73</v>
      </c>
      <c r="E11" s="4">
        <v>3788.73</v>
      </c>
      <c r="F11" s="4">
        <v>3749.62</v>
      </c>
      <c r="G11" s="4">
        <v>3768.25</v>
      </c>
      <c r="H11" s="4">
        <v>5353060000</v>
      </c>
    </row>
    <row r="12" spans="1:8" ht="15.75" x14ac:dyDescent="0.25">
      <c r="A12" s="2">
        <v>44215</v>
      </c>
      <c r="B12" t="s">
        <v>10</v>
      </c>
      <c r="C12" t="s">
        <v>11</v>
      </c>
      <c r="D12" s="4">
        <v>3781.88</v>
      </c>
      <c r="E12" s="4">
        <v>3804.53</v>
      </c>
      <c r="F12" s="4">
        <v>3780.37</v>
      </c>
      <c r="G12" s="4">
        <v>3798.91</v>
      </c>
      <c r="H12" s="4">
        <v>4982940000</v>
      </c>
    </row>
    <row r="13" spans="1:8" ht="15.75" x14ac:dyDescent="0.25">
      <c r="A13" s="2">
        <v>44216</v>
      </c>
      <c r="B13" t="s">
        <v>10</v>
      </c>
      <c r="C13" t="s">
        <v>11</v>
      </c>
      <c r="D13" s="4">
        <v>3816.22</v>
      </c>
      <c r="E13" s="4">
        <v>3859.75</v>
      </c>
      <c r="F13" s="4">
        <v>3816.22</v>
      </c>
      <c r="G13" s="4">
        <v>3851.85</v>
      </c>
      <c r="H13" s="4">
        <v>4551790000</v>
      </c>
    </row>
    <row r="14" spans="1:8" ht="15.75" x14ac:dyDescent="0.25">
      <c r="A14" s="2">
        <v>44217</v>
      </c>
      <c r="B14" t="s">
        <v>10</v>
      </c>
      <c r="C14" t="s">
        <v>11</v>
      </c>
      <c r="D14" s="4">
        <v>3857.46</v>
      </c>
      <c r="E14" s="4">
        <v>3861.45</v>
      </c>
      <c r="F14" s="4">
        <v>3845.05</v>
      </c>
      <c r="G14" s="4">
        <v>3853.07</v>
      </c>
      <c r="H14" s="4">
        <v>4484460000</v>
      </c>
    </row>
    <row r="15" spans="1:8" ht="15.75" x14ac:dyDescent="0.25">
      <c r="A15" s="2">
        <v>44218</v>
      </c>
      <c r="B15" t="s">
        <v>10</v>
      </c>
      <c r="C15" t="s">
        <v>11</v>
      </c>
      <c r="D15" s="4">
        <v>3844.24</v>
      </c>
      <c r="E15" s="4">
        <v>3852.31</v>
      </c>
      <c r="F15" s="4">
        <v>3830.41</v>
      </c>
      <c r="G15" s="4">
        <v>3841.47</v>
      </c>
      <c r="H15" s="4">
        <v>5080430000</v>
      </c>
    </row>
    <row r="16" spans="1:8" ht="15.75" x14ac:dyDescent="0.25">
      <c r="A16" s="2">
        <v>44221</v>
      </c>
      <c r="B16" t="s">
        <v>10</v>
      </c>
      <c r="C16" t="s">
        <v>11</v>
      </c>
      <c r="D16" s="4">
        <v>3851.68</v>
      </c>
      <c r="E16" s="4">
        <v>3859.23</v>
      </c>
      <c r="F16" s="4">
        <v>3797.16</v>
      </c>
      <c r="G16" s="4">
        <v>3855.36</v>
      </c>
      <c r="H16" s="4">
        <v>6955860000</v>
      </c>
    </row>
    <row r="17" spans="1:8" ht="15.75" x14ac:dyDescent="0.25">
      <c r="A17" s="2">
        <v>44222</v>
      </c>
      <c r="B17" t="s">
        <v>10</v>
      </c>
      <c r="C17" t="s">
        <v>11</v>
      </c>
      <c r="D17" s="4">
        <v>3862.96</v>
      </c>
      <c r="E17" s="4">
        <v>3870.9</v>
      </c>
      <c r="F17" s="4">
        <v>3847.78</v>
      </c>
      <c r="G17" s="4">
        <v>3849.62</v>
      </c>
      <c r="H17" s="4">
        <v>6029090000</v>
      </c>
    </row>
    <row r="18" spans="1:8" ht="15.75" x14ac:dyDescent="0.25">
      <c r="A18" s="2">
        <v>44223</v>
      </c>
      <c r="B18" t="s">
        <v>10</v>
      </c>
      <c r="C18" t="s">
        <v>11</v>
      </c>
      <c r="D18" s="4">
        <v>3836.83</v>
      </c>
      <c r="E18" s="4">
        <v>3836.83</v>
      </c>
      <c r="F18" s="4">
        <v>3732.48</v>
      </c>
      <c r="G18" s="4">
        <v>3750.77</v>
      </c>
      <c r="H18" s="7">
        <v>9878040000</v>
      </c>
    </row>
    <row r="19" spans="1:8" ht="15.75" x14ac:dyDescent="0.25">
      <c r="A19" s="2">
        <v>44224</v>
      </c>
      <c r="B19" t="s">
        <v>10</v>
      </c>
      <c r="C19" t="s">
        <v>11</v>
      </c>
      <c r="D19" s="4">
        <v>3755.75</v>
      </c>
      <c r="E19" s="4">
        <v>3830.5</v>
      </c>
      <c r="F19" s="4">
        <v>3755.75</v>
      </c>
      <c r="G19" s="4">
        <v>3787.38</v>
      </c>
      <c r="H19" s="4">
        <v>6937960000</v>
      </c>
    </row>
    <row r="20" spans="1:8" ht="15.75" x14ac:dyDescent="0.25">
      <c r="A20" s="2">
        <v>44225</v>
      </c>
      <c r="B20" t="s">
        <v>10</v>
      </c>
      <c r="C20" t="s">
        <v>11</v>
      </c>
      <c r="D20" s="4">
        <v>3778.05</v>
      </c>
      <c r="E20" s="4">
        <v>3778.05</v>
      </c>
      <c r="F20" s="4">
        <v>3694.12</v>
      </c>
      <c r="G20" s="4">
        <v>3714.24</v>
      </c>
      <c r="H20" s="4">
        <v>6612570000</v>
      </c>
    </row>
    <row r="21" spans="1:8" ht="15.75" x14ac:dyDescent="0.25">
      <c r="A21" s="2">
        <v>44228</v>
      </c>
      <c r="B21" t="s">
        <v>12</v>
      </c>
      <c r="C21" t="s">
        <v>11</v>
      </c>
      <c r="D21" s="4">
        <v>3731.17</v>
      </c>
      <c r="E21" s="4">
        <v>3784.32</v>
      </c>
      <c r="F21" s="4">
        <v>3725.62</v>
      </c>
      <c r="G21" s="4">
        <v>3773.86</v>
      </c>
      <c r="H21" s="4">
        <v>5392870000</v>
      </c>
    </row>
    <row r="22" spans="1:8" ht="15.75" x14ac:dyDescent="0.25">
      <c r="A22" s="2">
        <v>44229</v>
      </c>
      <c r="B22" t="s">
        <v>12</v>
      </c>
      <c r="C22" t="s">
        <v>11</v>
      </c>
      <c r="D22" s="4">
        <v>3791.84</v>
      </c>
      <c r="E22" s="4">
        <v>3843.09</v>
      </c>
      <c r="F22" s="4">
        <v>3791.84</v>
      </c>
      <c r="G22" s="4">
        <v>3826.31</v>
      </c>
      <c r="H22" s="4">
        <v>5495370000</v>
      </c>
    </row>
    <row r="23" spans="1:8" ht="15.75" x14ac:dyDescent="0.25">
      <c r="A23" s="2">
        <v>44230</v>
      </c>
      <c r="B23" t="s">
        <v>12</v>
      </c>
      <c r="C23" t="s">
        <v>11</v>
      </c>
      <c r="D23" s="4">
        <v>3840.27</v>
      </c>
      <c r="E23" s="4">
        <v>3847.51</v>
      </c>
      <c r="F23" s="4">
        <v>3816.68</v>
      </c>
      <c r="G23" s="4">
        <v>3830.17</v>
      </c>
      <c r="H23" s="4">
        <v>4846900000</v>
      </c>
    </row>
    <row r="24" spans="1:8" ht="15.75" x14ac:dyDescent="0.25">
      <c r="A24" s="2">
        <v>44231</v>
      </c>
      <c r="B24" t="s">
        <v>12</v>
      </c>
      <c r="C24" t="s">
        <v>11</v>
      </c>
      <c r="D24" s="4">
        <v>3836.66</v>
      </c>
      <c r="E24" s="4">
        <v>3872.42</v>
      </c>
      <c r="F24" s="4">
        <v>3836.66</v>
      </c>
      <c r="G24" s="4">
        <v>3871.74</v>
      </c>
      <c r="H24" s="4">
        <v>4856670000</v>
      </c>
    </row>
    <row r="25" spans="1:8" ht="15.75" x14ac:dyDescent="0.25">
      <c r="A25" s="2">
        <v>44232</v>
      </c>
      <c r="B25" t="s">
        <v>12</v>
      </c>
      <c r="C25" t="s">
        <v>11</v>
      </c>
      <c r="D25" s="4">
        <v>3878.3</v>
      </c>
      <c r="E25" s="4">
        <v>3894.56</v>
      </c>
      <c r="F25" s="4">
        <v>3874.93</v>
      </c>
      <c r="G25" s="4">
        <v>3886.83</v>
      </c>
      <c r="H25" s="4">
        <v>4838580000</v>
      </c>
    </row>
    <row r="26" spans="1:8" ht="15.75" x14ac:dyDescent="0.25">
      <c r="A26" s="2">
        <v>44235</v>
      </c>
      <c r="B26" t="s">
        <v>12</v>
      </c>
      <c r="C26" t="s">
        <v>11</v>
      </c>
      <c r="D26" s="4">
        <v>3892.59</v>
      </c>
      <c r="E26" s="4">
        <v>3915.77</v>
      </c>
      <c r="F26" s="4">
        <v>3892.59</v>
      </c>
      <c r="G26" s="4">
        <v>3915.59</v>
      </c>
      <c r="H26" s="4">
        <v>4635030000</v>
      </c>
    </row>
    <row r="27" spans="1:8" ht="15.75" x14ac:dyDescent="0.25">
      <c r="A27" s="2">
        <v>44236</v>
      </c>
      <c r="B27" t="s">
        <v>12</v>
      </c>
      <c r="C27" t="s">
        <v>11</v>
      </c>
      <c r="D27" s="4">
        <v>3910.49</v>
      </c>
      <c r="E27" s="4">
        <v>3918.35</v>
      </c>
      <c r="F27" s="4">
        <v>3902.64</v>
      </c>
      <c r="G27" s="4">
        <v>3911.23</v>
      </c>
      <c r="H27" s="4">
        <v>4554610000</v>
      </c>
    </row>
    <row r="28" spans="1:8" ht="15.75" x14ac:dyDescent="0.25">
      <c r="A28" s="2">
        <v>44237</v>
      </c>
      <c r="B28" t="s">
        <v>12</v>
      </c>
      <c r="C28" t="s">
        <v>11</v>
      </c>
      <c r="D28" s="4">
        <v>3920.78</v>
      </c>
      <c r="E28" s="4">
        <v>3931.5</v>
      </c>
      <c r="F28" s="4">
        <v>3884.94</v>
      </c>
      <c r="G28" s="4">
        <v>3909.88</v>
      </c>
      <c r="H28" s="4">
        <v>4815380000</v>
      </c>
    </row>
    <row r="29" spans="1:8" ht="15.75" x14ac:dyDescent="0.25">
      <c r="A29" s="2">
        <v>44238</v>
      </c>
      <c r="B29" t="s">
        <v>12</v>
      </c>
      <c r="C29" t="s">
        <v>11</v>
      </c>
      <c r="D29" s="4">
        <v>3916.4</v>
      </c>
      <c r="E29" s="4">
        <v>3925.99</v>
      </c>
      <c r="F29" s="4">
        <v>3890.39</v>
      </c>
      <c r="G29" s="4">
        <v>3916.38</v>
      </c>
      <c r="H29" s="4">
        <v>4570080000</v>
      </c>
    </row>
    <row r="30" spans="1:8" ht="15.75" x14ac:dyDescent="0.25">
      <c r="A30" s="2">
        <v>44239</v>
      </c>
      <c r="B30" t="s">
        <v>12</v>
      </c>
      <c r="C30" t="s">
        <v>11</v>
      </c>
      <c r="D30" s="4">
        <v>3911.65</v>
      </c>
      <c r="E30" s="4">
        <v>3937.23</v>
      </c>
      <c r="F30" s="4">
        <v>3905.78</v>
      </c>
      <c r="G30" s="4">
        <v>3934.83</v>
      </c>
      <c r="H30" s="4">
        <v>4119260000</v>
      </c>
    </row>
    <row r="31" spans="1:8" ht="15.75" x14ac:dyDescent="0.25">
      <c r="A31" s="2">
        <v>44243</v>
      </c>
      <c r="B31" t="s">
        <v>12</v>
      </c>
      <c r="C31" t="s">
        <v>11</v>
      </c>
      <c r="D31" s="4">
        <v>3939.61</v>
      </c>
      <c r="E31" s="4">
        <v>3950.43</v>
      </c>
      <c r="F31" s="4">
        <v>3923.85</v>
      </c>
      <c r="G31" s="4">
        <v>3932.59</v>
      </c>
      <c r="H31" s="4">
        <v>5037360000</v>
      </c>
    </row>
    <row r="32" spans="1:8" x14ac:dyDescent="0.25">
      <c r="A32" s="2">
        <v>44244</v>
      </c>
      <c r="B32" t="s">
        <v>12</v>
      </c>
      <c r="C32" t="s">
        <v>11</v>
      </c>
      <c r="D32" s="4">
        <v>3918.5</v>
      </c>
      <c r="E32" s="4">
        <v>3933.61</v>
      </c>
      <c r="F32" s="4">
        <v>3900.43</v>
      </c>
      <c r="G32" s="4">
        <v>3931.33</v>
      </c>
      <c r="H32" s="4">
        <v>4718280000</v>
      </c>
    </row>
    <row r="33" spans="1:8" x14ac:dyDescent="0.25">
      <c r="A33" s="2">
        <v>44245</v>
      </c>
      <c r="B33" t="s">
        <v>12</v>
      </c>
      <c r="C33" t="s">
        <v>11</v>
      </c>
      <c r="D33" s="4">
        <v>3915.86</v>
      </c>
      <c r="E33" s="4">
        <v>3921.98</v>
      </c>
      <c r="F33" s="4">
        <v>3885.03</v>
      </c>
      <c r="G33" s="4">
        <v>3913.97</v>
      </c>
      <c r="H33" s="4">
        <v>4773430000</v>
      </c>
    </row>
    <row r="34" spans="1:8" x14ac:dyDescent="0.25">
      <c r="A34" s="2">
        <v>44246</v>
      </c>
      <c r="B34" t="s">
        <v>12</v>
      </c>
      <c r="C34" t="s">
        <v>11</v>
      </c>
      <c r="D34" s="4">
        <v>3921.16</v>
      </c>
      <c r="E34" s="4">
        <v>3930.41</v>
      </c>
      <c r="F34" s="4">
        <v>3903.07</v>
      </c>
      <c r="G34" s="4">
        <v>3906.71</v>
      </c>
      <c r="H34" s="4">
        <v>4823940000</v>
      </c>
    </row>
    <row r="35" spans="1:8" x14ac:dyDescent="0.25">
      <c r="A35" s="2">
        <v>44249</v>
      </c>
      <c r="B35" t="s">
        <v>12</v>
      </c>
      <c r="C35" t="s">
        <v>11</v>
      </c>
      <c r="D35" s="4">
        <v>3885.55</v>
      </c>
      <c r="E35" s="4">
        <v>3902.92</v>
      </c>
      <c r="F35" s="4">
        <v>3874.71</v>
      </c>
      <c r="G35" s="4">
        <v>3876.5</v>
      </c>
      <c r="H35" s="4">
        <v>5870190000</v>
      </c>
    </row>
    <row r="36" spans="1:8" x14ac:dyDescent="0.25">
      <c r="A36" s="2">
        <v>44250</v>
      </c>
      <c r="B36" t="s">
        <v>12</v>
      </c>
      <c r="C36" t="s">
        <v>11</v>
      </c>
      <c r="D36" s="4">
        <v>3857.07</v>
      </c>
      <c r="E36" s="4">
        <v>3895.98</v>
      </c>
      <c r="F36" s="4">
        <v>3805.59</v>
      </c>
      <c r="G36" s="4">
        <v>3881.37</v>
      </c>
      <c r="H36" s="4">
        <v>6280650000</v>
      </c>
    </row>
    <row r="37" spans="1:8" x14ac:dyDescent="0.25">
      <c r="A37" s="2">
        <v>44251</v>
      </c>
      <c r="B37" t="s">
        <v>12</v>
      </c>
      <c r="C37" t="s">
        <v>11</v>
      </c>
      <c r="D37" s="4">
        <v>3873.71</v>
      </c>
      <c r="E37" s="4">
        <v>3928.65</v>
      </c>
      <c r="F37" s="4">
        <v>3859.6</v>
      </c>
      <c r="G37" s="4">
        <v>3925.43</v>
      </c>
      <c r="H37" s="4">
        <v>5942350000</v>
      </c>
    </row>
    <row r="38" spans="1:8" x14ac:dyDescent="0.25">
      <c r="A38" s="2">
        <v>44252</v>
      </c>
      <c r="B38" t="s">
        <v>12</v>
      </c>
      <c r="C38" t="s">
        <v>11</v>
      </c>
      <c r="D38" s="4">
        <v>3915.8</v>
      </c>
      <c r="E38" s="4">
        <v>3925.02</v>
      </c>
      <c r="F38" s="4">
        <v>3814.04</v>
      </c>
      <c r="G38" s="4">
        <v>3829.34</v>
      </c>
      <c r="H38" s="4">
        <v>6513060000</v>
      </c>
    </row>
    <row r="39" spans="1:8" x14ac:dyDescent="0.25">
      <c r="A39" s="2">
        <v>44253</v>
      </c>
      <c r="B39" t="s">
        <v>12</v>
      </c>
      <c r="C39" t="s">
        <v>11</v>
      </c>
      <c r="D39" s="4">
        <v>3839.66</v>
      </c>
      <c r="E39" s="4">
        <v>3861.08</v>
      </c>
      <c r="F39" s="4">
        <v>3789.54</v>
      </c>
      <c r="G39" s="4">
        <v>3811.15</v>
      </c>
      <c r="H39" s="4">
        <v>6512950000</v>
      </c>
    </row>
    <row r="40" spans="1:8" x14ac:dyDescent="0.25">
      <c r="A40" s="2">
        <v>44256</v>
      </c>
      <c r="B40" t="s">
        <v>13</v>
      </c>
      <c r="C40" t="s">
        <v>11</v>
      </c>
      <c r="D40" s="4">
        <v>3842.51</v>
      </c>
      <c r="E40" s="4">
        <v>3914.5</v>
      </c>
      <c r="F40" s="4">
        <v>3842.51</v>
      </c>
      <c r="G40" s="4">
        <v>3901.82</v>
      </c>
      <c r="H40" s="4">
        <v>5071540000</v>
      </c>
    </row>
    <row r="41" spans="1:8" x14ac:dyDescent="0.25">
      <c r="A41" s="2">
        <v>44257</v>
      </c>
      <c r="B41" t="s">
        <v>13</v>
      </c>
      <c r="C41" t="s">
        <v>11</v>
      </c>
      <c r="D41" s="4">
        <v>3903.64</v>
      </c>
      <c r="E41" s="4">
        <v>3906.41</v>
      </c>
      <c r="F41" s="4">
        <v>3868.57</v>
      </c>
      <c r="G41" s="4">
        <v>3870.29</v>
      </c>
      <c r="H41" s="4">
        <v>5493690000</v>
      </c>
    </row>
    <row r="42" spans="1:8" x14ac:dyDescent="0.25">
      <c r="A42" s="2">
        <v>44258</v>
      </c>
      <c r="B42" t="s">
        <v>13</v>
      </c>
      <c r="C42" t="s">
        <v>11</v>
      </c>
      <c r="D42" s="4">
        <v>3863.99</v>
      </c>
      <c r="E42" s="4">
        <v>3874.47</v>
      </c>
      <c r="F42" s="4">
        <v>3818.86</v>
      </c>
      <c r="G42" s="4">
        <v>3819.72</v>
      </c>
      <c r="H42" s="4">
        <v>6150790000</v>
      </c>
    </row>
    <row r="43" spans="1:8" x14ac:dyDescent="0.25">
      <c r="A43" s="2">
        <v>44259</v>
      </c>
      <c r="B43" t="s">
        <v>13</v>
      </c>
      <c r="C43" t="s">
        <v>11</v>
      </c>
      <c r="D43" s="4">
        <v>3818.53</v>
      </c>
      <c r="E43" s="4">
        <v>3843.67</v>
      </c>
      <c r="F43" s="4">
        <v>3723.34</v>
      </c>
      <c r="G43" s="4">
        <v>3768.47</v>
      </c>
      <c r="H43" s="8">
        <v>7142240000</v>
      </c>
    </row>
    <row r="44" spans="1:8" x14ac:dyDescent="0.25">
      <c r="A44" s="2">
        <v>44260</v>
      </c>
      <c r="B44" t="s">
        <v>13</v>
      </c>
      <c r="C44" t="s">
        <v>11</v>
      </c>
      <c r="D44" s="4">
        <v>3793.58</v>
      </c>
      <c r="E44" s="4">
        <v>3851.69</v>
      </c>
      <c r="F44" s="4">
        <v>3730.19</v>
      </c>
      <c r="G44" s="4">
        <v>3841.94</v>
      </c>
      <c r="H44" s="4">
        <v>6842570000</v>
      </c>
    </row>
    <row r="45" spans="1:8" x14ac:dyDescent="0.25">
      <c r="A45" s="2">
        <v>44263</v>
      </c>
      <c r="B45" t="s">
        <v>13</v>
      </c>
      <c r="C45" t="s">
        <v>11</v>
      </c>
      <c r="D45" s="4">
        <v>3844.39</v>
      </c>
      <c r="E45" s="4">
        <v>3881.06</v>
      </c>
      <c r="F45" s="4">
        <v>3819.25</v>
      </c>
      <c r="G45" s="4">
        <v>3821.35</v>
      </c>
      <c r="H45" s="4">
        <v>5852240000</v>
      </c>
    </row>
    <row r="46" spans="1:8" x14ac:dyDescent="0.25">
      <c r="A46" s="2">
        <v>44264</v>
      </c>
      <c r="B46" t="s">
        <v>13</v>
      </c>
      <c r="C46" t="s">
        <v>11</v>
      </c>
      <c r="D46" s="4">
        <v>3851.93</v>
      </c>
      <c r="E46" s="4">
        <v>3903.76</v>
      </c>
      <c r="F46" s="4">
        <v>3851.93</v>
      </c>
      <c r="G46" s="4">
        <v>3875.44</v>
      </c>
      <c r="H46" s="4">
        <v>5496340000</v>
      </c>
    </row>
    <row r="47" spans="1:8" x14ac:dyDescent="0.25">
      <c r="A47" s="2">
        <v>44265</v>
      </c>
      <c r="B47" t="s">
        <v>13</v>
      </c>
      <c r="C47" t="s">
        <v>11</v>
      </c>
      <c r="D47" s="4">
        <v>3891.99</v>
      </c>
      <c r="E47" s="4">
        <v>3917.35</v>
      </c>
      <c r="F47" s="4">
        <v>3885.73</v>
      </c>
      <c r="G47" s="4">
        <v>3898.81</v>
      </c>
      <c r="H47" s="4">
        <v>5827250000</v>
      </c>
    </row>
    <row r="48" spans="1:8" x14ac:dyDescent="0.25">
      <c r="A48" s="2">
        <v>44266</v>
      </c>
      <c r="B48" t="s">
        <v>13</v>
      </c>
      <c r="C48" t="s">
        <v>11</v>
      </c>
      <c r="D48" s="4">
        <v>3915.54</v>
      </c>
      <c r="E48" s="4">
        <v>3960.27</v>
      </c>
      <c r="F48" s="4">
        <v>3915.54</v>
      </c>
      <c r="G48" s="4">
        <v>3939.34</v>
      </c>
      <c r="H48" s="4">
        <v>5300010000</v>
      </c>
    </row>
    <row r="49" spans="1:8" x14ac:dyDescent="0.25">
      <c r="A49" s="2">
        <v>44267</v>
      </c>
      <c r="B49" t="s">
        <v>13</v>
      </c>
      <c r="C49" t="s">
        <v>11</v>
      </c>
      <c r="D49" s="4">
        <v>3924.52</v>
      </c>
      <c r="E49" s="4">
        <v>3944.99</v>
      </c>
      <c r="F49" s="4">
        <v>3915.21</v>
      </c>
      <c r="G49" s="4">
        <v>3943.34</v>
      </c>
      <c r="H49" s="4">
        <v>4469240000</v>
      </c>
    </row>
    <row r="50" spans="1:8" x14ac:dyDescent="0.25">
      <c r="A50" s="2">
        <v>44270</v>
      </c>
      <c r="B50" t="s">
        <v>13</v>
      </c>
      <c r="C50" t="s">
        <v>11</v>
      </c>
      <c r="D50" s="4">
        <v>3942.96</v>
      </c>
      <c r="E50" s="4">
        <v>3970.08</v>
      </c>
      <c r="F50" s="4">
        <v>3923.54</v>
      </c>
      <c r="G50" s="4">
        <v>3968.94</v>
      </c>
      <c r="H50" s="4">
        <v>4882190000</v>
      </c>
    </row>
    <row r="51" spans="1:8" x14ac:dyDescent="0.25">
      <c r="A51" s="2">
        <v>44271</v>
      </c>
      <c r="B51" t="s">
        <v>13</v>
      </c>
      <c r="C51" t="s">
        <v>11</v>
      </c>
      <c r="D51" s="4">
        <v>3973.59</v>
      </c>
      <c r="E51" s="4">
        <v>3981.04</v>
      </c>
      <c r="F51" s="4">
        <v>3953.44</v>
      </c>
      <c r="G51" s="4">
        <v>3962.71</v>
      </c>
      <c r="H51" s="4">
        <v>4604870000</v>
      </c>
    </row>
    <row r="52" spans="1:8" x14ac:dyDescent="0.25">
      <c r="A52" s="2">
        <v>44272</v>
      </c>
      <c r="B52" t="s">
        <v>13</v>
      </c>
      <c r="C52" t="s">
        <v>11</v>
      </c>
      <c r="D52" s="4">
        <v>3949.57</v>
      </c>
      <c r="E52" s="4">
        <v>3983.87</v>
      </c>
      <c r="F52" s="4">
        <v>3935.74</v>
      </c>
      <c r="G52" s="4">
        <v>3974.12</v>
      </c>
      <c r="H52" s="4">
        <v>4541620000</v>
      </c>
    </row>
    <row r="53" spans="1:8" x14ac:dyDescent="0.25">
      <c r="A53" s="2">
        <v>44273</v>
      </c>
      <c r="B53" t="s">
        <v>13</v>
      </c>
      <c r="C53" t="s">
        <v>11</v>
      </c>
      <c r="D53" s="4">
        <v>3953.5</v>
      </c>
      <c r="E53" s="4">
        <v>3969.62</v>
      </c>
      <c r="F53" s="4">
        <v>3910.86</v>
      </c>
      <c r="G53" s="4">
        <v>3915.46</v>
      </c>
      <c r="H53" s="4">
        <v>4043170000</v>
      </c>
    </row>
    <row r="54" spans="1:8" x14ac:dyDescent="0.25">
      <c r="A54" s="2">
        <v>44274</v>
      </c>
      <c r="B54" t="s">
        <v>13</v>
      </c>
      <c r="C54" t="s">
        <v>11</v>
      </c>
      <c r="D54" s="4">
        <v>3913.14</v>
      </c>
      <c r="E54" s="4">
        <v>3930.12</v>
      </c>
      <c r="F54" s="4">
        <v>3886.75</v>
      </c>
      <c r="G54" s="4">
        <v>3913.1</v>
      </c>
      <c r="H54" s="8">
        <v>7725050000</v>
      </c>
    </row>
    <row r="55" spans="1:8" x14ac:dyDescent="0.25">
      <c r="A55" s="2">
        <v>44277</v>
      </c>
      <c r="B55" t="s">
        <v>13</v>
      </c>
      <c r="C55" t="s">
        <v>11</v>
      </c>
      <c r="D55" s="4">
        <v>3916.48</v>
      </c>
      <c r="E55" s="4">
        <v>3955.31</v>
      </c>
      <c r="F55" s="4">
        <v>3914.16</v>
      </c>
      <c r="G55" s="4">
        <v>3940.59</v>
      </c>
      <c r="H55" s="4">
        <v>4311380000</v>
      </c>
    </row>
    <row r="56" spans="1:8" x14ac:dyDescent="0.25">
      <c r="A56" s="2">
        <v>44278</v>
      </c>
      <c r="B56" t="s">
        <v>13</v>
      </c>
      <c r="C56" t="s">
        <v>11</v>
      </c>
      <c r="D56" s="4">
        <v>3937.6</v>
      </c>
      <c r="E56" s="4">
        <v>3949.13</v>
      </c>
      <c r="F56" s="4">
        <v>3901.57</v>
      </c>
      <c r="G56" s="4">
        <v>3910.52</v>
      </c>
      <c r="H56" s="4">
        <v>4645340000</v>
      </c>
    </row>
    <row r="57" spans="1:8" x14ac:dyDescent="0.25">
      <c r="A57" s="2">
        <v>44279</v>
      </c>
      <c r="B57" t="s">
        <v>13</v>
      </c>
      <c r="C57" t="s">
        <v>11</v>
      </c>
      <c r="D57" s="4">
        <v>3919.93</v>
      </c>
      <c r="E57" s="4">
        <v>3942.08</v>
      </c>
      <c r="F57" s="4">
        <v>3889.07</v>
      </c>
      <c r="G57" s="4">
        <v>3889.14</v>
      </c>
      <c r="H57" s="4">
        <v>4766990000</v>
      </c>
    </row>
    <row r="58" spans="1:8" x14ac:dyDescent="0.25">
      <c r="A58" s="2">
        <v>44280</v>
      </c>
      <c r="B58" t="s">
        <v>13</v>
      </c>
      <c r="C58" t="s">
        <v>11</v>
      </c>
      <c r="D58" s="4">
        <v>3879.34</v>
      </c>
      <c r="E58" s="4">
        <v>3919.54</v>
      </c>
      <c r="F58" s="4">
        <v>3853.5</v>
      </c>
      <c r="G58" s="4">
        <v>3909.52</v>
      </c>
      <c r="H58" s="4">
        <v>4940800000</v>
      </c>
    </row>
    <row r="59" spans="1:8" x14ac:dyDescent="0.25">
      <c r="A59" s="2">
        <v>44281</v>
      </c>
      <c r="B59" t="s">
        <v>13</v>
      </c>
      <c r="C59" t="s">
        <v>11</v>
      </c>
      <c r="D59" s="4">
        <v>3917.12</v>
      </c>
      <c r="E59" s="4">
        <v>3978.19</v>
      </c>
      <c r="F59" s="4">
        <v>3917.12</v>
      </c>
      <c r="G59" s="4">
        <v>3974.54</v>
      </c>
      <c r="H59" s="4">
        <v>5467850000</v>
      </c>
    </row>
    <row r="60" spans="1:8" x14ac:dyDescent="0.25">
      <c r="A60" s="2">
        <v>44284</v>
      </c>
      <c r="B60" t="s">
        <v>13</v>
      </c>
      <c r="C60" t="s">
        <v>11</v>
      </c>
      <c r="D60" s="4">
        <v>3969.31</v>
      </c>
      <c r="E60" s="4">
        <v>3981.83</v>
      </c>
      <c r="F60" s="4">
        <v>3943.25</v>
      </c>
      <c r="G60" s="4">
        <v>3971.09</v>
      </c>
      <c r="H60" s="4">
        <v>4619840000</v>
      </c>
    </row>
    <row r="61" spans="1:8" x14ac:dyDescent="0.25">
      <c r="A61" s="2">
        <v>44285</v>
      </c>
      <c r="B61" t="s">
        <v>13</v>
      </c>
      <c r="C61" t="s">
        <v>11</v>
      </c>
      <c r="D61" s="4">
        <v>3963.34</v>
      </c>
      <c r="E61" s="4">
        <v>3968.01</v>
      </c>
      <c r="F61" s="4">
        <v>3944.35</v>
      </c>
      <c r="G61" s="4">
        <v>3958.55</v>
      </c>
      <c r="H61" s="4">
        <v>4103570000</v>
      </c>
    </row>
    <row r="62" spans="1:8" x14ac:dyDescent="0.25">
      <c r="A62" s="2">
        <v>44286</v>
      </c>
      <c r="B62" t="s">
        <v>13</v>
      </c>
      <c r="C62" t="s">
        <v>11</v>
      </c>
      <c r="D62" s="4">
        <v>3967.25</v>
      </c>
      <c r="E62" s="4">
        <v>3994.41</v>
      </c>
      <c r="F62" s="4">
        <v>3966.98</v>
      </c>
      <c r="G62" s="4">
        <v>3972.89</v>
      </c>
      <c r="H62" s="4">
        <v>4564980000</v>
      </c>
    </row>
    <row r="63" spans="1:8" x14ac:dyDescent="0.25">
      <c r="A63" s="2">
        <v>44287</v>
      </c>
      <c r="B63" t="s">
        <v>14</v>
      </c>
      <c r="C63" t="s">
        <v>11</v>
      </c>
      <c r="D63" s="4">
        <v>3992.78</v>
      </c>
      <c r="E63" s="4">
        <v>4020.63</v>
      </c>
      <c r="F63" s="4">
        <v>3992.78</v>
      </c>
      <c r="G63" s="4">
        <v>4019.87</v>
      </c>
      <c r="H63" s="4">
        <v>4151240000</v>
      </c>
    </row>
    <row r="64" spans="1:8" x14ac:dyDescent="0.25">
      <c r="A64" s="2">
        <v>44291</v>
      </c>
      <c r="B64" t="s">
        <v>14</v>
      </c>
      <c r="C64" t="s">
        <v>11</v>
      </c>
      <c r="D64" s="4">
        <v>4034.44</v>
      </c>
      <c r="E64" s="4">
        <v>4083.42</v>
      </c>
      <c r="F64" s="4">
        <v>4034.44</v>
      </c>
      <c r="G64" s="4">
        <v>4077.91</v>
      </c>
      <c r="H64" s="4">
        <v>3999760000</v>
      </c>
    </row>
    <row r="65" spans="1:8" x14ac:dyDescent="0.25">
      <c r="A65" s="2">
        <v>44292</v>
      </c>
      <c r="B65" t="s">
        <v>14</v>
      </c>
      <c r="C65" t="s">
        <v>11</v>
      </c>
      <c r="D65" s="4">
        <v>4075.57</v>
      </c>
      <c r="E65" s="4">
        <v>4086.23</v>
      </c>
      <c r="F65" s="4">
        <v>4068.14</v>
      </c>
      <c r="G65" s="4">
        <v>4073.94</v>
      </c>
      <c r="H65" s="4">
        <v>4027880000</v>
      </c>
    </row>
    <row r="66" spans="1:8" x14ac:dyDescent="0.25">
      <c r="A66" s="2">
        <v>44293</v>
      </c>
      <c r="B66" t="s">
        <v>14</v>
      </c>
      <c r="C66" t="s">
        <v>11</v>
      </c>
      <c r="D66" s="4">
        <v>4074.29</v>
      </c>
      <c r="E66" s="4">
        <v>4083.13</v>
      </c>
      <c r="F66" s="4">
        <v>4068.31</v>
      </c>
      <c r="G66" s="4">
        <v>4079.95</v>
      </c>
      <c r="H66" s="4">
        <v>4112640000</v>
      </c>
    </row>
    <row r="67" spans="1:8" x14ac:dyDescent="0.25">
      <c r="A67" s="2">
        <v>44294</v>
      </c>
      <c r="B67" t="s">
        <v>14</v>
      </c>
      <c r="C67" t="s">
        <v>11</v>
      </c>
      <c r="D67" s="4">
        <v>4089.95</v>
      </c>
      <c r="E67" s="4">
        <v>4098.1899999999996</v>
      </c>
      <c r="F67" s="4">
        <v>4082.54</v>
      </c>
      <c r="G67" s="4">
        <v>4097.17</v>
      </c>
      <c r="H67" s="4">
        <v>3901910000</v>
      </c>
    </row>
    <row r="68" spans="1:8" x14ac:dyDescent="0.25">
      <c r="A68" s="2">
        <v>44295</v>
      </c>
      <c r="B68" t="s">
        <v>14</v>
      </c>
      <c r="C68" t="s">
        <v>11</v>
      </c>
      <c r="D68" s="4">
        <v>4096.1099999999997</v>
      </c>
      <c r="E68" s="4">
        <v>4129.4799999999996</v>
      </c>
      <c r="F68" s="4">
        <v>4095.51</v>
      </c>
      <c r="G68" s="4">
        <v>4128.8</v>
      </c>
      <c r="H68" s="4">
        <v>3634910000</v>
      </c>
    </row>
    <row r="69" spans="1:8" x14ac:dyDescent="0.25">
      <c r="A69" s="2">
        <v>44298</v>
      </c>
      <c r="B69" t="s">
        <v>14</v>
      </c>
      <c r="C69" t="s">
        <v>11</v>
      </c>
      <c r="D69" s="4">
        <v>4124.71</v>
      </c>
      <c r="E69" s="4">
        <v>4131.76</v>
      </c>
      <c r="F69" s="4">
        <v>4114.82</v>
      </c>
      <c r="G69" s="4">
        <v>4127.99</v>
      </c>
      <c r="H69" s="4">
        <v>3578500000</v>
      </c>
    </row>
    <row r="70" spans="1:8" x14ac:dyDescent="0.25">
      <c r="A70" s="2">
        <v>44299</v>
      </c>
      <c r="B70" t="s">
        <v>14</v>
      </c>
      <c r="C70" t="s">
        <v>11</v>
      </c>
      <c r="D70" s="4">
        <v>4130.1000000000004</v>
      </c>
      <c r="E70" s="4">
        <v>4148</v>
      </c>
      <c r="F70" s="4">
        <v>4124.43</v>
      </c>
      <c r="G70" s="4">
        <v>4141.59</v>
      </c>
      <c r="H70" s="4">
        <v>3728440000</v>
      </c>
    </row>
    <row r="71" spans="1:8" x14ac:dyDescent="0.25">
      <c r="A71" s="2">
        <v>44300</v>
      </c>
      <c r="B71" t="s">
        <v>14</v>
      </c>
      <c r="C71" t="s">
        <v>11</v>
      </c>
      <c r="D71" s="4">
        <v>4141.58</v>
      </c>
      <c r="E71" s="4">
        <v>4151.6899999999996</v>
      </c>
      <c r="F71" s="4">
        <v>4120.87</v>
      </c>
      <c r="G71" s="4">
        <v>4124.66</v>
      </c>
      <c r="H71" s="4">
        <v>3976540000</v>
      </c>
    </row>
    <row r="72" spans="1:8" x14ac:dyDescent="0.25">
      <c r="A72" s="2">
        <v>44301</v>
      </c>
      <c r="B72" t="s">
        <v>14</v>
      </c>
      <c r="C72" t="s">
        <v>11</v>
      </c>
      <c r="D72" s="4">
        <v>4139.76</v>
      </c>
      <c r="E72" s="4">
        <v>4173.49</v>
      </c>
      <c r="F72" s="4">
        <v>4139.76</v>
      </c>
      <c r="G72" s="4">
        <v>4170.42</v>
      </c>
      <c r="H72" s="4">
        <v>4027680000</v>
      </c>
    </row>
    <row r="73" spans="1:8" x14ac:dyDescent="0.25">
      <c r="A73" s="2">
        <v>44302</v>
      </c>
      <c r="B73" t="s">
        <v>14</v>
      </c>
      <c r="C73" t="s">
        <v>11</v>
      </c>
      <c r="D73" s="4">
        <v>4174.1400000000003</v>
      </c>
      <c r="E73" s="4">
        <v>4191.3100000000004</v>
      </c>
      <c r="F73" s="4">
        <v>4170.75</v>
      </c>
      <c r="G73" s="4">
        <v>4185.47</v>
      </c>
      <c r="H73" s="4">
        <v>4157430000</v>
      </c>
    </row>
    <row r="74" spans="1:8" x14ac:dyDescent="0.25">
      <c r="A74" s="2">
        <v>44305</v>
      </c>
      <c r="B74" t="s">
        <v>14</v>
      </c>
      <c r="C74" t="s">
        <v>11</v>
      </c>
      <c r="D74" s="4">
        <v>4179.8</v>
      </c>
      <c r="E74" s="4">
        <v>4180.8100000000004</v>
      </c>
      <c r="F74" s="4">
        <v>4150.47</v>
      </c>
      <c r="G74" s="4">
        <v>4163.26</v>
      </c>
      <c r="H74" s="4">
        <v>3788020000</v>
      </c>
    </row>
    <row r="75" spans="1:8" x14ac:dyDescent="0.25">
      <c r="A75" s="2">
        <v>44306</v>
      </c>
      <c r="B75" t="s">
        <v>14</v>
      </c>
      <c r="C75" t="s">
        <v>11</v>
      </c>
      <c r="D75" s="4">
        <v>4159.18</v>
      </c>
      <c r="E75" s="4">
        <v>4159.18</v>
      </c>
      <c r="F75" s="4">
        <v>4118.38</v>
      </c>
      <c r="G75" s="4">
        <v>4134.9399999999996</v>
      </c>
      <c r="H75" s="4">
        <v>4338230000</v>
      </c>
    </row>
    <row r="76" spans="1:8" x14ac:dyDescent="0.25">
      <c r="A76" s="2">
        <v>44307</v>
      </c>
      <c r="B76" t="s">
        <v>14</v>
      </c>
      <c r="C76" t="s">
        <v>11</v>
      </c>
      <c r="D76" s="4">
        <v>4128.42</v>
      </c>
      <c r="E76" s="4">
        <v>4175.0200000000004</v>
      </c>
      <c r="F76" s="4">
        <v>4126.3500000000004</v>
      </c>
      <c r="G76" s="4">
        <v>4173.42</v>
      </c>
      <c r="H76" s="4">
        <v>3865820000</v>
      </c>
    </row>
    <row r="77" spans="1:8" x14ac:dyDescent="0.25">
      <c r="A77" s="2">
        <v>44308</v>
      </c>
      <c r="B77" t="s">
        <v>14</v>
      </c>
      <c r="C77" t="s">
        <v>11</v>
      </c>
      <c r="D77" s="4">
        <v>4170.46</v>
      </c>
      <c r="E77" s="4">
        <v>4179.57</v>
      </c>
      <c r="F77" s="4">
        <v>4123.6899999999996</v>
      </c>
      <c r="G77" s="4">
        <v>4134.9799999999996</v>
      </c>
      <c r="H77" s="4">
        <v>4235040000</v>
      </c>
    </row>
    <row r="78" spans="1:8" x14ac:dyDescent="0.25">
      <c r="A78" s="2">
        <v>44309</v>
      </c>
      <c r="B78" t="s">
        <v>14</v>
      </c>
      <c r="C78" t="s">
        <v>11</v>
      </c>
      <c r="D78" s="4">
        <v>4138.78</v>
      </c>
      <c r="E78" s="4">
        <v>4194.17</v>
      </c>
      <c r="F78" s="4">
        <v>4138.78</v>
      </c>
      <c r="G78" s="4">
        <v>4180.17</v>
      </c>
      <c r="H78" s="4">
        <v>3568080000</v>
      </c>
    </row>
    <row r="79" spans="1:8" x14ac:dyDescent="0.25">
      <c r="A79" s="2">
        <v>44312</v>
      </c>
      <c r="B79" t="s">
        <v>14</v>
      </c>
      <c r="C79" t="s">
        <v>11</v>
      </c>
      <c r="D79" s="4">
        <v>4185.03</v>
      </c>
      <c r="E79" s="4">
        <v>4194.1899999999996</v>
      </c>
      <c r="F79" s="4">
        <v>4182.3599999999997</v>
      </c>
      <c r="G79" s="4">
        <v>4187.62</v>
      </c>
      <c r="H79" s="4">
        <v>3738920000</v>
      </c>
    </row>
    <row r="80" spans="1:8" x14ac:dyDescent="0.25">
      <c r="A80" s="2">
        <v>44313</v>
      </c>
      <c r="B80" t="s">
        <v>14</v>
      </c>
      <c r="C80" t="s">
        <v>11</v>
      </c>
      <c r="D80" s="4">
        <v>4188.25</v>
      </c>
      <c r="E80" s="4">
        <v>4193.3500000000004</v>
      </c>
      <c r="F80" s="4">
        <v>4176.22</v>
      </c>
      <c r="G80" s="4">
        <v>4186.72</v>
      </c>
      <c r="H80" s="4">
        <v>3703240000</v>
      </c>
    </row>
    <row r="81" spans="1:8" x14ac:dyDescent="0.25">
      <c r="A81" s="2">
        <v>44314</v>
      </c>
      <c r="B81" t="s">
        <v>14</v>
      </c>
      <c r="C81" t="s">
        <v>11</v>
      </c>
      <c r="D81" s="4">
        <v>4185.1400000000003</v>
      </c>
      <c r="E81" s="4">
        <v>4201.53</v>
      </c>
      <c r="F81" s="4">
        <v>4181.78</v>
      </c>
      <c r="G81" s="4">
        <v>4183.18</v>
      </c>
      <c r="H81" s="4">
        <v>3772390000</v>
      </c>
    </row>
    <row r="82" spans="1:8" x14ac:dyDescent="0.25">
      <c r="A82" s="2">
        <v>44315</v>
      </c>
      <c r="B82" t="s">
        <v>14</v>
      </c>
      <c r="C82" t="s">
        <v>11</v>
      </c>
      <c r="D82" s="4">
        <v>4206.1400000000003</v>
      </c>
      <c r="E82" s="4">
        <v>4218.78</v>
      </c>
      <c r="F82" s="4">
        <v>4176.8100000000004</v>
      </c>
      <c r="G82" s="4">
        <v>4211.47</v>
      </c>
      <c r="H82" s="4">
        <v>4288940000</v>
      </c>
    </row>
    <row r="83" spans="1:8" x14ac:dyDescent="0.25">
      <c r="A83" s="2">
        <v>44316</v>
      </c>
      <c r="B83" t="s">
        <v>14</v>
      </c>
      <c r="C83" t="s">
        <v>11</v>
      </c>
      <c r="D83" s="4">
        <v>4198.1000000000004</v>
      </c>
      <c r="E83" s="4">
        <v>4198.1000000000004</v>
      </c>
      <c r="F83" s="4">
        <v>4174.8500000000004</v>
      </c>
      <c r="G83" s="4">
        <v>4181.17</v>
      </c>
      <c r="H83" s="4">
        <v>4273680000</v>
      </c>
    </row>
    <row r="84" spans="1:8" x14ac:dyDescent="0.25">
      <c r="A84" s="2">
        <v>44319</v>
      </c>
      <c r="B84" t="s">
        <v>9</v>
      </c>
      <c r="C84" t="s">
        <v>11</v>
      </c>
      <c r="D84" s="4">
        <v>4191.9799999999996</v>
      </c>
      <c r="E84" s="4">
        <v>4209.3900000000003</v>
      </c>
      <c r="F84" s="4">
        <v>4188.03</v>
      </c>
      <c r="G84" s="4">
        <v>4192.66</v>
      </c>
      <c r="H84" s="4">
        <v>4061170000</v>
      </c>
    </row>
    <row r="85" spans="1:8" x14ac:dyDescent="0.25">
      <c r="A85" s="2">
        <v>44320</v>
      </c>
      <c r="B85" t="s">
        <v>9</v>
      </c>
      <c r="C85" t="s">
        <v>11</v>
      </c>
      <c r="D85" s="4">
        <v>4179.04</v>
      </c>
      <c r="E85" s="4">
        <v>4179.04</v>
      </c>
      <c r="F85" s="4">
        <v>4128.59</v>
      </c>
      <c r="G85" s="4">
        <v>4164.66</v>
      </c>
      <c r="H85" s="4">
        <v>4441080000</v>
      </c>
    </row>
    <row r="86" spans="1:8" x14ac:dyDescent="0.25">
      <c r="A86" s="2">
        <v>44321</v>
      </c>
      <c r="B86" t="s">
        <v>9</v>
      </c>
      <c r="C86" t="s">
        <v>11</v>
      </c>
      <c r="D86" s="4">
        <v>4177.0600000000004</v>
      </c>
      <c r="E86" s="4">
        <v>4187.72</v>
      </c>
      <c r="F86" s="4">
        <v>4160.9399999999996</v>
      </c>
      <c r="G86" s="4">
        <v>4167.59</v>
      </c>
      <c r="H86" s="4">
        <v>4029050000</v>
      </c>
    </row>
    <row r="87" spans="1:8" x14ac:dyDescent="0.25">
      <c r="A87" s="2">
        <v>44322</v>
      </c>
      <c r="B87" t="s">
        <v>9</v>
      </c>
      <c r="C87" t="s">
        <v>11</v>
      </c>
      <c r="D87" s="4">
        <v>4169.1400000000003</v>
      </c>
      <c r="E87" s="4">
        <v>4202.7</v>
      </c>
      <c r="F87" s="4">
        <v>4147.33</v>
      </c>
      <c r="G87" s="4">
        <v>4201.62</v>
      </c>
      <c r="H87" s="4">
        <v>4504860000</v>
      </c>
    </row>
    <row r="88" spans="1:8" x14ac:dyDescent="0.25">
      <c r="A88" s="2">
        <v>44323</v>
      </c>
      <c r="B88" t="s">
        <v>9</v>
      </c>
      <c r="C88" t="s">
        <v>11</v>
      </c>
      <c r="D88" s="4">
        <v>4210.34</v>
      </c>
      <c r="E88" s="4">
        <v>4238.04</v>
      </c>
      <c r="F88" s="4">
        <v>4201.6400000000003</v>
      </c>
      <c r="G88" s="4">
        <v>4232.6000000000004</v>
      </c>
      <c r="H88" s="4">
        <v>4013060000</v>
      </c>
    </row>
    <row r="89" spans="1:8" x14ac:dyDescent="0.25">
      <c r="A89" s="2">
        <v>44326</v>
      </c>
      <c r="B89" t="s">
        <v>9</v>
      </c>
      <c r="C89" t="s">
        <v>11</v>
      </c>
      <c r="D89" s="4">
        <v>4228.29</v>
      </c>
      <c r="E89" s="4">
        <v>4236.3900000000003</v>
      </c>
      <c r="F89" s="4">
        <v>4188.13</v>
      </c>
      <c r="G89" s="4">
        <v>4188.43</v>
      </c>
      <c r="H89" s="4">
        <v>3678970000</v>
      </c>
    </row>
    <row r="90" spans="1:8" x14ac:dyDescent="0.25">
      <c r="A90" s="2">
        <v>44327</v>
      </c>
      <c r="B90" t="s">
        <v>9</v>
      </c>
      <c r="C90" t="s">
        <v>11</v>
      </c>
      <c r="D90" s="4">
        <v>4150.34</v>
      </c>
      <c r="E90" s="4">
        <v>4162.04</v>
      </c>
      <c r="F90" s="4">
        <v>4111.53</v>
      </c>
      <c r="G90" s="4">
        <v>4152.1000000000004</v>
      </c>
      <c r="H90" s="4">
        <v>3593110000</v>
      </c>
    </row>
    <row r="91" spans="1:8" x14ac:dyDescent="0.25">
      <c r="A91" s="2">
        <v>44328</v>
      </c>
      <c r="B91" t="s">
        <v>9</v>
      </c>
      <c r="C91" t="s">
        <v>11</v>
      </c>
      <c r="D91" s="4">
        <v>4130.55</v>
      </c>
      <c r="E91" s="4">
        <v>4134.7299999999996</v>
      </c>
      <c r="F91" s="4">
        <v>4056.88</v>
      </c>
      <c r="G91" s="4">
        <v>4063.04</v>
      </c>
      <c r="H91" s="4">
        <v>3735080000</v>
      </c>
    </row>
    <row r="92" spans="1:8" x14ac:dyDescent="0.25">
      <c r="A92" s="2">
        <v>44329</v>
      </c>
      <c r="B92" t="s">
        <v>9</v>
      </c>
      <c r="C92" t="s">
        <v>11</v>
      </c>
      <c r="D92" s="4">
        <v>4074.99</v>
      </c>
      <c r="E92" s="4">
        <v>4131.58</v>
      </c>
      <c r="F92" s="4">
        <v>4074.99</v>
      </c>
      <c r="G92" s="4">
        <v>4112.5</v>
      </c>
      <c r="H92" s="4">
        <v>3687780000</v>
      </c>
    </row>
    <row r="93" spans="1:8" x14ac:dyDescent="0.25">
      <c r="A93" s="2">
        <v>44330</v>
      </c>
      <c r="B93" t="s">
        <v>9</v>
      </c>
      <c r="C93" t="s">
        <v>11</v>
      </c>
      <c r="D93" s="4">
        <v>4129.58</v>
      </c>
      <c r="E93" s="4">
        <v>4183.13</v>
      </c>
      <c r="F93" s="4">
        <v>4129.58</v>
      </c>
      <c r="G93" s="4">
        <v>4173.8500000000004</v>
      </c>
      <c r="H93" s="4">
        <v>3251920000</v>
      </c>
    </row>
    <row r="94" spans="1:8" x14ac:dyDescent="0.25">
      <c r="A94" s="2">
        <v>44333</v>
      </c>
      <c r="B94" t="s">
        <v>9</v>
      </c>
      <c r="C94" t="s">
        <v>11</v>
      </c>
      <c r="D94" s="4">
        <v>4169.92</v>
      </c>
      <c r="E94" s="4">
        <v>4171.92</v>
      </c>
      <c r="F94" s="4">
        <v>4142.6899999999996</v>
      </c>
      <c r="G94" s="4">
        <v>4163.29</v>
      </c>
      <c r="H94" s="4">
        <v>3307130000</v>
      </c>
    </row>
    <row r="95" spans="1:8" x14ac:dyDescent="0.25">
      <c r="A95" s="2">
        <v>44334</v>
      </c>
      <c r="B95" t="s">
        <v>9</v>
      </c>
      <c r="C95" t="s">
        <v>11</v>
      </c>
      <c r="D95" s="4">
        <v>4165.9399999999996</v>
      </c>
      <c r="E95" s="4">
        <v>4169.1499999999996</v>
      </c>
      <c r="F95" s="4">
        <v>4125.99</v>
      </c>
      <c r="G95" s="4">
        <v>4127.83</v>
      </c>
      <c r="H95" s="4">
        <v>3559790000</v>
      </c>
    </row>
    <row r="96" spans="1:8" x14ac:dyDescent="0.25">
      <c r="A96" s="2">
        <v>44335</v>
      </c>
      <c r="B96" t="s">
        <v>9</v>
      </c>
      <c r="C96" t="s">
        <v>11</v>
      </c>
      <c r="D96" s="4">
        <v>4098.45</v>
      </c>
      <c r="E96" s="4">
        <v>4116.93</v>
      </c>
      <c r="F96" s="4">
        <v>4061.41</v>
      </c>
      <c r="G96" s="4">
        <v>4115.68</v>
      </c>
      <c r="H96" s="4">
        <v>3485550000</v>
      </c>
    </row>
    <row r="97" spans="1:8" x14ac:dyDescent="0.25">
      <c r="A97" s="2">
        <v>44336</v>
      </c>
      <c r="B97" t="s">
        <v>9</v>
      </c>
      <c r="C97" t="s">
        <v>11</v>
      </c>
      <c r="D97" s="4">
        <v>4121.97</v>
      </c>
      <c r="E97" s="4">
        <v>4172.8</v>
      </c>
      <c r="F97" s="4">
        <v>4121.97</v>
      </c>
      <c r="G97" s="4">
        <v>4159.12</v>
      </c>
      <c r="H97" s="4">
        <v>3019060000</v>
      </c>
    </row>
    <row r="98" spans="1:8" x14ac:dyDescent="0.25">
      <c r="A98" s="2">
        <v>44337</v>
      </c>
      <c r="B98" t="s">
        <v>9</v>
      </c>
      <c r="C98" t="s">
        <v>11</v>
      </c>
      <c r="D98" s="4">
        <v>4168.6099999999997</v>
      </c>
      <c r="E98" s="4">
        <v>4188.72</v>
      </c>
      <c r="F98" s="4">
        <v>4151.72</v>
      </c>
      <c r="G98" s="4">
        <v>4155.8599999999997</v>
      </c>
      <c r="H98" s="4">
        <v>3344620000</v>
      </c>
    </row>
    <row r="99" spans="1:8" x14ac:dyDescent="0.25">
      <c r="A99" s="2">
        <v>44340</v>
      </c>
      <c r="B99" t="s">
        <v>9</v>
      </c>
      <c r="C99" t="s">
        <v>11</v>
      </c>
      <c r="D99" s="4">
        <v>4170.16</v>
      </c>
      <c r="E99" s="4">
        <v>4209.5200000000004</v>
      </c>
      <c r="F99" s="4">
        <v>4170.16</v>
      </c>
      <c r="G99" s="4">
        <v>4197.05</v>
      </c>
      <c r="H99" s="4">
        <v>2947400000</v>
      </c>
    </row>
    <row r="100" spans="1:8" x14ac:dyDescent="0.25">
      <c r="A100" s="2">
        <v>44341</v>
      </c>
      <c r="B100" t="s">
        <v>9</v>
      </c>
      <c r="C100" t="s">
        <v>11</v>
      </c>
      <c r="D100" s="4">
        <v>4205.9399999999996</v>
      </c>
      <c r="E100" s="4">
        <v>4213.42</v>
      </c>
      <c r="F100" s="4">
        <v>4182.5200000000004</v>
      </c>
      <c r="G100" s="4">
        <v>4188.13</v>
      </c>
      <c r="H100" s="4">
        <v>3420870000</v>
      </c>
    </row>
    <row r="101" spans="1:8" x14ac:dyDescent="0.25">
      <c r="A101" s="2">
        <v>44342</v>
      </c>
      <c r="B101" t="s">
        <v>9</v>
      </c>
      <c r="C101" t="s">
        <v>11</v>
      </c>
      <c r="D101" s="4">
        <v>4191.59</v>
      </c>
      <c r="E101" s="4">
        <v>4202.6099999999997</v>
      </c>
      <c r="F101" s="4">
        <v>4184.1099999999997</v>
      </c>
      <c r="G101" s="4">
        <v>4195.99</v>
      </c>
      <c r="H101" s="4">
        <v>3674490000</v>
      </c>
    </row>
    <row r="102" spans="1:8" x14ac:dyDescent="0.25">
      <c r="A102" s="2">
        <v>44343</v>
      </c>
      <c r="B102" t="s">
        <v>9</v>
      </c>
      <c r="C102" t="s">
        <v>11</v>
      </c>
      <c r="D102" s="4">
        <v>4201.9399999999996</v>
      </c>
      <c r="E102" s="4">
        <v>4213.38</v>
      </c>
      <c r="F102" s="4">
        <v>4197.78</v>
      </c>
      <c r="G102" s="4">
        <v>4200.88</v>
      </c>
      <c r="H102" s="4">
        <v>5201110000</v>
      </c>
    </row>
    <row r="103" spans="1:8" x14ac:dyDescent="0.25">
      <c r="A103" s="2">
        <v>44344</v>
      </c>
      <c r="B103" t="s">
        <v>9</v>
      </c>
      <c r="C103" t="s">
        <v>11</v>
      </c>
      <c r="D103" s="4">
        <v>4210.7700000000004</v>
      </c>
      <c r="E103" s="4">
        <v>4218.3599999999997</v>
      </c>
      <c r="F103" s="4">
        <v>4203.57</v>
      </c>
      <c r="G103" s="4">
        <v>4204.1099999999997</v>
      </c>
      <c r="H103" s="4">
        <v>4199270000</v>
      </c>
    </row>
    <row r="104" spans="1:8" x14ac:dyDescent="0.25">
      <c r="A104" s="2">
        <v>44348</v>
      </c>
      <c r="B104" t="s">
        <v>15</v>
      </c>
      <c r="C104" t="s">
        <v>11</v>
      </c>
      <c r="D104" s="4">
        <v>4216.5200000000004</v>
      </c>
      <c r="E104" s="4">
        <v>4234.12</v>
      </c>
      <c r="F104" s="4">
        <v>4197.59</v>
      </c>
      <c r="G104" s="4">
        <v>4202.04</v>
      </c>
      <c r="H104" s="4">
        <v>4122960000</v>
      </c>
    </row>
    <row r="105" spans="1:8" x14ac:dyDescent="0.25">
      <c r="A105" s="2">
        <v>44349</v>
      </c>
      <c r="B105" t="s">
        <v>15</v>
      </c>
      <c r="C105" t="s">
        <v>11</v>
      </c>
      <c r="D105" s="4">
        <v>4206.82</v>
      </c>
      <c r="E105" s="4">
        <v>4217.37</v>
      </c>
      <c r="F105" s="4">
        <v>4198.2700000000004</v>
      </c>
      <c r="G105" s="4">
        <v>4208.12</v>
      </c>
      <c r="H105" s="4">
        <v>4860930000</v>
      </c>
    </row>
    <row r="106" spans="1:8" x14ac:dyDescent="0.25">
      <c r="A106" s="2">
        <v>44350</v>
      </c>
      <c r="B106" t="s">
        <v>15</v>
      </c>
      <c r="C106" t="s">
        <v>11</v>
      </c>
      <c r="D106" s="4">
        <v>4191.43</v>
      </c>
      <c r="E106" s="4">
        <v>4204.3900000000003</v>
      </c>
      <c r="F106" s="4">
        <v>4167.93</v>
      </c>
      <c r="G106" s="4">
        <v>4192.8500000000004</v>
      </c>
      <c r="H106" s="4">
        <v>4579450000</v>
      </c>
    </row>
    <row r="107" spans="1:8" x14ac:dyDescent="0.25">
      <c r="A107" s="2">
        <v>44351</v>
      </c>
      <c r="B107" t="s">
        <v>15</v>
      </c>
      <c r="C107" t="s">
        <v>11</v>
      </c>
      <c r="D107" s="4">
        <v>4206.05</v>
      </c>
      <c r="E107" s="4">
        <v>4233.45</v>
      </c>
      <c r="F107" s="4">
        <v>4206.05</v>
      </c>
      <c r="G107" s="4">
        <v>4229.8900000000003</v>
      </c>
      <c r="H107" s="4">
        <v>3487070000</v>
      </c>
    </row>
    <row r="108" spans="1:8" x14ac:dyDescent="0.25">
      <c r="A108" s="2">
        <v>44354</v>
      </c>
      <c r="B108" t="s">
        <v>15</v>
      </c>
      <c r="C108" t="s">
        <v>11</v>
      </c>
      <c r="D108" s="4">
        <v>4229.34</v>
      </c>
      <c r="E108" s="4">
        <v>4232.34</v>
      </c>
      <c r="F108" s="4">
        <v>4215.66</v>
      </c>
      <c r="G108" s="4">
        <v>4226.5200000000004</v>
      </c>
      <c r="H108" s="4">
        <v>3835570000</v>
      </c>
    </row>
    <row r="109" spans="1:8" x14ac:dyDescent="0.25">
      <c r="A109" s="2">
        <v>44355</v>
      </c>
      <c r="B109" t="s">
        <v>15</v>
      </c>
      <c r="C109" t="s">
        <v>11</v>
      </c>
      <c r="D109" s="4">
        <v>4233.8100000000004</v>
      </c>
      <c r="E109" s="4">
        <v>4236.74</v>
      </c>
      <c r="F109" s="4">
        <v>4208.41</v>
      </c>
      <c r="G109" s="4">
        <v>4227.26</v>
      </c>
      <c r="H109" s="4">
        <v>3943870000</v>
      </c>
    </row>
    <row r="110" spans="1:8" x14ac:dyDescent="0.25">
      <c r="A110" s="2">
        <v>44356</v>
      </c>
      <c r="B110" t="s">
        <v>15</v>
      </c>
      <c r="C110" t="s">
        <v>11</v>
      </c>
      <c r="D110" s="4">
        <v>4232.99</v>
      </c>
      <c r="E110" s="4">
        <v>4237.09</v>
      </c>
      <c r="F110" s="4">
        <v>4218.74</v>
      </c>
      <c r="G110" s="4">
        <v>4219.55</v>
      </c>
      <c r="H110" s="4">
        <v>3902870000</v>
      </c>
    </row>
    <row r="111" spans="1:8" x14ac:dyDescent="0.25">
      <c r="A111" s="2">
        <v>44357</v>
      </c>
      <c r="B111" t="s">
        <v>15</v>
      </c>
      <c r="C111" t="s">
        <v>11</v>
      </c>
      <c r="D111" s="4">
        <v>4228.5600000000004</v>
      </c>
      <c r="E111" s="4">
        <v>4249.74</v>
      </c>
      <c r="F111" s="4">
        <v>4220.34</v>
      </c>
      <c r="G111" s="4">
        <v>4239.18</v>
      </c>
      <c r="H111" s="4">
        <v>3502480000</v>
      </c>
    </row>
    <row r="112" spans="1:8" x14ac:dyDescent="0.25">
      <c r="A112" s="2">
        <v>44358</v>
      </c>
      <c r="B112" t="s">
        <v>15</v>
      </c>
      <c r="C112" t="s">
        <v>11</v>
      </c>
      <c r="D112" s="4">
        <v>4242.8999999999996</v>
      </c>
      <c r="E112" s="4">
        <v>4248.38</v>
      </c>
      <c r="F112" s="4">
        <v>4232.25</v>
      </c>
      <c r="G112" s="4">
        <v>4247.4399999999996</v>
      </c>
      <c r="H112" s="4">
        <v>3204280000</v>
      </c>
    </row>
    <row r="113" spans="1:8" x14ac:dyDescent="0.25">
      <c r="A113" s="2">
        <v>44361</v>
      </c>
      <c r="B113" t="s">
        <v>15</v>
      </c>
      <c r="C113" t="s">
        <v>11</v>
      </c>
      <c r="D113" s="4">
        <v>4248.3100000000004</v>
      </c>
      <c r="E113" s="4">
        <v>4255.59</v>
      </c>
      <c r="F113" s="4">
        <v>4234.07</v>
      </c>
      <c r="G113" s="4">
        <v>4255.1499999999996</v>
      </c>
      <c r="H113" s="4">
        <v>3612050000</v>
      </c>
    </row>
    <row r="114" spans="1:8" x14ac:dyDescent="0.25">
      <c r="A114" s="2">
        <v>44362</v>
      </c>
      <c r="B114" t="s">
        <v>15</v>
      </c>
      <c r="C114" t="s">
        <v>11</v>
      </c>
      <c r="D114" s="4">
        <v>4255.28</v>
      </c>
      <c r="E114" s="4">
        <v>4257.16</v>
      </c>
      <c r="F114" s="4">
        <v>4238.3500000000004</v>
      </c>
      <c r="G114" s="4">
        <v>4246.59</v>
      </c>
      <c r="H114" s="4">
        <v>3578450000</v>
      </c>
    </row>
    <row r="115" spans="1:8" x14ac:dyDescent="0.25">
      <c r="A115" s="2">
        <v>44363</v>
      </c>
      <c r="B115" t="s">
        <v>15</v>
      </c>
      <c r="C115" t="s">
        <v>11</v>
      </c>
      <c r="D115" s="4">
        <v>4248.87</v>
      </c>
      <c r="E115" s="4">
        <v>4251.8900000000003</v>
      </c>
      <c r="F115" s="4">
        <v>4202.45</v>
      </c>
      <c r="G115" s="4">
        <v>4223.7</v>
      </c>
      <c r="H115" s="4">
        <v>3722050000</v>
      </c>
    </row>
    <row r="116" spans="1:8" x14ac:dyDescent="0.25">
      <c r="A116" s="2">
        <v>44364</v>
      </c>
      <c r="B116" t="s">
        <v>15</v>
      </c>
      <c r="C116" t="s">
        <v>11</v>
      </c>
      <c r="D116" s="4">
        <v>4220.37</v>
      </c>
      <c r="E116" s="4">
        <v>4232.29</v>
      </c>
      <c r="F116" s="4">
        <v>4196.05</v>
      </c>
      <c r="G116" s="4">
        <v>4221.8599999999997</v>
      </c>
      <c r="H116" s="4">
        <v>3952110000</v>
      </c>
    </row>
    <row r="117" spans="1:8" x14ac:dyDescent="0.25">
      <c r="A117" s="2">
        <v>44365</v>
      </c>
      <c r="B117" t="s">
        <v>15</v>
      </c>
      <c r="C117" t="s">
        <v>11</v>
      </c>
      <c r="D117" s="4">
        <v>4204.78</v>
      </c>
      <c r="E117" s="4">
        <v>4204.78</v>
      </c>
      <c r="F117" s="4">
        <v>4164.3999999999996</v>
      </c>
      <c r="G117" s="4">
        <v>4166.45</v>
      </c>
      <c r="H117" s="4">
        <v>6084980000</v>
      </c>
    </row>
    <row r="118" spans="1:8" x14ac:dyDescent="0.25">
      <c r="A118" s="2">
        <v>44368</v>
      </c>
      <c r="B118" t="s">
        <v>15</v>
      </c>
      <c r="C118" t="s">
        <v>11</v>
      </c>
      <c r="D118" s="4">
        <v>4173.3999999999996</v>
      </c>
      <c r="E118" s="4">
        <v>4226.24</v>
      </c>
      <c r="F118" s="4">
        <v>4173.3999999999996</v>
      </c>
      <c r="G118" s="4">
        <v>4224.79</v>
      </c>
      <c r="H118" s="4">
        <v>3391740000</v>
      </c>
    </row>
    <row r="119" spans="1:8" x14ac:dyDescent="0.25">
      <c r="A119" s="2">
        <v>44369</v>
      </c>
      <c r="B119" t="s">
        <v>15</v>
      </c>
      <c r="C119" t="s">
        <v>11</v>
      </c>
      <c r="D119" s="4">
        <v>4224.6099999999997</v>
      </c>
      <c r="E119" s="4">
        <v>4255.84</v>
      </c>
      <c r="F119" s="4">
        <v>4217.2700000000004</v>
      </c>
      <c r="G119" s="4">
        <v>4246.4399999999996</v>
      </c>
      <c r="H119" s="4">
        <v>3208760000</v>
      </c>
    </row>
    <row r="120" spans="1:8" x14ac:dyDescent="0.25">
      <c r="A120" s="2">
        <v>44370</v>
      </c>
      <c r="B120" t="s">
        <v>15</v>
      </c>
      <c r="C120" t="s">
        <v>11</v>
      </c>
      <c r="D120" s="4">
        <v>4249.2700000000004</v>
      </c>
      <c r="E120" s="4">
        <v>4256.6000000000004</v>
      </c>
      <c r="F120" s="4">
        <v>4241.43</v>
      </c>
      <c r="G120" s="4">
        <v>4241.84</v>
      </c>
      <c r="H120" s="4">
        <v>3172440000</v>
      </c>
    </row>
    <row r="121" spans="1:8" x14ac:dyDescent="0.25">
      <c r="A121" s="2">
        <v>44371</v>
      </c>
      <c r="B121" t="s">
        <v>15</v>
      </c>
      <c r="C121" t="s">
        <v>11</v>
      </c>
      <c r="D121" s="4">
        <v>4256.97</v>
      </c>
      <c r="E121" s="4">
        <v>4271.28</v>
      </c>
      <c r="F121" s="4">
        <v>4256.97</v>
      </c>
      <c r="G121" s="4">
        <v>4266.49</v>
      </c>
      <c r="H121" s="4">
        <v>3141680000</v>
      </c>
    </row>
    <row r="122" spans="1:8" x14ac:dyDescent="0.25">
      <c r="A122" s="2">
        <v>44372</v>
      </c>
      <c r="B122" t="s">
        <v>15</v>
      </c>
      <c r="C122" t="s">
        <v>11</v>
      </c>
      <c r="D122" s="4">
        <v>4274.45</v>
      </c>
      <c r="E122" s="4">
        <v>4286.12</v>
      </c>
      <c r="F122" s="4">
        <v>4271.16</v>
      </c>
      <c r="G122" s="4">
        <v>4280.7</v>
      </c>
      <c r="H122" s="4">
        <v>6248390000</v>
      </c>
    </row>
    <row r="123" spans="1:8" x14ac:dyDescent="0.25">
      <c r="A123" s="2">
        <v>44375</v>
      </c>
      <c r="B123" t="s">
        <v>15</v>
      </c>
      <c r="C123" t="s">
        <v>11</v>
      </c>
      <c r="D123" s="4">
        <v>4284.8999999999996</v>
      </c>
      <c r="E123" s="4">
        <v>4292.1400000000003</v>
      </c>
      <c r="F123" s="4">
        <v>4274.67</v>
      </c>
      <c r="G123" s="4">
        <v>4290.6099999999997</v>
      </c>
      <c r="H123" s="4">
        <v>3415610000</v>
      </c>
    </row>
    <row r="124" spans="1:8" x14ac:dyDescent="0.25">
      <c r="A124" s="2">
        <v>44376</v>
      </c>
      <c r="B124" t="s">
        <v>15</v>
      </c>
      <c r="C124" t="s">
        <v>11</v>
      </c>
      <c r="D124" s="4">
        <v>4293.21</v>
      </c>
      <c r="E124" s="4">
        <v>4300.5200000000004</v>
      </c>
      <c r="F124" s="4">
        <v>4287.04</v>
      </c>
      <c r="G124" s="4">
        <v>4291.8</v>
      </c>
      <c r="H124" s="4">
        <v>3049560000</v>
      </c>
    </row>
    <row r="125" spans="1:8" x14ac:dyDescent="0.25">
      <c r="A125" s="2">
        <v>44377</v>
      </c>
      <c r="B125" t="s">
        <v>15</v>
      </c>
      <c r="C125" t="s">
        <v>11</v>
      </c>
      <c r="D125" s="4">
        <v>4290.6499999999996</v>
      </c>
      <c r="E125" s="4">
        <v>4302.43</v>
      </c>
      <c r="F125" s="4">
        <v>4287.96</v>
      </c>
      <c r="G125" s="4">
        <v>4297.5</v>
      </c>
      <c r="H125" s="4">
        <v>3687880000</v>
      </c>
    </row>
    <row r="126" spans="1:8" x14ac:dyDescent="0.25">
      <c r="A126" s="2">
        <v>44378</v>
      </c>
      <c r="B126" t="s">
        <v>16</v>
      </c>
      <c r="C126" t="s">
        <v>11</v>
      </c>
      <c r="D126" s="4">
        <v>4300.7299999999996</v>
      </c>
      <c r="E126" s="4">
        <v>4320.66</v>
      </c>
      <c r="F126" s="4">
        <v>4300.7299999999996</v>
      </c>
      <c r="G126" s="4">
        <v>4319.9399999999996</v>
      </c>
      <c r="H126" s="4">
        <v>3077580000</v>
      </c>
    </row>
    <row r="127" spans="1:8" x14ac:dyDescent="0.25">
      <c r="A127" s="2">
        <v>44379</v>
      </c>
      <c r="B127" t="s">
        <v>16</v>
      </c>
      <c r="C127" t="s">
        <v>11</v>
      </c>
      <c r="D127" s="4">
        <v>4326.6000000000004</v>
      </c>
      <c r="E127" s="4">
        <v>4355.43</v>
      </c>
      <c r="F127" s="4">
        <v>4326.6000000000004</v>
      </c>
      <c r="G127" s="4">
        <v>4352.34</v>
      </c>
      <c r="H127" s="4">
        <v>2628550000</v>
      </c>
    </row>
    <row r="128" spans="1:8" x14ac:dyDescent="0.25">
      <c r="A128" s="2">
        <v>44383</v>
      </c>
      <c r="B128" t="s">
        <v>16</v>
      </c>
      <c r="C128" t="s">
        <v>11</v>
      </c>
      <c r="D128" s="4">
        <v>4356.46</v>
      </c>
      <c r="E128" s="4">
        <v>4356.46</v>
      </c>
      <c r="F128" s="4">
        <v>4314.37</v>
      </c>
      <c r="G128" s="4">
        <v>4343.54</v>
      </c>
      <c r="H128" s="4">
        <v>3437900000</v>
      </c>
    </row>
    <row r="129" spans="1:8" x14ac:dyDescent="0.25">
      <c r="A129" s="2">
        <v>44384</v>
      </c>
      <c r="B129" t="s">
        <v>16</v>
      </c>
      <c r="C129" t="s">
        <v>11</v>
      </c>
      <c r="D129" s="4">
        <v>4351.01</v>
      </c>
      <c r="E129" s="4">
        <v>4361.88</v>
      </c>
      <c r="F129" s="4">
        <v>4329.79</v>
      </c>
      <c r="G129" s="4">
        <v>4358.13</v>
      </c>
      <c r="H129" s="4">
        <v>3243900000</v>
      </c>
    </row>
    <row r="130" spans="1:8" x14ac:dyDescent="0.25">
      <c r="A130" s="2">
        <v>44385</v>
      </c>
      <c r="B130" t="s">
        <v>16</v>
      </c>
      <c r="C130" t="s">
        <v>11</v>
      </c>
      <c r="D130" s="4">
        <v>4321.07</v>
      </c>
      <c r="E130" s="4">
        <v>4330.88</v>
      </c>
      <c r="F130" s="4">
        <v>4289.37</v>
      </c>
      <c r="G130" s="4">
        <v>4320.82</v>
      </c>
      <c r="H130" s="4">
        <v>3393780000</v>
      </c>
    </row>
    <row r="131" spans="1:8" x14ac:dyDescent="0.25">
      <c r="A131" s="2">
        <v>44386</v>
      </c>
      <c r="B131" t="s">
        <v>16</v>
      </c>
      <c r="C131" t="s">
        <v>11</v>
      </c>
      <c r="D131" s="4">
        <v>4329.38</v>
      </c>
      <c r="E131" s="4">
        <v>4371.6000000000004</v>
      </c>
      <c r="F131" s="4">
        <v>4329.38</v>
      </c>
      <c r="G131" s="4">
        <v>4369.55</v>
      </c>
      <c r="H131" s="4">
        <v>2738280000</v>
      </c>
    </row>
    <row r="132" spans="1:8" x14ac:dyDescent="0.25">
      <c r="A132" s="2">
        <v>44389</v>
      </c>
      <c r="B132" t="s">
        <v>16</v>
      </c>
      <c r="C132" t="s">
        <v>11</v>
      </c>
      <c r="D132" s="4">
        <v>4372.41</v>
      </c>
      <c r="E132" s="4">
        <v>4386.68</v>
      </c>
      <c r="F132" s="4">
        <v>4364.03</v>
      </c>
      <c r="G132" s="4">
        <v>4384.63</v>
      </c>
      <c r="H132" s="4">
        <v>2983980000</v>
      </c>
    </row>
    <row r="133" spans="1:8" x14ac:dyDescent="0.25">
      <c r="A133" s="2">
        <v>44390</v>
      </c>
      <c r="B133" t="s">
        <v>16</v>
      </c>
      <c r="C133" t="s">
        <v>11</v>
      </c>
      <c r="D133" s="4">
        <v>4381.07</v>
      </c>
      <c r="E133" s="4">
        <v>4392.37</v>
      </c>
      <c r="F133" s="4">
        <v>4366.92</v>
      </c>
      <c r="G133" s="4">
        <v>4369.21</v>
      </c>
      <c r="H133" s="4">
        <v>3166900000</v>
      </c>
    </row>
    <row r="134" spans="1:8" x14ac:dyDescent="0.25">
      <c r="A134" s="2">
        <v>44391</v>
      </c>
      <c r="B134" t="s">
        <v>16</v>
      </c>
      <c r="C134" t="s">
        <v>11</v>
      </c>
      <c r="D134" s="4">
        <v>4380.1099999999997</v>
      </c>
      <c r="E134" s="4">
        <v>4393.68</v>
      </c>
      <c r="F134" s="4">
        <v>4362.3599999999997</v>
      </c>
      <c r="G134" s="4">
        <v>4374.3</v>
      </c>
      <c r="H134" s="4">
        <v>3213870000</v>
      </c>
    </row>
    <row r="135" spans="1:8" x14ac:dyDescent="0.25">
      <c r="A135" s="2">
        <v>44392</v>
      </c>
      <c r="B135" t="s">
        <v>16</v>
      </c>
      <c r="C135" t="s">
        <v>11</v>
      </c>
      <c r="D135" s="4">
        <v>4369.0200000000004</v>
      </c>
      <c r="E135" s="4">
        <v>4369.0200000000004</v>
      </c>
      <c r="F135" s="4">
        <v>4340.7</v>
      </c>
      <c r="G135" s="4">
        <v>4360.03</v>
      </c>
      <c r="H135" s="4">
        <v>3226930000</v>
      </c>
    </row>
    <row r="136" spans="1:8" x14ac:dyDescent="0.25">
      <c r="A136" s="2">
        <v>44393</v>
      </c>
      <c r="B136" t="s">
        <v>16</v>
      </c>
      <c r="C136" t="s">
        <v>11</v>
      </c>
      <c r="D136" s="4">
        <v>4367.43</v>
      </c>
      <c r="E136" s="4">
        <v>4375.09</v>
      </c>
      <c r="F136" s="4">
        <v>4322.53</v>
      </c>
      <c r="G136" s="4">
        <v>4327.16</v>
      </c>
      <c r="H136" s="4">
        <v>3165160000</v>
      </c>
    </row>
    <row r="137" spans="1:8" x14ac:dyDescent="0.25">
      <c r="A137" s="2">
        <v>44396</v>
      </c>
      <c r="B137" t="s">
        <v>16</v>
      </c>
      <c r="C137" t="s">
        <v>11</v>
      </c>
      <c r="D137" s="4">
        <v>4296.3999999999996</v>
      </c>
      <c r="E137" s="4">
        <v>4296.3999999999996</v>
      </c>
      <c r="F137" s="4">
        <v>4233.13</v>
      </c>
      <c r="G137" s="4">
        <v>4258.49</v>
      </c>
      <c r="H137" s="4">
        <v>4155790000</v>
      </c>
    </row>
    <row r="138" spans="1:8" x14ac:dyDescent="0.25">
      <c r="A138" s="2">
        <v>44397</v>
      </c>
      <c r="B138" t="s">
        <v>16</v>
      </c>
      <c r="C138" t="s">
        <v>11</v>
      </c>
      <c r="D138" s="4">
        <v>4265.1099999999997</v>
      </c>
      <c r="E138" s="4">
        <v>4336.84</v>
      </c>
      <c r="F138" s="4">
        <v>4262.05</v>
      </c>
      <c r="G138" s="4">
        <v>4323.0600000000004</v>
      </c>
      <c r="H138" s="4">
        <v>3634190000</v>
      </c>
    </row>
    <row r="139" spans="1:8" x14ac:dyDescent="0.25">
      <c r="A139" s="2">
        <v>44398</v>
      </c>
      <c r="B139" t="s">
        <v>16</v>
      </c>
      <c r="C139" t="s">
        <v>11</v>
      </c>
      <c r="D139" s="4">
        <v>4331.13</v>
      </c>
      <c r="E139" s="4">
        <v>4359.7</v>
      </c>
      <c r="F139" s="4">
        <v>4331.13</v>
      </c>
      <c r="G139" s="4">
        <v>4358.6899999999996</v>
      </c>
      <c r="H139" s="4">
        <v>3078550000</v>
      </c>
    </row>
    <row r="140" spans="1:8" x14ac:dyDescent="0.25">
      <c r="A140" s="2">
        <v>44399</v>
      </c>
      <c r="B140" t="s">
        <v>16</v>
      </c>
      <c r="C140" t="s">
        <v>11</v>
      </c>
      <c r="D140" s="4">
        <v>4361.2700000000004</v>
      </c>
      <c r="E140" s="4">
        <v>4369.87</v>
      </c>
      <c r="F140" s="4">
        <v>4350.0600000000004</v>
      </c>
      <c r="G140" s="4">
        <v>4367.4799999999996</v>
      </c>
      <c r="H140" s="4">
        <v>2907910000</v>
      </c>
    </row>
    <row r="141" spans="1:8" x14ac:dyDescent="0.25">
      <c r="A141" s="2">
        <v>44400</v>
      </c>
      <c r="B141" t="s">
        <v>16</v>
      </c>
      <c r="C141" t="s">
        <v>11</v>
      </c>
      <c r="D141" s="4">
        <v>4381.2</v>
      </c>
      <c r="E141" s="4">
        <v>4415.18</v>
      </c>
      <c r="F141" s="4">
        <v>4381.2</v>
      </c>
      <c r="G141" s="4">
        <v>4411.79</v>
      </c>
      <c r="H141" s="4">
        <v>3490730000</v>
      </c>
    </row>
    <row r="142" spans="1:8" x14ac:dyDescent="0.25">
      <c r="A142" s="2">
        <v>44403</v>
      </c>
      <c r="B142" t="s">
        <v>16</v>
      </c>
      <c r="C142" t="s">
        <v>11</v>
      </c>
      <c r="D142" s="4">
        <v>4409.58</v>
      </c>
      <c r="E142" s="4">
        <v>4422.7299999999996</v>
      </c>
      <c r="F142" s="4">
        <v>4405.45</v>
      </c>
      <c r="G142" s="4">
        <v>4422.3</v>
      </c>
      <c r="H142" s="4">
        <v>2679110000</v>
      </c>
    </row>
    <row r="143" spans="1:8" x14ac:dyDescent="0.25">
      <c r="A143" s="2">
        <v>44404</v>
      </c>
      <c r="B143" t="s">
        <v>16</v>
      </c>
      <c r="C143" t="s">
        <v>11</v>
      </c>
      <c r="D143" s="4">
        <v>4416.38</v>
      </c>
      <c r="E143" s="4">
        <v>4416.38</v>
      </c>
      <c r="F143" s="4">
        <v>4372.51</v>
      </c>
      <c r="G143" s="4">
        <v>4401.46</v>
      </c>
      <c r="H143" s="4">
        <v>3381080000</v>
      </c>
    </row>
    <row r="144" spans="1:8" x14ac:dyDescent="0.25">
      <c r="A144" s="2">
        <v>44405</v>
      </c>
      <c r="B144" t="s">
        <v>16</v>
      </c>
      <c r="C144" t="s">
        <v>11</v>
      </c>
      <c r="D144" s="4">
        <v>4402.95</v>
      </c>
      <c r="E144" s="4">
        <v>4415.47</v>
      </c>
      <c r="F144" s="4">
        <v>4387.01</v>
      </c>
      <c r="G144" s="4">
        <v>4400.6400000000003</v>
      </c>
      <c r="H144" s="4">
        <v>3215130000</v>
      </c>
    </row>
    <row r="145" spans="1:8" x14ac:dyDescent="0.25">
      <c r="A145" s="2">
        <v>44406</v>
      </c>
      <c r="B145" t="s">
        <v>16</v>
      </c>
      <c r="C145" t="s">
        <v>11</v>
      </c>
      <c r="D145" s="4">
        <v>4403.59</v>
      </c>
      <c r="E145" s="4">
        <v>4429.97</v>
      </c>
      <c r="F145" s="4">
        <v>4403.59</v>
      </c>
      <c r="G145" s="4">
        <v>4419.1499999999996</v>
      </c>
      <c r="H145" s="4">
        <v>2815510000</v>
      </c>
    </row>
    <row r="146" spans="1:8" x14ac:dyDescent="0.25">
      <c r="A146" s="2">
        <v>44407</v>
      </c>
      <c r="B146" t="s">
        <v>16</v>
      </c>
      <c r="C146" t="s">
        <v>11</v>
      </c>
      <c r="D146" s="4">
        <v>4395.12</v>
      </c>
      <c r="E146" s="4">
        <v>4412.25</v>
      </c>
      <c r="F146" s="4">
        <v>4389.6499999999996</v>
      </c>
      <c r="G146" s="4">
        <v>4395.26</v>
      </c>
      <c r="H146" s="4">
        <v>2861600000</v>
      </c>
    </row>
    <row r="147" spans="1:8" x14ac:dyDescent="0.25">
      <c r="A147" s="2">
        <v>44410</v>
      </c>
      <c r="B147" t="s">
        <v>17</v>
      </c>
      <c r="C147" t="s">
        <v>11</v>
      </c>
      <c r="D147" s="4">
        <v>4406.8599999999997</v>
      </c>
      <c r="E147" s="4">
        <v>4422.18</v>
      </c>
      <c r="F147" s="4">
        <v>4384.8100000000004</v>
      </c>
      <c r="G147" s="4">
        <v>4387.16</v>
      </c>
      <c r="H147" s="4">
        <v>2919940000</v>
      </c>
    </row>
    <row r="148" spans="1:8" x14ac:dyDescent="0.25">
      <c r="A148" s="2">
        <v>44411</v>
      </c>
      <c r="B148" t="s">
        <v>17</v>
      </c>
      <c r="C148" t="s">
        <v>11</v>
      </c>
      <c r="D148" s="4">
        <v>4392.74</v>
      </c>
      <c r="E148" s="4">
        <v>4423.79</v>
      </c>
      <c r="F148" s="4">
        <v>4373</v>
      </c>
      <c r="G148" s="4">
        <v>4423.1499999999996</v>
      </c>
      <c r="H148" s="4">
        <v>3305340000</v>
      </c>
    </row>
    <row r="149" spans="1:8" x14ac:dyDescent="0.25">
      <c r="A149" s="2">
        <v>44412</v>
      </c>
      <c r="B149" t="s">
        <v>17</v>
      </c>
      <c r="C149" t="s">
        <v>11</v>
      </c>
      <c r="D149" s="4">
        <v>4415.95</v>
      </c>
      <c r="E149" s="4">
        <v>4416.17</v>
      </c>
      <c r="F149" s="4">
        <v>4400.2299999999996</v>
      </c>
      <c r="G149" s="4">
        <v>4402.66</v>
      </c>
      <c r="H149" s="4">
        <v>3382620000</v>
      </c>
    </row>
    <row r="150" spans="1:8" x14ac:dyDescent="0.25">
      <c r="A150" s="2">
        <v>44413</v>
      </c>
      <c r="B150" t="s">
        <v>17</v>
      </c>
      <c r="C150" t="s">
        <v>11</v>
      </c>
      <c r="D150" s="4">
        <v>4408.8599999999997</v>
      </c>
      <c r="E150" s="4">
        <v>4429.76</v>
      </c>
      <c r="F150" s="4">
        <v>4408.8599999999997</v>
      </c>
      <c r="G150" s="4">
        <v>4429.1000000000004</v>
      </c>
      <c r="H150" s="4">
        <v>2734220000</v>
      </c>
    </row>
    <row r="151" spans="1:8" x14ac:dyDescent="0.25">
      <c r="A151" s="2">
        <v>44414</v>
      </c>
      <c r="B151" t="s">
        <v>17</v>
      </c>
      <c r="C151" t="s">
        <v>11</v>
      </c>
      <c r="D151" s="4">
        <v>4429.07</v>
      </c>
      <c r="E151" s="4">
        <v>4440.82</v>
      </c>
      <c r="F151" s="4">
        <v>4429.07</v>
      </c>
      <c r="G151" s="4">
        <v>4436.5200000000004</v>
      </c>
      <c r="H151" s="4">
        <v>2839970000</v>
      </c>
    </row>
    <row r="152" spans="1:8" x14ac:dyDescent="0.25">
      <c r="A152" s="2">
        <v>44417</v>
      </c>
      <c r="B152" t="s">
        <v>17</v>
      </c>
      <c r="C152" t="s">
        <v>11</v>
      </c>
      <c r="D152" s="4">
        <v>4437.7700000000004</v>
      </c>
      <c r="E152" s="4">
        <v>4439.3900000000003</v>
      </c>
      <c r="F152" s="4">
        <v>4424.74</v>
      </c>
      <c r="G152" s="4">
        <v>4432.3500000000004</v>
      </c>
      <c r="H152" s="4">
        <v>2779880000</v>
      </c>
    </row>
    <row r="153" spans="1:8" x14ac:dyDescent="0.25">
      <c r="A153" s="2">
        <v>44418</v>
      </c>
      <c r="B153" t="s">
        <v>17</v>
      </c>
      <c r="C153" t="s">
        <v>11</v>
      </c>
      <c r="D153" s="4">
        <v>4435.79</v>
      </c>
      <c r="E153" s="4">
        <v>4445.21</v>
      </c>
      <c r="F153" s="4">
        <v>4430.03</v>
      </c>
      <c r="G153" s="4">
        <v>4436.75</v>
      </c>
      <c r="H153" s="4">
        <v>3219840000</v>
      </c>
    </row>
    <row r="154" spans="1:8" x14ac:dyDescent="0.25">
      <c r="A154" s="2">
        <v>44419</v>
      </c>
      <c r="B154" t="s">
        <v>17</v>
      </c>
      <c r="C154" t="s">
        <v>11</v>
      </c>
      <c r="D154" s="4">
        <v>4442.18</v>
      </c>
      <c r="E154" s="4">
        <v>4449.4399999999996</v>
      </c>
      <c r="F154" s="4">
        <v>4436.42</v>
      </c>
      <c r="G154" s="4">
        <v>4442.41</v>
      </c>
      <c r="H154" s="4">
        <v>2803060000</v>
      </c>
    </row>
    <row r="155" spans="1:8" x14ac:dyDescent="0.25">
      <c r="A155" s="2">
        <v>44420</v>
      </c>
      <c r="B155" t="s">
        <v>17</v>
      </c>
      <c r="C155" t="s">
        <v>11</v>
      </c>
      <c r="D155" s="4">
        <v>4446.08</v>
      </c>
      <c r="E155" s="4">
        <v>4461.7700000000004</v>
      </c>
      <c r="F155" s="4">
        <v>4435.96</v>
      </c>
      <c r="G155" s="4">
        <v>4460.83</v>
      </c>
      <c r="H155" s="4">
        <v>2543860000</v>
      </c>
    </row>
    <row r="156" spans="1:8" x14ac:dyDescent="0.25">
      <c r="A156" s="2">
        <v>44421</v>
      </c>
      <c r="B156" t="s">
        <v>17</v>
      </c>
      <c r="C156" t="s">
        <v>11</v>
      </c>
      <c r="D156" s="4">
        <v>4464.84</v>
      </c>
      <c r="E156" s="4">
        <v>4468.37</v>
      </c>
      <c r="F156" s="4">
        <v>4460.82</v>
      </c>
      <c r="G156" s="4">
        <v>4468</v>
      </c>
      <c r="H156" s="4">
        <v>2371630000</v>
      </c>
    </row>
    <row r="157" spans="1:8" x14ac:dyDescent="0.25">
      <c r="A157" s="2">
        <v>44424</v>
      </c>
      <c r="B157" t="s">
        <v>17</v>
      </c>
      <c r="C157" t="s">
        <v>11</v>
      </c>
      <c r="D157" s="4">
        <v>4461.6499999999996</v>
      </c>
      <c r="E157" s="4">
        <v>4480.26</v>
      </c>
      <c r="F157" s="4">
        <v>4437.66</v>
      </c>
      <c r="G157" s="4">
        <v>4479.71</v>
      </c>
      <c r="H157" s="4">
        <v>2707170000</v>
      </c>
    </row>
    <row r="158" spans="1:8" x14ac:dyDescent="0.25">
      <c r="A158" s="2">
        <v>44425</v>
      </c>
      <c r="B158" t="s">
        <v>17</v>
      </c>
      <c r="C158" t="s">
        <v>11</v>
      </c>
      <c r="D158" s="4">
        <v>4462.12</v>
      </c>
      <c r="E158" s="4">
        <v>4462.12</v>
      </c>
      <c r="F158" s="4">
        <v>4417.83</v>
      </c>
      <c r="G158" s="4">
        <v>4448.08</v>
      </c>
      <c r="H158" s="4">
        <v>2884000000</v>
      </c>
    </row>
    <row r="159" spans="1:8" x14ac:dyDescent="0.25">
      <c r="A159" s="2">
        <v>44426</v>
      </c>
      <c r="B159" t="s">
        <v>17</v>
      </c>
      <c r="C159" t="s">
        <v>11</v>
      </c>
      <c r="D159" s="4">
        <v>4440.9399999999996</v>
      </c>
      <c r="E159" s="4">
        <v>4454.32</v>
      </c>
      <c r="F159" s="4">
        <v>4397.59</v>
      </c>
      <c r="G159" s="4">
        <v>4400.2700000000004</v>
      </c>
      <c r="H159" s="4">
        <v>2965210000</v>
      </c>
    </row>
    <row r="160" spans="1:8" x14ac:dyDescent="0.25">
      <c r="A160" s="2">
        <v>44427</v>
      </c>
      <c r="B160" t="s">
        <v>17</v>
      </c>
      <c r="C160" t="s">
        <v>11</v>
      </c>
      <c r="D160" s="4">
        <v>4382.4399999999996</v>
      </c>
      <c r="E160" s="4">
        <v>4418.6099999999997</v>
      </c>
      <c r="F160" s="4">
        <v>4367.7299999999996</v>
      </c>
      <c r="G160" s="4">
        <v>4405.8</v>
      </c>
      <c r="H160" s="4">
        <v>3120840000</v>
      </c>
    </row>
    <row r="161" spans="1:8" x14ac:dyDescent="0.25">
      <c r="A161" s="2">
        <v>44428</v>
      </c>
      <c r="B161" t="s">
        <v>17</v>
      </c>
      <c r="C161" t="s">
        <v>11</v>
      </c>
      <c r="D161" s="4">
        <v>4410.5600000000004</v>
      </c>
      <c r="E161" s="4">
        <v>4444.3500000000004</v>
      </c>
      <c r="F161" s="4">
        <v>4406.8</v>
      </c>
      <c r="G161" s="4">
        <v>4441.67</v>
      </c>
      <c r="H161" s="4">
        <v>2867770000</v>
      </c>
    </row>
    <row r="162" spans="1:8" x14ac:dyDescent="0.25">
      <c r="A162" s="2">
        <v>44431</v>
      </c>
      <c r="B162" t="s">
        <v>17</v>
      </c>
      <c r="C162" t="s">
        <v>11</v>
      </c>
      <c r="D162" s="4">
        <v>4450.29</v>
      </c>
      <c r="E162" s="4">
        <v>4489.88</v>
      </c>
      <c r="F162" s="4">
        <v>4450.29</v>
      </c>
      <c r="G162" s="4">
        <v>4479.53</v>
      </c>
      <c r="H162" s="4">
        <v>2965520000</v>
      </c>
    </row>
    <row r="163" spans="1:8" x14ac:dyDescent="0.25">
      <c r="A163" s="2">
        <v>44432</v>
      </c>
      <c r="B163" t="s">
        <v>17</v>
      </c>
      <c r="C163" t="s">
        <v>11</v>
      </c>
      <c r="D163" s="4">
        <v>4484.3999999999996</v>
      </c>
      <c r="E163" s="4">
        <v>4492.8100000000004</v>
      </c>
      <c r="F163" s="4">
        <v>4482.28</v>
      </c>
      <c r="G163" s="4">
        <v>4486.2299999999996</v>
      </c>
      <c r="H163" s="4">
        <v>3037770000</v>
      </c>
    </row>
    <row r="164" spans="1:8" x14ac:dyDescent="0.25">
      <c r="A164" s="2">
        <v>44433</v>
      </c>
      <c r="B164" t="s">
        <v>17</v>
      </c>
      <c r="C164" t="s">
        <v>11</v>
      </c>
      <c r="D164" s="4">
        <v>4490.45</v>
      </c>
      <c r="E164" s="4">
        <v>4501.71</v>
      </c>
      <c r="F164" s="4">
        <v>4485.66</v>
      </c>
      <c r="G164" s="4">
        <v>4496.1899999999996</v>
      </c>
      <c r="H164" s="4">
        <v>2554680000</v>
      </c>
    </row>
    <row r="165" spans="1:8" x14ac:dyDescent="0.25">
      <c r="A165" s="2">
        <v>44434</v>
      </c>
      <c r="B165" t="s">
        <v>17</v>
      </c>
      <c r="C165" t="s">
        <v>11</v>
      </c>
      <c r="D165" s="4">
        <v>4493.75</v>
      </c>
      <c r="E165" s="4">
        <v>4495.8999999999996</v>
      </c>
      <c r="F165" s="4">
        <v>4468.99</v>
      </c>
      <c r="G165" s="4">
        <v>4470</v>
      </c>
      <c r="H165" s="4">
        <v>2704600000</v>
      </c>
    </row>
    <row r="166" spans="1:8" x14ac:dyDescent="0.25">
      <c r="A166" s="2">
        <v>44435</v>
      </c>
      <c r="B166" t="s">
        <v>17</v>
      </c>
      <c r="C166" t="s">
        <v>11</v>
      </c>
      <c r="D166" s="4">
        <v>4474.1000000000004</v>
      </c>
      <c r="E166" s="4">
        <v>4513.33</v>
      </c>
      <c r="F166" s="4">
        <v>4474.1000000000004</v>
      </c>
      <c r="G166" s="4">
        <v>4509.37</v>
      </c>
      <c r="H166" s="4">
        <v>2862360000</v>
      </c>
    </row>
    <row r="167" spans="1:8" x14ac:dyDescent="0.25">
      <c r="A167" s="2">
        <v>44438</v>
      </c>
      <c r="B167" t="s">
        <v>17</v>
      </c>
      <c r="C167" t="s">
        <v>11</v>
      </c>
      <c r="D167" s="4">
        <v>4513.76</v>
      </c>
      <c r="E167" s="4">
        <v>4537.3599999999997</v>
      </c>
      <c r="F167" s="4">
        <v>4513.76</v>
      </c>
      <c r="G167" s="4">
        <v>4528.79</v>
      </c>
      <c r="H167" s="4">
        <v>2557300000</v>
      </c>
    </row>
    <row r="168" spans="1:8" x14ac:dyDescent="0.25">
      <c r="A168" s="2">
        <v>44439</v>
      </c>
      <c r="B168" t="s">
        <v>17</v>
      </c>
      <c r="C168" t="s">
        <v>11</v>
      </c>
      <c r="D168" s="4">
        <v>4529.75</v>
      </c>
      <c r="E168" s="4">
        <v>4531.3900000000003</v>
      </c>
      <c r="F168" s="4">
        <v>4515.8</v>
      </c>
      <c r="G168" s="4">
        <v>4522.68</v>
      </c>
      <c r="H168" s="4">
        <v>3090380000</v>
      </c>
    </row>
    <row r="169" spans="1:8" x14ac:dyDescent="0.25">
      <c r="A169" s="2">
        <v>44440</v>
      </c>
      <c r="B169" t="s">
        <v>18</v>
      </c>
      <c r="C169" t="s">
        <v>11</v>
      </c>
      <c r="D169" s="4">
        <v>4528.8</v>
      </c>
      <c r="E169" s="4">
        <v>4537.1099999999997</v>
      </c>
      <c r="F169" s="4">
        <v>4522.0200000000004</v>
      </c>
      <c r="G169" s="4">
        <v>4524.09</v>
      </c>
      <c r="H169" s="4">
        <v>3101830000</v>
      </c>
    </row>
    <row r="170" spans="1:8" x14ac:dyDescent="0.25">
      <c r="A170" s="2">
        <v>44441</v>
      </c>
      <c r="B170" t="s">
        <v>18</v>
      </c>
      <c r="C170" t="s">
        <v>11</v>
      </c>
      <c r="D170" s="4">
        <v>4534.4799999999996</v>
      </c>
      <c r="E170" s="4">
        <v>4545.8500000000004</v>
      </c>
      <c r="F170" s="4">
        <v>4524.66</v>
      </c>
      <c r="G170" s="4">
        <v>4536.95</v>
      </c>
      <c r="H170" s="4">
        <v>2897010000</v>
      </c>
    </row>
    <row r="171" spans="1:8" x14ac:dyDescent="0.25">
      <c r="A171" s="2">
        <v>44442</v>
      </c>
      <c r="B171" t="s">
        <v>18</v>
      </c>
      <c r="C171" t="s">
        <v>11</v>
      </c>
      <c r="D171" s="4">
        <v>4532.42</v>
      </c>
      <c r="E171" s="4">
        <v>4541.45</v>
      </c>
      <c r="F171" s="4">
        <v>4521.3</v>
      </c>
      <c r="G171" s="4">
        <v>4535.43</v>
      </c>
      <c r="H171" s="4">
        <v>2609660000</v>
      </c>
    </row>
    <row r="172" spans="1:8" x14ac:dyDescent="0.25">
      <c r="A172" s="2">
        <v>44446</v>
      </c>
      <c r="B172" t="s">
        <v>18</v>
      </c>
      <c r="C172" t="s">
        <v>11</v>
      </c>
      <c r="D172" s="4">
        <v>4535.38</v>
      </c>
      <c r="E172" s="4">
        <v>4535.38</v>
      </c>
      <c r="F172" s="4">
        <v>4513</v>
      </c>
      <c r="G172" s="4">
        <v>4520.03</v>
      </c>
      <c r="H172" s="4">
        <v>3098870000</v>
      </c>
    </row>
    <row r="173" spans="1:8" x14ac:dyDescent="0.25">
      <c r="A173" s="2">
        <v>44447</v>
      </c>
      <c r="B173" t="s">
        <v>18</v>
      </c>
      <c r="C173" t="s">
        <v>11</v>
      </c>
      <c r="D173" s="4">
        <v>4518.09</v>
      </c>
      <c r="E173" s="4">
        <v>4521.79</v>
      </c>
      <c r="F173" s="4">
        <v>4493.95</v>
      </c>
      <c r="G173" s="4">
        <v>4514.07</v>
      </c>
      <c r="H173" s="4">
        <v>2808480000</v>
      </c>
    </row>
    <row r="174" spans="1:8" x14ac:dyDescent="0.25">
      <c r="A174" s="2">
        <v>44448</v>
      </c>
      <c r="B174" t="s">
        <v>18</v>
      </c>
      <c r="C174" t="s">
        <v>11</v>
      </c>
      <c r="D174" s="4">
        <v>4513.0200000000004</v>
      </c>
      <c r="E174" s="4">
        <v>4529.8999999999996</v>
      </c>
      <c r="F174" s="4">
        <v>4492.07</v>
      </c>
      <c r="G174" s="4">
        <v>4493.28</v>
      </c>
      <c r="H174" s="4">
        <v>3035300000</v>
      </c>
    </row>
    <row r="175" spans="1:8" x14ac:dyDescent="0.25">
      <c r="A175" s="2">
        <v>44449</v>
      </c>
      <c r="B175" t="s">
        <v>18</v>
      </c>
      <c r="C175" t="s">
        <v>11</v>
      </c>
      <c r="D175" s="4">
        <v>4506.92</v>
      </c>
      <c r="E175" s="4">
        <v>4520.47</v>
      </c>
      <c r="F175" s="4">
        <v>4457.66</v>
      </c>
      <c r="G175" s="4">
        <v>4458.58</v>
      </c>
      <c r="H175" s="4">
        <v>2851140000</v>
      </c>
    </row>
    <row r="176" spans="1:8" x14ac:dyDescent="0.25">
      <c r="A176" s="2">
        <v>44452</v>
      </c>
      <c r="B176" t="s">
        <v>18</v>
      </c>
      <c r="C176" t="s">
        <v>11</v>
      </c>
      <c r="D176" s="4">
        <v>4474.8100000000004</v>
      </c>
      <c r="E176" s="4">
        <v>4492.99</v>
      </c>
      <c r="F176" s="4">
        <v>4445.7</v>
      </c>
      <c r="G176" s="4">
        <v>4468.7299999999996</v>
      </c>
      <c r="H176" s="4">
        <v>3096390000</v>
      </c>
    </row>
    <row r="177" spans="1:8" x14ac:dyDescent="0.25">
      <c r="A177" s="2">
        <v>44453</v>
      </c>
      <c r="B177" t="s">
        <v>18</v>
      </c>
      <c r="C177" t="s">
        <v>11</v>
      </c>
      <c r="D177" s="4">
        <v>4479.33</v>
      </c>
      <c r="E177" s="4">
        <v>4485.68</v>
      </c>
      <c r="F177" s="4">
        <v>4435.46</v>
      </c>
      <c r="G177" s="4">
        <v>4443.05</v>
      </c>
      <c r="H177" s="4">
        <v>2568730000</v>
      </c>
    </row>
    <row r="178" spans="1:8" x14ac:dyDescent="0.25">
      <c r="A178" s="2">
        <v>44454</v>
      </c>
      <c r="B178" t="s">
        <v>18</v>
      </c>
      <c r="C178" t="s">
        <v>11</v>
      </c>
      <c r="D178" s="4">
        <v>4447.49</v>
      </c>
      <c r="E178" s="4">
        <v>4486.87</v>
      </c>
      <c r="F178" s="4">
        <v>4438.37</v>
      </c>
      <c r="G178" s="4">
        <v>4480.7</v>
      </c>
      <c r="H178" s="4">
        <v>3154760000</v>
      </c>
    </row>
    <row r="179" spans="1:8" x14ac:dyDescent="0.25">
      <c r="A179" s="2">
        <v>44455</v>
      </c>
      <c r="B179" t="s">
        <v>18</v>
      </c>
      <c r="C179" t="s">
        <v>11</v>
      </c>
      <c r="D179" s="4">
        <v>4477.09</v>
      </c>
      <c r="E179" s="4">
        <v>4485.87</v>
      </c>
      <c r="F179" s="4">
        <v>4443.8</v>
      </c>
      <c r="G179" s="4">
        <v>4473.75</v>
      </c>
      <c r="H179" s="4">
        <v>3321030000</v>
      </c>
    </row>
    <row r="180" spans="1:8" x14ac:dyDescent="0.25">
      <c r="A180" s="2">
        <v>44456</v>
      </c>
      <c r="B180" t="s">
        <v>18</v>
      </c>
      <c r="C180" t="s">
        <v>11</v>
      </c>
      <c r="D180" s="4">
        <v>4469.74</v>
      </c>
      <c r="E180" s="4">
        <v>4471.5200000000004</v>
      </c>
      <c r="F180" s="4">
        <v>4427.76</v>
      </c>
      <c r="G180" s="4">
        <v>4432.99</v>
      </c>
      <c r="H180" s="4">
        <v>5622210000</v>
      </c>
    </row>
    <row r="181" spans="1:8" x14ac:dyDescent="0.25">
      <c r="A181" s="2">
        <v>44459</v>
      </c>
      <c r="B181" t="s">
        <v>18</v>
      </c>
      <c r="C181" t="s">
        <v>11</v>
      </c>
      <c r="D181" s="4">
        <v>4402.95</v>
      </c>
      <c r="E181" s="4">
        <v>4402.95</v>
      </c>
      <c r="F181" s="4">
        <v>4305.91</v>
      </c>
      <c r="G181" s="4">
        <v>4357.7299999999996</v>
      </c>
      <c r="H181" s="4">
        <v>3773680000</v>
      </c>
    </row>
    <row r="182" spans="1:8" x14ac:dyDescent="0.25">
      <c r="A182" s="2">
        <v>44460</v>
      </c>
      <c r="B182" t="s">
        <v>18</v>
      </c>
      <c r="C182" t="s">
        <v>11</v>
      </c>
      <c r="D182" s="4">
        <v>4374.45</v>
      </c>
      <c r="E182" s="4">
        <v>4394.87</v>
      </c>
      <c r="F182" s="4">
        <v>4347.96</v>
      </c>
      <c r="G182" s="4">
        <v>4354.1899999999996</v>
      </c>
      <c r="H182" s="4">
        <v>3044300000</v>
      </c>
    </row>
    <row r="183" spans="1:8" x14ac:dyDescent="0.25">
      <c r="A183" s="2">
        <v>44461</v>
      </c>
      <c r="B183" t="s">
        <v>18</v>
      </c>
      <c r="C183" t="s">
        <v>11</v>
      </c>
      <c r="D183" s="4">
        <v>4367.43</v>
      </c>
      <c r="E183" s="4">
        <v>4416.75</v>
      </c>
      <c r="F183" s="4">
        <v>4367.43</v>
      </c>
      <c r="G183" s="4">
        <v>4395.6400000000003</v>
      </c>
      <c r="H183" s="4">
        <v>3273670000</v>
      </c>
    </row>
    <row r="184" spans="1:8" x14ac:dyDescent="0.25">
      <c r="A184" s="2">
        <v>44462</v>
      </c>
      <c r="B184" t="s">
        <v>18</v>
      </c>
      <c r="C184" t="s">
        <v>11</v>
      </c>
      <c r="D184" s="4">
        <v>4406.75</v>
      </c>
      <c r="E184" s="4">
        <v>4465.3999999999996</v>
      </c>
      <c r="F184" s="4">
        <v>4406.75</v>
      </c>
      <c r="G184" s="4">
        <v>4448.9799999999996</v>
      </c>
      <c r="H184" s="4">
        <v>2833290000</v>
      </c>
    </row>
    <row r="185" spans="1:8" x14ac:dyDescent="0.25">
      <c r="A185" s="2">
        <v>44463</v>
      </c>
      <c r="B185" t="s">
        <v>18</v>
      </c>
      <c r="C185" t="s">
        <v>11</v>
      </c>
      <c r="D185" s="4">
        <v>4438.04</v>
      </c>
      <c r="E185" s="4">
        <v>4463.12</v>
      </c>
      <c r="F185" s="4">
        <v>4430.2700000000004</v>
      </c>
      <c r="G185" s="4">
        <v>4455.4799999999996</v>
      </c>
      <c r="H185" s="4">
        <v>2772090000</v>
      </c>
    </row>
    <row r="186" spans="1:8" x14ac:dyDescent="0.25">
      <c r="A186" s="2">
        <v>44466</v>
      </c>
      <c r="B186" t="s">
        <v>18</v>
      </c>
      <c r="C186" t="s">
        <v>11</v>
      </c>
      <c r="D186" s="4">
        <v>4442.12</v>
      </c>
      <c r="E186" s="4">
        <v>4457.3</v>
      </c>
      <c r="F186" s="4">
        <v>4436.1899999999996</v>
      </c>
      <c r="G186" s="4">
        <v>4443.1099999999997</v>
      </c>
      <c r="H186" s="4">
        <v>3032870000</v>
      </c>
    </row>
    <row r="187" spans="1:8" x14ac:dyDescent="0.25">
      <c r="A187" s="2">
        <v>44467</v>
      </c>
      <c r="B187" t="s">
        <v>18</v>
      </c>
      <c r="C187" t="s">
        <v>11</v>
      </c>
      <c r="D187" s="4">
        <v>4419.54</v>
      </c>
      <c r="E187" s="4">
        <v>4419.54</v>
      </c>
      <c r="F187" s="4">
        <v>4346.33</v>
      </c>
      <c r="G187" s="4">
        <v>4352.63</v>
      </c>
      <c r="H187" s="4">
        <v>3495970000</v>
      </c>
    </row>
    <row r="188" spans="1:8" x14ac:dyDescent="0.25">
      <c r="A188" s="2">
        <v>44468</v>
      </c>
      <c r="B188" t="s">
        <v>18</v>
      </c>
      <c r="C188" t="s">
        <v>11</v>
      </c>
      <c r="D188" s="4">
        <v>4362.41</v>
      </c>
      <c r="E188" s="4">
        <v>4385.57</v>
      </c>
      <c r="F188" s="4">
        <v>4355.08</v>
      </c>
      <c r="G188" s="4">
        <v>4359.46</v>
      </c>
      <c r="H188" s="4">
        <v>2753800000</v>
      </c>
    </row>
    <row r="189" spans="1:8" x14ac:dyDescent="0.25">
      <c r="A189" s="2">
        <v>44469</v>
      </c>
      <c r="B189" t="s">
        <v>18</v>
      </c>
      <c r="C189" t="s">
        <v>11</v>
      </c>
      <c r="D189" s="4">
        <v>4370.67</v>
      </c>
      <c r="E189" s="4">
        <v>4382.55</v>
      </c>
      <c r="F189" s="4">
        <v>4306.24</v>
      </c>
      <c r="G189" s="4">
        <v>4307.54</v>
      </c>
      <c r="H189" s="4">
        <v>3123770000</v>
      </c>
    </row>
    <row r="190" spans="1:8" x14ac:dyDescent="0.25">
      <c r="A190" s="2">
        <v>44470</v>
      </c>
      <c r="B190" t="s">
        <v>19</v>
      </c>
      <c r="C190" t="s">
        <v>11</v>
      </c>
      <c r="D190" s="4">
        <v>4317.16</v>
      </c>
      <c r="E190" s="4">
        <v>4375.1899999999996</v>
      </c>
      <c r="F190" s="4">
        <v>4288.5200000000004</v>
      </c>
      <c r="G190" s="4">
        <v>4357.04</v>
      </c>
      <c r="H190" s="4">
        <v>3148980000</v>
      </c>
    </row>
    <row r="191" spans="1:8" x14ac:dyDescent="0.25">
      <c r="A191" s="2">
        <v>44473</v>
      </c>
      <c r="B191" t="s">
        <v>19</v>
      </c>
      <c r="C191" t="s">
        <v>11</v>
      </c>
      <c r="D191" s="4">
        <v>4348.84</v>
      </c>
      <c r="E191" s="4">
        <v>4355.51</v>
      </c>
      <c r="F191" s="4">
        <v>4278.9399999999996</v>
      </c>
      <c r="G191" s="4">
        <v>4300.46</v>
      </c>
      <c r="H191" s="4">
        <v>3110560000</v>
      </c>
    </row>
    <row r="192" spans="1:8" x14ac:dyDescent="0.25">
      <c r="A192" s="2">
        <v>44474</v>
      </c>
      <c r="B192" t="s">
        <v>19</v>
      </c>
      <c r="C192" t="s">
        <v>11</v>
      </c>
      <c r="D192" s="4">
        <v>4309.87</v>
      </c>
      <c r="E192" s="4">
        <v>4369.2299999999996</v>
      </c>
      <c r="F192" s="4">
        <v>4309.87</v>
      </c>
      <c r="G192" s="4">
        <v>4345.72</v>
      </c>
      <c r="H192" s="4">
        <v>2967400000</v>
      </c>
    </row>
    <row r="193" spans="1:8" x14ac:dyDescent="0.25">
      <c r="A193" s="2">
        <v>44475</v>
      </c>
      <c r="B193" t="s">
        <v>19</v>
      </c>
      <c r="C193" t="s">
        <v>11</v>
      </c>
      <c r="D193" s="4">
        <v>4319.57</v>
      </c>
      <c r="E193" s="4">
        <v>4365.57</v>
      </c>
      <c r="F193" s="4">
        <v>4290.49</v>
      </c>
      <c r="G193" s="4">
        <v>4363.55</v>
      </c>
      <c r="H193" s="4">
        <v>3219590000</v>
      </c>
    </row>
    <row r="194" spans="1:8" x14ac:dyDescent="0.25">
      <c r="A194" s="2">
        <v>44476</v>
      </c>
      <c r="B194" t="s">
        <v>19</v>
      </c>
      <c r="C194" t="s">
        <v>11</v>
      </c>
      <c r="D194" s="4">
        <v>4383.7299999999996</v>
      </c>
      <c r="E194" s="4">
        <v>4429.97</v>
      </c>
      <c r="F194" s="4">
        <v>4383.7299999999996</v>
      </c>
      <c r="G194" s="4">
        <v>4399.76</v>
      </c>
      <c r="H194" s="4">
        <v>3096080000</v>
      </c>
    </row>
    <row r="195" spans="1:8" x14ac:dyDescent="0.25">
      <c r="A195" s="2">
        <v>44477</v>
      </c>
      <c r="B195" t="s">
        <v>19</v>
      </c>
      <c r="C195" t="s">
        <v>11</v>
      </c>
      <c r="D195" s="4">
        <v>4406.51</v>
      </c>
      <c r="E195" s="4">
        <v>4412.0200000000004</v>
      </c>
      <c r="F195" s="4">
        <v>4386.22</v>
      </c>
      <c r="G195" s="4">
        <v>4391.34</v>
      </c>
      <c r="H195" s="4">
        <v>2401890000</v>
      </c>
    </row>
    <row r="196" spans="1:8" x14ac:dyDescent="0.25">
      <c r="A196" s="2">
        <v>44480</v>
      </c>
      <c r="B196" t="s">
        <v>19</v>
      </c>
      <c r="C196" t="s">
        <v>11</v>
      </c>
      <c r="D196" s="4">
        <v>4385.4399999999996</v>
      </c>
      <c r="E196" s="4">
        <v>4415.88</v>
      </c>
      <c r="F196" s="4">
        <v>4360.59</v>
      </c>
      <c r="G196" s="4">
        <v>4361.1899999999996</v>
      </c>
      <c r="H196" s="4">
        <v>2580000000</v>
      </c>
    </row>
    <row r="197" spans="1:8" x14ac:dyDescent="0.25">
      <c r="A197" s="2">
        <v>44481</v>
      </c>
      <c r="B197" t="s">
        <v>19</v>
      </c>
      <c r="C197" t="s">
        <v>11</v>
      </c>
      <c r="D197" s="4">
        <v>4368.3100000000004</v>
      </c>
      <c r="E197" s="4">
        <v>4374.8900000000003</v>
      </c>
      <c r="F197" s="4">
        <v>4342.09</v>
      </c>
      <c r="G197" s="4">
        <v>4350.6499999999996</v>
      </c>
      <c r="H197" s="4">
        <v>2608150000</v>
      </c>
    </row>
    <row r="198" spans="1:8" x14ac:dyDescent="0.25">
      <c r="A198" s="2">
        <v>44482</v>
      </c>
      <c r="B198" t="s">
        <v>19</v>
      </c>
      <c r="C198" t="s">
        <v>11</v>
      </c>
      <c r="D198" s="4">
        <v>4358.01</v>
      </c>
      <c r="E198" s="4">
        <v>4372.87</v>
      </c>
      <c r="F198" s="4">
        <v>4329.92</v>
      </c>
      <c r="G198" s="4">
        <v>4363.8</v>
      </c>
      <c r="H198" s="4">
        <v>2926460000</v>
      </c>
    </row>
    <row r="199" spans="1:8" x14ac:dyDescent="0.25">
      <c r="A199" s="2">
        <v>44483</v>
      </c>
      <c r="B199" t="s">
        <v>19</v>
      </c>
      <c r="C199" t="s">
        <v>11</v>
      </c>
      <c r="D199" s="4">
        <v>4386.75</v>
      </c>
      <c r="E199" s="4">
        <v>4439.7299999999996</v>
      </c>
      <c r="F199" s="4">
        <v>4386.75</v>
      </c>
      <c r="G199" s="4">
        <v>4438.26</v>
      </c>
      <c r="H199" s="4">
        <v>2642920000</v>
      </c>
    </row>
    <row r="200" spans="1:8" x14ac:dyDescent="0.25">
      <c r="A200" s="2">
        <v>44484</v>
      </c>
      <c r="B200" t="s">
        <v>19</v>
      </c>
      <c r="C200" t="s">
        <v>11</v>
      </c>
      <c r="D200" s="4">
        <v>4447.6899999999996</v>
      </c>
      <c r="E200" s="4">
        <v>4475.82</v>
      </c>
      <c r="F200" s="4">
        <v>4447.6899999999996</v>
      </c>
      <c r="G200" s="4">
        <v>4471.37</v>
      </c>
      <c r="H200" s="4">
        <v>3000560000</v>
      </c>
    </row>
    <row r="201" spans="1:8" x14ac:dyDescent="0.25">
      <c r="A201" s="2">
        <v>44487</v>
      </c>
      <c r="B201" t="s">
        <v>19</v>
      </c>
      <c r="C201" t="s">
        <v>11</v>
      </c>
      <c r="D201" s="4">
        <v>4463.72</v>
      </c>
      <c r="E201" s="4">
        <v>4488.75</v>
      </c>
      <c r="F201" s="4">
        <v>4447.47</v>
      </c>
      <c r="G201" s="4">
        <v>4486.46</v>
      </c>
      <c r="H201" s="4">
        <v>2683540000</v>
      </c>
    </row>
    <row r="202" spans="1:8" x14ac:dyDescent="0.25">
      <c r="A202" s="2">
        <v>44488</v>
      </c>
      <c r="B202" t="s">
        <v>19</v>
      </c>
      <c r="C202" t="s">
        <v>11</v>
      </c>
      <c r="D202" s="4">
        <v>4497.34</v>
      </c>
      <c r="E202" s="4">
        <v>4520.3999999999996</v>
      </c>
      <c r="F202" s="4">
        <v>4496.41</v>
      </c>
      <c r="G202" s="4">
        <v>4519.63</v>
      </c>
      <c r="H202" s="4">
        <v>2531210000</v>
      </c>
    </row>
    <row r="203" spans="1:8" x14ac:dyDescent="0.25">
      <c r="A203" s="2">
        <v>44489</v>
      </c>
      <c r="B203" t="s">
        <v>19</v>
      </c>
      <c r="C203" t="s">
        <v>11</v>
      </c>
      <c r="D203" s="4">
        <v>4524.42</v>
      </c>
      <c r="E203" s="4">
        <v>4540.87</v>
      </c>
      <c r="F203" s="4">
        <v>4524.3999999999996</v>
      </c>
      <c r="G203" s="4">
        <v>4536.1899999999996</v>
      </c>
      <c r="H203" s="4">
        <v>2671560000</v>
      </c>
    </row>
    <row r="204" spans="1:8" x14ac:dyDescent="0.25">
      <c r="A204" s="2">
        <v>44490</v>
      </c>
      <c r="B204" t="s">
        <v>19</v>
      </c>
      <c r="C204" t="s">
        <v>11</v>
      </c>
      <c r="D204" s="4">
        <v>4532.24</v>
      </c>
      <c r="E204" s="4">
        <v>4551.4399999999996</v>
      </c>
      <c r="F204" s="4">
        <v>4526.8900000000003</v>
      </c>
      <c r="G204" s="4">
        <v>4549.78</v>
      </c>
      <c r="H204" s="4">
        <v>3016950000</v>
      </c>
    </row>
    <row r="205" spans="1:8" x14ac:dyDescent="0.25">
      <c r="A205" s="2">
        <v>44491</v>
      </c>
      <c r="B205" t="s">
        <v>19</v>
      </c>
      <c r="C205" t="s">
        <v>11</v>
      </c>
      <c r="D205" s="4">
        <v>4546.12</v>
      </c>
      <c r="E205" s="4">
        <v>4559.67</v>
      </c>
      <c r="F205" s="4">
        <v>4524</v>
      </c>
      <c r="G205" s="4">
        <v>4544.8999999999996</v>
      </c>
      <c r="H205" s="4">
        <v>3062810000</v>
      </c>
    </row>
    <row r="206" spans="1:8" x14ac:dyDescent="0.25">
      <c r="A206" s="2">
        <v>44494</v>
      </c>
      <c r="B206" t="s">
        <v>19</v>
      </c>
      <c r="C206" t="s">
        <v>11</v>
      </c>
      <c r="D206" s="4">
        <v>4553.6899999999996</v>
      </c>
      <c r="E206" s="4">
        <v>4572.62</v>
      </c>
      <c r="F206" s="4">
        <v>4537.3599999999997</v>
      </c>
      <c r="G206" s="4">
        <v>4566.4799999999996</v>
      </c>
      <c r="H206" s="4">
        <v>3250210000</v>
      </c>
    </row>
    <row r="207" spans="1:8" x14ac:dyDescent="0.25">
      <c r="A207" s="2">
        <v>44495</v>
      </c>
      <c r="B207" t="s">
        <v>19</v>
      </c>
      <c r="C207" t="s">
        <v>11</v>
      </c>
      <c r="D207" s="4">
        <v>4578.6899999999996</v>
      </c>
      <c r="E207" s="4">
        <v>4598.53</v>
      </c>
      <c r="F207" s="4">
        <v>4569.17</v>
      </c>
      <c r="G207" s="4">
        <v>4574.79</v>
      </c>
      <c r="H207" s="4">
        <v>2866500000</v>
      </c>
    </row>
    <row r="208" spans="1:8" x14ac:dyDescent="0.25">
      <c r="A208" s="2">
        <v>44496</v>
      </c>
      <c r="B208" t="s">
        <v>19</v>
      </c>
      <c r="C208" t="s">
        <v>11</v>
      </c>
      <c r="D208" s="4">
        <v>4580.22</v>
      </c>
      <c r="E208" s="4">
        <v>4584.57</v>
      </c>
      <c r="F208" s="4">
        <v>4551.66</v>
      </c>
      <c r="G208" s="4">
        <v>4551.68</v>
      </c>
      <c r="H208" s="4">
        <v>3259510000</v>
      </c>
    </row>
    <row r="209" spans="1:8" x14ac:dyDescent="0.25">
      <c r="A209" s="2">
        <v>44497</v>
      </c>
      <c r="B209" t="s">
        <v>19</v>
      </c>
      <c r="C209" t="s">
        <v>11</v>
      </c>
      <c r="D209" s="4">
        <v>4562.84</v>
      </c>
      <c r="E209" s="4">
        <v>4597.55</v>
      </c>
      <c r="F209" s="4">
        <v>4562.84</v>
      </c>
      <c r="G209" s="4">
        <v>4596.42</v>
      </c>
      <c r="H209" s="4">
        <v>3197560000</v>
      </c>
    </row>
    <row r="210" spans="1:8" x14ac:dyDescent="0.25">
      <c r="A210" s="2">
        <v>44498</v>
      </c>
      <c r="B210" t="s">
        <v>19</v>
      </c>
      <c r="C210" t="s">
        <v>11</v>
      </c>
      <c r="D210" s="4">
        <v>4572.87</v>
      </c>
      <c r="E210" s="4">
        <v>4608.08</v>
      </c>
      <c r="F210" s="4">
        <v>4567.59</v>
      </c>
      <c r="G210" s="4">
        <v>4605.38</v>
      </c>
      <c r="H210" s="4">
        <v>3632260000</v>
      </c>
    </row>
    <row r="211" spans="1:8" x14ac:dyDescent="0.25">
      <c r="A211" s="2">
        <v>44501</v>
      </c>
      <c r="B211" t="s">
        <v>20</v>
      </c>
      <c r="C211" t="s">
        <v>11</v>
      </c>
      <c r="D211" s="4">
        <v>4610.62</v>
      </c>
      <c r="E211" s="4">
        <v>4620.34</v>
      </c>
      <c r="F211" s="4">
        <v>4595.0600000000004</v>
      </c>
      <c r="G211" s="4">
        <v>4613.67</v>
      </c>
      <c r="H211" s="4">
        <v>2924000000</v>
      </c>
    </row>
    <row r="212" spans="1:8" x14ac:dyDescent="0.25">
      <c r="A212" s="2">
        <v>44502</v>
      </c>
      <c r="B212" t="s">
        <v>20</v>
      </c>
      <c r="C212" t="s">
        <v>11</v>
      </c>
      <c r="D212" s="4">
        <v>4613.34</v>
      </c>
      <c r="E212" s="4">
        <v>4635.1499999999996</v>
      </c>
      <c r="F212" s="4">
        <v>4613.34</v>
      </c>
      <c r="G212" s="4">
        <v>4630.6499999999996</v>
      </c>
      <c r="H212" s="4">
        <v>3309690000</v>
      </c>
    </row>
    <row r="213" spans="1:8" x14ac:dyDescent="0.25">
      <c r="A213" s="2">
        <v>44503</v>
      </c>
      <c r="B213" t="s">
        <v>20</v>
      </c>
      <c r="C213" t="s">
        <v>11</v>
      </c>
      <c r="D213" s="4">
        <v>4630.6499999999996</v>
      </c>
      <c r="E213" s="4">
        <v>4663.46</v>
      </c>
      <c r="F213" s="4">
        <v>4621.1899999999996</v>
      </c>
      <c r="G213" s="4">
        <v>4660.57</v>
      </c>
      <c r="H213" s="4">
        <v>3339440000</v>
      </c>
    </row>
    <row r="214" spans="1:8" x14ac:dyDescent="0.25">
      <c r="A214" s="2">
        <v>44504</v>
      </c>
      <c r="B214" t="s">
        <v>20</v>
      </c>
      <c r="C214" t="s">
        <v>11</v>
      </c>
      <c r="D214" s="4">
        <v>4662.93</v>
      </c>
      <c r="E214" s="4">
        <v>4683</v>
      </c>
      <c r="F214" s="4">
        <v>4662.59</v>
      </c>
      <c r="G214" s="4">
        <v>4680.0600000000004</v>
      </c>
      <c r="H214" s="4">
        <v>3332940000</v>
      </c>
    </row>
    <row r="215" spans="1:8" x14ac:dyDescent="0.25">
      <c r="A215" s="2">
        <v>44505</v>
      </c>
      <c r="B215" t="s">
        <v>20</v>
      </c>
      <c r="C215" t="s">
        <v>11</v>
      </c>
      <c r="D215" s="4">
        <v>4699.26</v>
      </c>
      <c r="E215" s="4">
        <v>4718.5</v>
      </c>
      <c r="F215" s="4">
        <v>4681.32</v>
      </c>
      <c r="G215" s="4">
        <v>4697.53</v>
      </c>
      <c r="H215" s="4">
        <v>3491150000</v>
      </c>
    </row>
    <row r="216" spans="1:8" x14ac:dyDescent="0.25">
      <c r="A216" s="2">
        <v>44508</v>
      </c>
      <c r="B216" t="s">
        <v>20</v>
      </c>
      <c r="C216" t="s">
        <v>11</v>
      </c>
      <c r="D216" s="4">
        <v>4701.4799999999996</v>
      </c>
      <c r="E216" s="4">
        <v>4714.92</v>
      </c>
      <c r="F216" s="4">
        <v>4694.3900000000003</v>
      </c>
      <c r="G216" s="4">
        <v>4701.7</v>
      </c>
      <c r="H216" s="4">
        <v>3465720000</v>
      </c>
    </row>
    <row r="217" spans="1:8" x14ac:dyDescent="0.25">
      <c r="A217" s="2">
        <v>44509</v>
      </c>
      <c r="B217" t="s">
        <v>20</v>
      </c>
      <c r="C217" t="s">
        <v>11</v>
      </c>
      <c r="D217" s="4">
        <v>4707.25</v>
      </c>
      <c r="E217" s="4">
        <v>4708.53</v>
      </c>
      <c r="F217" s="4">
        <v>4670.87</v>
      </c>
      <c r="G217" s="4">
        <v>4685.25</v>
      </c>
      <c r="H217" s="4">
        <v>3110230000</v>
      </c>
    </row>
    <row r="218" spans="1:8" x14ac:dyDescent="0.25">
      <c r="A218" s="2">
        <v>44510</v>
      </c>
      <c r="B218" t="s">
        <v>20</v>
      </c>
      <c r="C218" t="s">
        <v>11</v>
      </c>
      <c r="D218" s="4">
        <v>4670.26</v>
      </c>
      <c r="E218" s="4">
        <v>4684.8500000000004</v>
      </c>
      <c r="F218" s="4">
        <v>4630.8599999999997</v>
      </c>
      <c r="G218" s="4">
        <v>4646.71</v>
      </c>
      <c r="H218" s="4">
        <v>3581630000</v>
      </c>
    </row>
    <row r="219" spans="1:8" x14ac:dyDescent="0.25">
      <c r="A219" s="2">
        <v>44511</v>
      </c>
      <c r="B219" t="s">
        <v>20</v>
      </c>
      <c r="C219" t="s">
        <v>11</v>
      </c>
      <c r="D219" s="4">
        <v>4659.3900000000003</v>
      </c>
      <c r="E219" s="4">
        <v>4664.55</v>
      </c>
      <c r="F219" s="4">
        <v>4648.3100000000004</v>
      </c>
      <c r="G219" s="4">
        <v>4649.2700000000004</v>
      </c>
      <c r="H219" s="4">
        <v>2623140000</v>
      </c>
    </row>
    <row r="220" spans="1:8" x14ac:dyDescent="0.25">
      <c r="A220" s="2">
        <v>44512</v>
      </c>
      <c r="B220" t="s">
        <v>20</v>
      </c>
      <c r="C220" t="s">
        <v>11</v>
      </c>
      <c r="D220" s="4">
        <v>4655.24</v>
      </c>
      <c r="E220" s="4">
        <v>4688.47</v>
      </c>
      <c r="F220" s="4">
        <v>4650.7700000000004</v>
      </c>
      <c r="G220" s="4">
        <v>4682.8500000000004</v>
      </c>
      <c r="H220" s="4">
        <v>2865790000</v>
      </c>
    </row>
    <row r="221" spans="1:8" x14ac:dyDescent="0.25">
      <c r="A221" s="2">
        <v>44515</v>
      </c>
      <c r="B221" t="s">
        <v>20</v>
      </c>
      <c r="C221" t="s">
        <v>11</v>
      </c>
      <c r="D221" s="4">
        <v>4689.3</v>
      </c>
      <c r="E221" s="4">
        <v>4697.42</v>
      </c>
      <c r="F221" s="4">
        <v>4672.8599999999997</v>
      </c>
      <c r="G221" s="4">
        <v>4682.8</v>
      </c>
      <c r="H221" s="4">
        <v>2618980000</v>
      </c>
    </row>
    <row r="222" spans="1:8" x14ac:dyDescent="0.25">
      <c r="A222" s="2">
        <v>44516</v>
      </c>
      <c r="B222" t="s">
        <v>20</v>
      </c>
      <c r="C222" t="s">
        <v>11</v>
      </c>
      <c r="D222" s="4">
        <v>4679.42</v>
      </c>
      <c r="E222" s="4">
        <v>4714.95</v>
      </c>
      <c r="F222" s="4">
        <v>4679.42</v>
      </c>
      <c r="G222" s="4">
        <v>4700.8999999999996</v>
      </c>
      <c r="H222" s="4">
        <v>2838210000</v>
      </c>
    </row>
    <row r="223" spans="1:8" x14ac:dyDescent="0.25">
      <c r="A223" s="2">
        <v>44517</v>
      </c>
      <c r="B223" t="s">
        <v>20</v>
      </c>
      <c r="C223" t="s">
        <v>11</v>
      </c>
      <c r="D223" s="4">
        <v>4701.5</v>
      </c>
      <c r="E223" s="4">
        <v>4701.5</v>
      </c>
      <c r="F223" s="4">
        <v>4684.41</v>
      </c>
      <c r="G223" s="4">
        <v>4688.67</v>
      </c>
      <c r="H223" s="4">
        <v>3221250000</v>
      </c>
    </row>
    <row r="224" spans="1:8" x14ac:dyDescent="0.25">
      <c r="A224" s="2">
        <v>44518</v>
      </c>
      <c r="B224" t="s">
        <v>20</v>
      </c>
      <c r="C224" t="s">
        <v>11</v>
      </c>
      <c r="D224" s="4">
        <v>4700.72</v>
      </c>
      <c r="E224" s="4">
        <v>4708.8</v>
      </c>
      <c r="F224" s="4">
        <v>4672.78</v>
      </c>
      <c r="G224" s="4">
        <v>4704.54</v>
      </c>
      <c r="H224" s="4">
        <v>3335620000</v>
      </c>
    </row>
    <row r="225" spans="1:8" x14ac:dyDescent="0.25">
      <c r="A225" s="2">
        <v>44519</v>
      </c>
      <c r="B225" t="s">
        <v>20</v>
      </c>
      <c r="C225" t="s">
        <v>11</v>
      </c>
      <c r="D225" s="4">
        <v>4708.4399999999996</v>
      </c>
      <c r="E225" s="4">
        <v>4717.75</v>
      </c>
      <c r="F225" s="4">
        <v>4694.22</v>
      </c>
      <c r="G225" s="4">
        <v>4697.96</v>
      </c>
      <c r="H225" s="4">
        <v>3265600000</v>
      </c>
    </row>
    <row r="226" spans="1:8" x14ac:dyDescent="0.25">
      <c r="A226" s="2">
        <v>44522</v>
      </c>
      <c r="B226" t="s">
        <v>20</v>
      </c>
      <c r="C226" t="s">
        <v>11</v>
      </c>
      <c r="D226" s="4">
        <v>4712</v>
      </c>
      <c r="E226" s="4">
        <v>4743.83</v>
      </c>
      <c r="F226" s="4">
        <v>4682.17</v>
      </c>
      <c r="G226" s="4">
        <v>4682.9399999999996</v>
      </c>
      <c r="H226" s="4">
        <v>3206280000</v>
      </c>
    </row>
    <row r="227" spans="1:8" x14ac:dyDescent="0.25">
      <c r="A227" s="2">
        <v>44523</v>
      </c>
      <c r="B227" t="s">
        <v>20</v>
      </c>
      <c r="C227" t="s">
        <v>11</v>
      </c>
      <c r="D227" s="4">
        <v>4678.4799999999996</v>
      </c>
      <c r="E227" s="4">
        <v>4699.3900000000003</v>
      </c>
      <c r="F227" s="4">
        <v>4652.66</v>
      </c>
      <c r="G227" s="4">
        <v>4690.7</v>
      </c>
      <c r="H227" s="4">
        <v>3428780000</v>
      </c>
    </row>
    <row r="228" spans="1:8" x14ac:dyDescent="0.25">
      <c r="A228" s="2">
        <v>44524</v>
      </c>
      <c r="B228" t="s">
        <v>20</v>
      </c>
      <c r="C228" t="s">
        <v>11</v>
      </c>
      <c r="D228" s="4">
        <v>4675.78</v>
      </c>
      <c r="E228" s="4">
        <v>4702.87</v>
      </c>
      <c r="F228" s="4">
        <v>4659.8900000000003</v>
      </c>
      <c r="G228" s="4">
        <v>4701.46</v>
      </c>
      <c r="H228" s="4">
        <v>2464040000</v>
      </c>
    </row>
    <row r="229" spans="1:8" x14ac:dyDescent="0.25">
      <c r="A229" s="2">
        <v>44526</v>
      </c>
      <c r="B229" t="s">
        <v>20</v>
      </c>
      <c r="C229" t="s">
        <v>11</v>
      </c>
      <c r="D229" s="4">
        <v>4664.63</v>
      </c>
      <c r="E229" s="4">
        <v>4664.63</v>
      </c>
      <c r="F229" s="4">
        <v>4585.43</v>
      </c>
      <c r="G229" s="4">
        <v>4594.62</v>
      </c>
      <c r="H229" s="4">
        <v>2676740000</v>
      </c>
    </row>
    <row r="230" spans="1:8" x14ac:dyDescent="0.25">
      <c r="A230" s="2">
        <v>44529</v>
      </c>
      <c r="B230" t="s">
        <v>20</v>
      </c>
      <c r="C230" t="s">
        <v>11</v>
      </c>
      <c r="D230" s="4">
        <v>4628.75</v>
      </c>
      <c r="E230" s="4">
        <v>4672.95</v>
      </c>
      <c r="F230" s="4">
        <v>4625.26</v>
      </c>
      <c r="G230" s="4">
        <v>4655.2700000000004</v>
      </c>
      <c r="H230" s="4">
        <v>3471380000</v>
      </c>
    </row>
    <row r="231" spans="1:8" x14ac:dyDescent="0.25">
      <c r="A231" s="2">
        <v>44530</v>
      </c>
      <c r="B231" t="s">
        <v>20</v>
      </c>
      <c r="C231" t="s">
        <v>11</v>
      </c>
      <c r="D231" s="4">
        <v>4640.25</v>
      </c>
      <c r="E231" s="4">
        <v>4646.0200000000004</v>
      </c>
      <c r="F231" s="4">
        <v>4560</v>
      </c>
      <c r="G231" s="4">
        <v>4567</v>
      </c>
      <c r="H231" s="4">
        <v>4950190000</v>
      </c>
    </row>
    <row r="232" spans="1:8" x14ac:dyDescent="0.25">
      <c r="A232" s="2">
        <v>44531</v>
      </c>
      <c r="B232" t="s">
        <v>21</v>
      </c>
      <c r="C232" t="s">
        <v>11</v>
      </c>
      <c r="D232" s="4">
        <v>4602.82</v>
      </c>
      <c r="E232" s="4">
        <v>4652.9399999999996</v>
      </c>
      <c r="F232" s="4">
        <v>4510.2700000000004</v>
      </c>
      <c r="G232" s="4">
        <v>4513.04</v>
      </c>
      <c r="H232" s="4">
        <v>4078260000</v>
      </c>
    </row>
    <row r="233" spans="1:8" x14ac:dyDescent="0.25">
      <c r="A233" s="2">
        <v>44532</v>
      </c>
      <c r="B233" t="s">
        <v>21</v>
      </c>
      <c r="C233" t="s">
        <v>11</v>
      </c>
      <c r="D233" s="4">
        <v>4504.7299999999996</v>
      </c>
      <c r="E233" s="4">
        <v>4595.46</v>
      </c>
      <c r="F233" s="4">
        <v>4504.7299999999996</v>
      </c>
      <c r="G233" s="4">
        <v>4577.1000000000004</v>
      </c>
      <c r="H233" s="4">
        <v>3771510000</v>
      </c>
    </row>
    <row r="234" spans="1:8" x14ac:dyDescent="0.25">
      <c r="A234" s="2">
        <v>44533</v>
      </c>
      <c r="B234" t="s">
        <v>21</v>
      </c>
      <c r="C234" t="s">
        <v>11</v>
      </c>
      <c r="D234" s="4">
        <v>4589.49</v>
      </c>
      <c r="E234" s="4">
        <v>4608.03</v>
      </c>
      <c r="F234" s="4">
        <v>4495.12</v>
      </c>
      <c r="G234" s="4">
        <v>4538.43</v>
      </c>
      <c r="H234" s="4">
        <v>3971500000</v>
      </c>
    </row>
    <row r="235" spans="1:8" x14ac:dyDescent="0.25">
      <c r="A235" s="2">
        <v>44536</v>
      </c>
      <c r="B235" t="s">
        <v>21</v>
      </c>
      <c r="C235" t="s">
        <v>11</v>
      </c>
      <c r="D235" s="4">
        <v>4548.37</v>
      </c>
      <c r="E235" s="4">
        <v>4612.6000000000004</v>
      </c>
      <c r="F235" s="4">
        <v>4540.51</v>
      </c>
      <c r="G235" s="4">
        <v>4591.67</v>
      </c>
      <c r="H235" s="4">
        <v>3305690000</v>
      </c>
    </row>
    <row r="236" spans="1:8" x14ac:dyDescent="0.25">
      <c r="A236" s="2">
        <v>44537</v>
      </c>
      <c r="B236" t="s">
        <v>21</v>
      </c>
      <c r="C236" t="s">
        <v>11</v>
      </c>
      <c r="D236" s="4">
        <v>4631.97</v>
      </c>
      <c r="E236" s="4">
        <v>4694.04</v>
      </c>
      <c r="F236" s="4">
        <v>4631.97</v>
      </c>
      <c r="G236" s="4">
        <v>4686.75</v>
      </c>
      <c r="H236" s="4">
        <v>3334320000</v>
      </c>
    </row>
    <row r="237" spans="1:8" x14ac:dyDescent="0.25">
      <c r="A237" s="2">
        <v>44538</v>
      </c>
      <c r="B237" t="s">
        <v>21</v>
      </c>
      <c r="C237" t="s">
        <v>11</v>
      </c>
      <c r="D237" s="4">
        <v>4690.8599999999997</v>
      </c>
      <c r="E237" s="4">
        <v>4705.0600000000004</v>
      </c>
      <c r="F237" s="4">
        <v>4674.5200000000004</v>
      </c>
      <c r="G237" s="4">
        <v>4701.21</v>
      </c>
      <c r="H237" s="4">
        <v>3061550000</v>
      </c>
    </row>
    <row r="238" spans="1:8" x14ac:dyDescent="0.25">
      <c r="A238" s="2">
        <v>44539</v>
      </c>
      <c r="B238" t="s">
        <v>21</v>
      </c>
      <c r="C238" t="s">
        <v>11</v>
      </c>
      <c r="D238" s="4">
        <v>4691</v>
      </c>
      <c r="E238" s="4">
        <v>4695.26</v>
      </c>
      <c r="F238" s="4">
        <v>4665.9799999999996</v>
      </c>
      <c r="G238" s="4">
        <v>4667.45</v>
      </c>
      <c r="H238" s="4">
        <v>2851660000</v>
      </c>
    </row>
    <row r="239" spans="1:8" x14ac:dyDescent="0.25">
      <c r="A239" s="2">
        <v>44540</v>
      </c>
      <c r="B239" t="s">
        <v>21</v>
      </c>
      <c r="C239" t="s">
        <v>11</v>
      </c>
      <c r="D239" s="4">
        <v>4687.6400000000003</v>
      </c>
      <c r="E239" s="4">
        <v>4713.57</v>
      </c>
      <c r="F239" s="4">
        <v>4670.24</v>
      </c>
      <c r="G239" s="4">
        <v>4712.0200000000004</v>
      </c>
      <c r="H239" s="4">
        <v>2858310000</v>
      </c>
    </row>
    <row r="240" spans="1:8" x14ac:dyDescent="0.25">
      <c r="A240" s="2">
        <v>44543</v>
      </c>
      <c r="B240" t="s">
        <v>21</v>
      </c>
      <c r="C240" t="s">
        <v>11</v>
      </c>
      <c r="D240" s="4">
        <v>4710.3</v>
      </c>
      <c r="E240" s="4">
        <v>4710.3</v>
      </c>
      <c r="F240" s="4">
        <v>4667.6000000000004</v>
      </c>
      <c r="G240" s="4">
        <v>4668.97</v>
      </c>
      <c r="H240" s="4">
        <v>3322050000</v>
      </c>
    </row>
    <row r="241" spans="1:8" x14ac:dyDescent="0.25">
      <c r="A241" s="2">
        <v>44544</v>
      </c>
      <c r="B241" t="s">
        <v>21</v>
      </c>
      <c r="C241" t="s">
        <v>11</v>
      </c>
      <c r="D241" s="4">
        <v>4642.99</v>
      </c>
      <c r="E241" s="4">
        <v>4660.47</v>
      </c>
      <c r="F241" s="4">
        <v>4606.5200000000004</v>
      </c>
      <c r="G241" s="4">
        <v>4634.09</v>
      </c>
      <c r="H241" s="4">
        <v>3292740000</v>
      </c>
    </row>
    <row r="242" spans="1:8" x14ac:dyDescent="0.25">
      <c r="A242" s="2">
        <v>44545</v>
      </c>
      <c r="B242" t="s">
        <v>21</v>
      </c>
      <c r="C242" t="s">
        <v>11</v>
      </c>
      <c r="D242" s="4">
        <v>4636.46</v>
      </c>
      <c r="E242" s="4">
        <v>4712.6000000000004</v>
      </c>
      <c r="F242" s="4">
        <v>4611.22</v>
      </c>
      <c r="G242" s="4">
        <v>4709.8500000000004</v>
      </c>
      <c r="H242" s="4">
        <v>3367580000</v>
      </c>
    </row>
    <row r="243" spans="1:8" x14ac:dyDescent="0.25">
      <c r="A243" s="2">
        <v>44546</v>
      </c>
      <c r="B243" t="s">
        <v>21</v>
      </c>
      <c r="C243" t="s">
        <v>11</v>
      </c>
      <c r="D243" s="4">
        <v>4719.13</v>
      </c>
      <c r="E243" s="4">
        <v>4731.99</v>
      </c>
      <c r="F243" s="4">
        <v>4651.8900000000003</v>
      </c>
      <c r="G243" s="4">
        <v>4668.67</v>
      </c>
      <c r="H243" s="4">
        <v>3592810000</v>
      </c>
    </row>
    <row r="244" spans="1:8" x14ac:dyDescent="0.25">
      <c r="A244" s="2">
        <v>44547</v>
      </c>
      <c r="B244" t="s">
        <v>21</v>
      </c>
      <c r="C244" t="s">
        <v>11</v>
      </c>
      <c r="D244" s="4">
        <v>4652.5</v>
      </c>
      <c r="E244" s="4">
        <v>4666.7</v>
      </c>
      <c r="F244" s="4">
        <v>4600.22</v>
      </c>
      <c r="G244" s="4">
        <v>4620.6400000000003</v>
      </c>
      <c r="H244" s="4">
        <v>5609780000</v>
      </c>
    </row>
    <row r="245" spans="1:8" x14ac:dyDescent="0.25">
      <c r="A245" s="2">
        <v>44550</v>
      </c>
      <c r="B245" t="s">
        <v>21</v>
      </c>
      <c r="C245" t="s">
        <v>11</v>
      </c>
      <c r="D245" s="4">
        <v>4587.8999999999996</v>
      </c>
      <c r="E245" s="4">
        <v>4587.8999999999996</v>
      </c>
      <c r="F245" s="4">
        <v>4531.1000000000004</v>
      </c>
      <c r="G245" s="4">
        <v>4568.0200000000004</v>
      </c>
      <c r="H245" s="4">
        <v>3395780000</v>
      </c>
    </row>
    <row r="246" spans="1:8" x14ac:dyDescent="0.25">
      <c r="A246" s="2">
        <v>44551</v>
      </c>
      <c r="B246" t="s">
        <v>21</v>
      </c>
      <c r="C246" t="s">
        <v>11</v>
      </c>
      <c r="D246" s="4">
        <v>4594.96</v>
      </c>
      <c r="E246" s="4">
        <v>4651.1400000000003</v>
      </c>
      <c r="F246" s="4">
        <v>4583.16</v>
      </c>
      <c r="G246" s="4">
        <v>4649.2299999999996</v>
      </c>
      <c r="H246" s="4">
        <v>2564370000</v>
      </c>
    </row>
    <row r="247" spans="1:8" x14ac:dyDescent="0.25">
      <c r="A247" s="2">
        <v>44552</v>
      </c>
      <c r="B247" t="s">
        <v>21</v>
      </c>
      <c r="C247" t="s">
        <v>11</v>
      </c>
      <c r="D247" s="4">
        <v>4650.3599999999997</v>
      </c>
      <c r="E247" s="4">
        <v>4697.67</v>
      </c>
      <c r="F247" s="4">
        <v>4645.53</v>
      </c>
      <c r="G247" s="4">
        <v>4696.5600000000004</v>
      </c>
      <c r="H247" s="4">
        <v>2439570000</v>
      </c>
    </row>
    <row r="248" spans="1:8" x14ac:dyDescent="0.25">
      <c r="A248" s="2">
        <v>44553</v>
      </c>
      <c r="B248" t="s">
        <v>21</v>
      </c>
      <c r="C248" t="s">
        <v>11</v>
      </c>
      <c r="D248" s="4">
        <v>4703.96</v>
      </c>
      <c r="E248" s="4">
        <v>4740.74</v>
      </c>
      <c r="F248" s="4">
        <v>4703.96</v>
      </c>
      <c r="G248" s="4">
        <v>4725.79</v>
      </c>
      <c r="H248" s="8">
        <v>2194630000</v>
      </c>
    </row>
    <row r="249" spans="1:8" x14ac:dyDescent="0.25">
      <c r="A249" s="2">
        <v>44557</v>
      </c>
      <c r="B249" t="s">
        <v>21</v>
      </c>
      <c r="C249" t="s">
        <v>11</v>
      </c>
      <c r="D249" s="4">
        <v>4733.99</v>
      </c>
      <c r="E249" s="4">
        <v>4791.49</v>
      </c>
      <c r="F249" s="4">
        <v>4733.99</v>
      </c>
      <c r="G249" s="4">
        <v>4791.1899999999996</v>
      </c>
      <c r="H249" s="4">
        <v>2264120000</v>
      </c>
    </row>
    <row r="250" spans="1:8" x14ac:dyDescent="0.25">
      <c r="A250" s="2">
        <v>44558</v>
      </c>
      <c r="B250" t="s">
        <v>21</v>
      </c>
      <c r="C250" t="s">
        <v>11</v>
      </c>
      <c r="D250" s="4">
        <v>4795.49</v>
      </c>
      <c r="E250" s="4">
        <v>4807.0200000000004</v>
      </c>
      <c r="F250" s="4">
        <v>4780.04</v>
      </c>
      <c r="G250" s="4">
        <v>4786.3500000000004</v>
      </c>
      <c r="H250" s="7">
        <v>2217050000</v>
      </c>
    </row>
    <row r="251" spans="1:8" x14ac:dyDescent="0.25">
      <c r="A251" s="2">
        <v>44559</v>
      </c>
      <c r="B251" t="s">
        <v>21</v>
      </c>
      <c r="C251" t="s">
        <v>11</v>
      </c>
      <c r="D251" s="4">
        <v>4788.6400000000003</v>
      </c>
      <c r="E251" s="4">
        <v>4804.0600000000004</v>
      </c>
      <c r="F251" s="4">
        <v>4778.08</v>
      </c>
      <c r="G251" s="4">
        <v>4793.0600000000004</v>
      </c>
      <c r="H251" s="4">
        <v>2369370000</v>
      </c>
    </row>
    <row r="252" spans="1:8" x14ac:dyDescent="0.25">
      <c r="A252" s="2">
        <v>44560</v>
      </c>
      <c r="B252" t="s">
        <v>21</v>
      </c>
      <c r="C252" t="s">
        <v>11</v>
      </c>
      <c r="D252" s="4">
        <v>4794.2299999999996</v>
      </c>
      <c r="E252" s="4">
        <v>4808.93</v>
      </c>
      <c r="F252" s="4">
        <v>4775.33</v>
      </c>
      <c r="G252" s="4">
        <v>4778.7299999999996</v>
      </c>
      <c r="H252" s="4">
        <v>2390990000</v>
      </c>
    </row>
    <row r="253" spans="1:8" x14ac:dyDescent="0.25">
      <c r="A253" s="2">
        <v>44561</v>
      </c>
      <c r="B253" t="s">
        <v>21</v>
      </c>
      <c r="C253" t="s">
        <v>11</v>
      </c>
      <c r="D253" s="4">
        <v>4775.21</v>
      </c>
      <c r="E253" s="4">
        <v>4786.83</v>
      </c>
      <c r="F253" s="4">
        <v>4765.75</v>
      </c>
      <c r="G253" s="4">
        <v>4766.18</v>
      </c>
      <c r="H253" s="4">
        <v>2446190000</v>
      </c>
    </row>
    <row r="254" spans="1:8" x14ac:dyDescent="0.25">
      <c r="A254" s="2"/>
      <c r="B254" s="4"/>
      <c r="C254" s="4"/>
      <c r="D254" s="4"/>
      <c r="E254" s="4"/>
      <c r="F254" s="4"/>
    </row>
    <row r="255" spans="1:8" x14ac:dyDescent="0.25">
      <c r="A255" s="2"/>
      <c r="B255" s="4"/>
      <c r="C255" s="4" t="s">
        <v>22</v>
      </c>
      <c r="D255" s="4">
        <f>MAX(D2:D253)</f>
        <v>4795.49</v>
      </c>
      <c r="E255" s="4">
        <f>MAX(E2:E253)</f>
        <v>4808.93</v>
      </c>
      <c r="F255" s="4">
        <f>MAX(F2:F253)</f>
        <v>4780.04</v>
      </c>
      <c r="G255" s="4">
        <f>MAX(G2:G253)</f>
        <v>4793.0600000000004</v>
      </c>
      <c r="H255" s="4">
        <f>MAX(H2:H253)</f>
        <v>9878040000</v>
      </c>
    </row>
    <row r="256" spans="1:8" x14ac:dyDescent="0.25">
      <c r="A256" s="2"/>
      <c r="B256" s="4"/>
      <c r="C256" s="4" t="s">
        <v>23</v>
      </c>
      <c r="D256" s="4">
        <f>MIN(D2:D253)</f>
        <v>3698.02</v>
      </c>
      <c r="E256" s="4">
        <f>MIN(E2:E253)</f>
        <v>3737.83</v>
      </c>
      <c r="F256" s="4">
        <f>MIN(F2:F253)</f>
        <v>3662.71</v>
      </c>
      <c r="G256" s="4">
        <f>MIN(G2:G253)</f>
        <v>3700.65</v>
      </c>
      <c r="H256" s="4">
        <f>MIN(H2:H253)</f>
        <v>2194630000</v>
      </c>
    </row>
    <row r="257" spans="1:6" x14ac:dyDescent="0.25">
      <c r="A257" s="2"/>
      <c r="B257" s="4"/>
      <c r="C257" s="4"/>
      <c r="D257" s="4"/>
      <c r="E257" s="4"/>
      <c r="F257" s="4"/>
    </row>
    <row r="258" spans="1:6" x14ac:dyDescent="0.25">
      <c r="A258" s="2"/>
      <c r="B258" s="4"/>
      <c r="C258" s="4"/>
      <c r="D258" s="4"/>
      <c r="E258" s="4"/>
      <c r="F258" s="4"/>
    </row>
    <row r="259" spans="1:6" x14ac:dyDescent="0.25">
      <c r="A259" s="2"/>
      <c r="B259" s="4"/>
      <c r="C259" s="4"/>
      <c r="D259" s="4"/>
      <c r="E259" s="4"/>
      <c r="F259" s="4"/>
    </row>
    <row r="260" spans="1:6" x14ac:dyDescent="0.25">
      <c r="A260" s="2"/>
      <c r="B260" s="4"/>
      <c r="C260" s="4"/>
      <c r="D260" s="4"/>
      <c r="E260" s="4"/>
      <c r="F260" s="4"/>
    </row>
    <row r="261" spans="1:6" x14ac:dyDescent="0.25">
      <c r="A261" s="2"/>
      <c r="B261" s="4"/>
      <c r="C261" s="4"/>
      <c r="D261" s="4"/>
      <c r="E261" s="4"/>
      <c r="F261" s="4"/>
    </row>
    <row r="262" spans="1:6" x14ac:dyDescent="0.25">
      <c r="A262" s="2"/>
      <c r="B262" s="4"/>
      <c r="C262" s="4"/>
      <c r="D262" s="4"/>
      <c r="E262" s="4"/>
      <c r="F262" s="4"/>
    </row>
    <row r="263" spans="1:6" x14ac:dyDescent="0.25">
      <c r="A263" s="2"/>
      <c r="B263" s="4"/>
      <c r="C263" s="4"/>
      <c r="D263" s="4"/>
      <c r="E263" s="4"/>
      <c r="F263" s="4"/>
    </row>
    <row r="264" spans="1:6" x14ac:dyDescent="0.25">
      <c r="A264" s="2"/>
      <c r="B264" s="4"/>
      <c r="C264" s="4"/>
      <c r="D264" s="4"/>
      <c r="E264" s="4"/>
      <c r="F264" s="4"/>
    </row>
    <row r="265" spans="1:6" x14ac:dyDescent="0.25">
      <c r="A265" s="2"/>
      <c r="B265" s="4"/>
      <c r="C265" s="4"/>
      <c r="D265" s="4"/>
      <c r="E265" s="4"/>
      <c r="F265" s="4"/>
    </row>
    <row r="266" spans="1:6" x14ac:dyDescent="0.25">
      <c r="A266" s="2"/>
      <c r="B266" s="4"/>
      <c r="C266" s="4"/>
      <c r="D266" s="4"/>
      <c r="E266" s="4"/>
      <c r="F266" s="4"/>
    </row>
    <row r="267" spans="1:6" x14ac:dyDescent="0.25">
      <c r="A267" s="2"/>
      <c r="B267" s="4"/>
      <c r="C267" s="4"/>
      <c r="D267" s="4"/>
      <c r="E267" s="4"/>
      <c r="F267" s="4"/>
    </row>
    <row r="268" spans="1:6" x14ac:dyDescent="0.25">
      <c r="A268" s="2"/>
      <c r="B268" s="4"/>
      <c r="C268" s="4"/>
      <c r="D268" s="4"/>
      <c r="E268" s="4"/>
      <c r="F268" s="4"/>
    </row>
    <row r="269" spans="1:6" x14ac:dyDescent="0.25">
      <c r="A269" s="2"/>
      <c r="B269" s="4"/>
      <c r="C269" s="4"/>
      <c r="D269" s="4"/>
      <c r="E269" s="4"/>
      <c r="F269" s="4"/>
    </row>
    <row r="270" spans="1:6" x14ac:dyDescent="0.25">
      <c r="A270" s="2"/>
      <c r="B270" s="4"/>
      <c r="C270" s="4"/>
      <c r="D270" s="4"/>
      <c r="E270" s="4"/>
      <c r="F270" s="4"/>
    </row>
    <row r="271" spans="1:6" x14ac:dyDescent="0.25">
      <c r="A271" s="2"/>
      <c r="B271" s="4"/>
      <c r="C271" s="4"/>
      <c r="D271" s="4"/>
      <c r="E271" s="4"/>
      <c r="F271" s="4"/>
    </row>
    <row r="272" spans="1:6" x14ac:dyDescent="0.25">
      <c r="A272" s="2"/>
      <c r="B272" s="4"/>
      <c r="C272" s="4"/>
      <c r="D272" s="4"/>
      <c r="E272" s="4"/>
      <c r="F272" s="4"/>
    </row>
    <row r="273" spans="1:6" x14ac:dyDescent="0.25">
      <c r="A273" s="2"/>
      <c r="B273" s="4"/>
      <c r="C273" s="4"/>
      <c r="D273" s="4"/>
      <c r="E273" s="4"/>
      <c r="F273" s="4"/>
    </row>
    <row r="274" spans="1:6" x14ac:dyDescent="0.25">
      <c r="A274" s="2"/>
      <c r="B274" s="4"/>
      <c r="C274" s="4"/>
      <c r="D274" s="4"/>
      <c r="E274" s="4"/>
      <c r="F274" s="4"/>
    </row>
    <row r="275" spans="1:6" x14ac:dyDescent="0.25">
      <c r="A275" s="2"/>
      <c r="B275" s="4"/>
      <c r="C275" s="4"/>
      <c r="D275" s="4"/>
      <c r="E275" s="4"/>
      <c r="F275" s="4"/>
    </row>
    <row r="276" spans="1:6" x14ac:dyDescent="0.25">
      <c r="A276" s="2"/>
      <c r="B276" s="4"/>
      <c r="C276" s="4"/>
      <c r="D276" s="4"/>
      <c r="E276" s="4"/>
      <c r="F276" s="4"/>
    </row>
    <row r="277" spans="1:6" x14ac:dyDescent="0.25">
      <c r="A277" s="2"/>
      <c r="B277" s="4"/>
      <c r="C277" s="4"/>
      <c r="D277" s="4"/>
      <c r="E277" s="4"/>
      <c r="F277" s="4"/>
    </row>
    <row r="278" spans="1:6" x14ac:dyDescent="0.25">
      <c r="A278" s="2"/>
      <c r="B278" s="4"/>
      <c r="C278" s="4"/>
      <c r="D278" s="4"/>
      <c r="E278" s="4"/>
      <c r="F278" s="4"/>
    </row>
    <row r="279" spans="1:6" x14ac:dyDescent="0.25">
      <c r="A279" s="2"/>
      <c r="B279" s="4"/>
      <c r="C279" s="4"/>
      <c r="D279" s="4"/>
      <c r="E279" s="4"/>
      <c r="F279" s="4"/>
    </row>
    <row r="280" spans="1:6" x14ac:dyDescent="0.25">
      <c r="A280" s="2"/>
      <c r="B280" s="4"/>
      <c r="C280" s="4"/>
      <c r="D280" s="4"/>
      <c r="E280" s="4"/>
      <c r="F280" s="4"/>
    </row>
    <row r="281" spans="1:6" x14ac:dyDescent="0.25">
      <c r="A281" s="2"/>
      <c r="B281" s="4"/>
      <c r="C281" s="4"/>
      <c r="D281" s="4"/>
      <c r="E281" s="4"/>
      <c r="F281" s="4"/>
    </row>
    <row r="282" spans="1:6" x14ac:dyDescent="0.25">
      <c r="A282" s="2"/>
      <c r="B282" s="4"/>
      <c r="C282" s="4"/>
      <c r="D282" s="4"/>
      <c r="E282" s="4"/>
      <c r="F282" s="4"/>
    </row>
    <row r="283" spans="1:6" x14ac:dyDescent="0.25">
      <c r="A283" s="2"/>
      <c r="B283" s="4"/>
      <c r="C283" s="4"/>
      <c r="D283" s="4"/>
      <c r="E283" s="4"/>
      <c r="F283" s="4"/>
    </row>
    <row r="284" spans="1:6" x14ac:dyDescent="0.25">
      <c r="A284" s="2"/>
      <c r="B284" s="4"/>
      <c r="C284" s="4"/>
      <c r="D284" s="4"/>
      <c r="E284" s="4"/>
      <c r="F284" s="4"/>
    </row>
    <row r="285" spans="1:6" x14ac:dyDescent="0.25">
      <c r="A285" s="2"/>
      <c r="B285" s="4"/>
      <c r="C285" s="4"/>
      <c r="D285" s="4"/>
      <c r="E285" s="4"/>
      <c r="F285" s="4"/>
    </row>
    <row r="286" spans="1:6" x14ac:dyDescent="0.25">
      <c r="A286" s="2"/>
      <c r="B286" s="4"/>
      <c r="C286" s="4"/>
      <c r="D286" s="4"/>
      <c r="E286" s="4"/>
      <c r="F286" s="4"/>
    </row>
    <row r="287" spans="1:6" x14ac:dyDescent="0.25">
      <c r="A287" s="2"/>
      <c r="B287" s="4"/>
      <c r="C287" s="4"/>
      <c r="D287" s="4"/>
      <c r="E287" s="4"/>
      <c r="F287" s="4"/>
    </row>
    <row r="288" spans="1:6" x14ac:dyDescent="0.25">
      <c r="A288" s="2"/>
      <c r="B288" s="4"/>
      <c r="C288" s="4"/>
      <c r="D288" s="4"/>
      <c r="E288" s="4"/>
      <c r="F288" s="4"/>
    </row>
    <row r="289" spans="1:6" x14ac:dyDescent="0.25">
      <c r="A289" s="2"/>
      <c r="B289" s="4"/>
      <c r="C289" s="4"/>
      <c r="D289" s="4"/>
      <c r="E289" s="4"/>
      <c r="F289" s="4"/>
    </row>
    <row r="290" spans="1:6" x14ac:dyDescent="0.25">
      <c r="A290" s="2"/>
      <c r="B290" s="4"/>
      <c r="C290" s="4"/>
      <c r="D290" s="4"/>
      <c r="E290" s="4"/>
      <c r="F290" s="4"/>
    </row>
    <row r="291" spans="1:6" x14ac:dyDescent="0.25">
      <c r="A291" s="2"/>
      <c r="B291" s="4"/>
      <c r="C291" s="4"/>
      <c r="D291" s="4"/>
      <c r="E291" s="4"/>
      <c r="F291" s="4"/>
    </row>
    <row r="292" spans="1:6" x14ac:dyDescent="0.25">
      <c r="A292" s="2"/>
      <c r="B292" s="4"/>
      <c r="C292" s="4"/>
      <c r="D292" s="4"/>
      <c r="E292" s="4"/>
      <c r="F292" s="4"/>
    </row>
    <row r="293" spans="1:6" x14ac:dyDescent="0.25">
      <c r="A293" s="2"/>
      <c r="B293" s="4"/>
      <c r="C293" s="4"/>
      <c r="D293" s="4"/>
      <c r="E293" s="4"/>
      <c r="F293" s="4"/>
    </row>
    <row r="294" spans="1:6" x14ac:dyDescent="0.25">
      <c r="A294" s="2"/>
      <c r="B294" s="4"/>
      <c r="C294" s="4"/>
      <c r="D294" s="4"/>
      <c r="E294" s="4"/>
      <c r="F294" s="4"/>
    </row>
    <row r="295" spans="1:6" x14ac:dyDescent="0.25">
      <c r="A295" s="2"/>
      <c r="B295" s="4"/>
      <c r="C295" s="4"/>
      <c r="D295" s="4"/>
      <c r="E295" s="4"/>
      <c r="F295" s="4"/>
    </row>
    <row r="296" spans="1:6" x14ac:dyDescent="0.25">
      <c r="A296" s="2"/>
      <c r="B296" s="4"/>
      <c r="C296" s="4"/>
      <c r="D296" s="4"/>
      <c r="E296" s="4"/>
      <c r="F296" s="4"/>
    </row>
    <row r="297" spans="1:6" x14ac:dyDescent="0.25">
      <c r="A297" s="2"/>
      <c r="B297" s="4"/>
      <c r="C297" s="4"/>
      <c r="D297" s="4"/>
      <c r="E297" s="4"/>
      <c r="F297" s="4"/>
    </row>
    <row r="298" spans="1:6" x14ac:dyDescent="0.25">
      <c r="A298" s="2"/>
      <c r="B298" s="4"/>
      <c r="C298" s="4"/>
      <c r="D298" s="4"/>
      <c r="E298" s="4"/>
      <c r="F298" s="4"/>
    </row>
    <row r="299" spans="1:6" x14ac:dyDescent="0.25">
      <c r="A299" s="2"/>
      <c r="B299" s="4"/>
      <c r="C299" s="4"/>
      <c r="D299" s="4"/>
      <c r="E299" s="4"/>
      <c r="F299" s="4"/>
    </row>
    <row r="300" spans="1:6" x14ac:dyDescent="0.25">
      <c r="A300" s="2"/>
      <c r="B300" s="4"/>
      <c r="C300" s="4"/>
      <c r="D300" s="4"/>
      <c r="E300" s="4"/>
      <c r="F300" s="4"/>
    </row>
    <row r="301" spans="1:6" x14ac:dyDescent="0.25">
      <c r="A301" s="2"/>
      <c r="B301" s="4"/>
      <c r="C301" s="4"/>
      <c r="D301" s="4"/>
      <c r="E301" s="4"/>
      <c r="F301" s="4"/>
    </row>
    <row r="302" spans="1:6" x14ac:dyDescent="0.25">
      <c r="A302" s="2"/>
      <c r="B302" s="4"/>
      <c r="C302" s="4"/>
      <c r="D302" s="4"/>
      <c r="E302" s="4"/>
      <c r="F302" s="4"/>
    </row>
    <row r="303" spans="1:6" x14ac:dyDescent="0.25">
      <c r="A303" s="2"/>
      <c r="B303" s="4"/>
      <c r="C303" s="4"/>
      <c r="D303" s="4"/>
      <c r="E303" s="4"/>
      <c r="F303" s="4"/>
    </row>
    <row r="304" spans="1:6" x14ac:dyDescent="0.25">
      <c r="A304" s="2"/>
      <c r="B304" s="4"/>
      <c r="C304" s="4"/>
      <c r="D304" s="4"/>
      <c r="E304" s="4"/>
      <c r="F304" s="4"/>
    </row>
    <row r="305" spans="1:6" x14ac:dyDescent="0.25">
      <c r="A305" s="2"/>
      <c r="B305" s="4"/>
      <c r="C305" s="4"/>
      <c r="D305" s="4"/>
      <c r="E305" s="4"/>
      <c r="F305" s="4"/>
    </row>
    <row r="306" spans="1:6" x14ac:dyDescent="0.25">
      <c r="A306" s="2"/>
      <c r="B306" s="4"/>
      <c r="C306" s="4"/>
      <c r="D306" s="4"/>
      <c r="E306" s="4"/>
      <c r="F306" s="4"/>
    </row>
    <row r="307" spans="1:6" x14ac:dyDescent="0.25">
      <c r="A307" s="2"/>
      <c r="B307" s="4"/>
      <c r="C307" s="4"/>
      <c r="D307" s="4"/>
      <c r="E307" s="4"/>
      <c r="F307" s="4"/>
    </row>
    <row r="308" spans="1:6" x14ac:dyDescent="0.25">
      <c r="A308" s="2"/>
      <c r="B308" s="4"/>
      <c r="C308" s="4"/>
      <c r="D308" s="4"/>
      <c r="E308" s="4"/>
      <c r="F308" s="4"/>
    </row>
    <row r="309" spans="1:6" x14ac:dyDescent="0.25">
      <c r="A309" s="2"/>
      <c r="B309" s="4"/>
      <c r="C309" s="4"/>
      <c r="D309" s="4"/>
      <c r="E309" s="4"/>
      <c r="F309" s="4"/>
    </row>
    <row r="310" spans="1:6" x14ac:dyDescent="0.25">
      <c r="A310" s="2"/>
      <c r="B310" s="4"/>
      <c r="C310" s="4"/>
      <c r="D310" s="4"/>
      <c r="E310" s="4"/>
      <c r="F310" s="4"/>
    </row>
    <row r="311" spans="1:6" x14ac:dyDescent="0.25">
      <c r="A311" s="2"/>
      <c r="B311" s="4"/>
      <c r="C311" s="4"/>
      <c r="D311" s="4"/>
      <c r="E311" s="4"/>
      <c r="F311" s="4"/>
    </row>
    <row r="312" spans="1:6" x14ac:dyDescent="0.25">
      <c r="A312" s="2"/>
      <c r="B312" s="4"/>
      <c r="C312" s="4"/>
      <c r="D312" s="4"/>
      <c r="E312" s="4"/>
      <c r="F312" s="4"/>
    </row>
    <row r="313" spans="1:6" x14ac:dyDescent="0.25">
      <c r="A313" s="2"/>
      <c r="B313" s="4"/>
      <c r="C313" s="4"/>
      <c r="D313" s="4"/>
      <c r="E313" s="4"/>
      <c r="F313" s="4"/>
    </row>
    <row r="314" spans="1:6" x14ac:dyDescent="0.25">
      <c r="A314" s="2"/>
      <c r="B314" s="4"/>
      <c r="C314" s="4"/>
      <c r="D314" s="4"/>
      <c r="E314" s="4"/>
      <c r="F314" s="4"/>
    </row>
    <row r="315" spans="1:6" x14ac:dyDescent="0.25">
      <c r="A315" s="2"/>
      <c r="B315" s="4"/>
      <c r="C315" s="4"/>
      <c r="D315" s="4"/>
      <c r="E315" s="4"/>
      <c r="F315" s="4"/>
    </row>
    <row r="316" spans="1:6" x14ac:dyDescent="0.25">
      <c r="A316" s="2"/>
      <c r="B316" s="4"/>
      <c r="C316" s="4"/>
      <c r="D316" s="4"/>
      <c r="E316" s="4"/>
      <c r="F316" s="4"/>
    </row>
    <row r="317" spans="1:6" x14ac:dyDescent="0.25">
      <c r="A317" s="2"/>
      <c r="B317" s="4"/>
      <c r="C317" s="4"/>
      <c r="D317" s="4"/>
      <c r="E317" s="4"/>
      <c r="F317" s="4"/>
    </row>
    <row r="318" spans="1:6" x14ac:dyDescent="0.25">
      <c r="A318" s="2"/>
      <c r="B318" s="4"/>
      <c r="C318" s="4"/>
      <c r="D318" s="4"/>
      <c r="E318" s="4"/>
      <c r="F318" s="4"/>
    </row>
    <row r="319" spans="1:6" x14ac:dyDescent="0.25">
      <c r="A319" s="2"/>
      <c r="B319" s="4"/>
      <c r="C319" s="4"/>
      <c r="D319" s="4"/>
      <c r="E319" s="4"/>
      <c r="F319" s="4"/>
    </row>
    <row r="320" spans="1:6" x14ac:dyDescent="0.25">
      <c r="A320" s="2"/>
      <c r="B320" s="4"/>
      <c r="C320" s="4"/>
      <c r="D320" s="4"/>
      <c r="E320" s="4"/>
      <c r="F320" s="4"/>
    </row>
    <row r="321" spans="1:6" x14ac:dyDescent="0.25">
      <c r="A321" s="2"/>
      <c r="B321" s="4"/>
      <c r="C321" s="4"/>
      <c r="D321" s="4"/>
      <c r="E321" s="4"/>
      <c r="F321" s="4"/>
    </row>
    <row r="322" spans="1:6" x14ac:dyDescent="0.25">
      <c r="A322" s="2"/>
      <c r="B322" s="4"/>
      <c r="C322" s="4"/>
      <c r="D322" s="4"/>
      <c r="E322" s="4"/>
      <c r="F322" s="4"/>
    </row>
    <row r="323" spans="1:6" x14ac:dyDescent="0.25">
      <c r="A323" s="2"/>
      <c r="B323" s="4"/>
      <c r="C323" s="4"/>
      <c r="D323" s="4"/>
      <c r="E323" s="4"/>
      <c r="F323" s="4"/>
    </row>
    <row r="324" spans="1:6" x14ac:dyDescent="0.25">
      <c r="A324" s="2"/>
      <c r="B324" s="4"/>
      <c r="C324" s="4"/>
      <c r="D324" s="4"/>
      <c r="E324" s="4"/>
      <c r="F324" s="4"/>
    </row>
    <row r="325" spans="1:6" x14ac:dyDescent="0.25">
      <c r="A325" s="2"/>
      <c r="B325" s="4"/>
      <c r="C325" s="4"/>
      <c r="D325" s="4"/>
      <c r="E325" s="4"/>
      <c r="F325" s="4"/>
    </row>
    <row r="326" spans="1:6" x14ac:dyDescent="0.25">
      <c r="A326" s="2"/>
      <c r="B326" s="4"/>
      <c r="C326" s="4"/>
      <c r="D326" s="4"/>
      <c r="E326" s="4"/>
      <c r="F326" s="4"/>
    </row>
    <row r="327" spans="1:6" x14ac:dyDescent="0.25">
      <c r="A327" s="2"/>
      <c r="B327" s="4"/>
      <c r="C327" s="4"/>
      <c r="D327" s="4"/>
      <c r="E327" s="4"/>
      <c r="F327" s="4"/>
    </row>
    <row r="328" spans="1:6" x14ac:dyDescent="0.25">
      <c r="A328" s="2"/>
      <c r="B328" s="4"/>
      <c r="C328" s="4"/>
      <c r="D328" s="4"/>
      <c r="E328" s="4"/>
      <c r="F328" s="4"/>
    </row>
    <row r="329" spans="1:6" x14ac:dyDescent="0.25">
      <c r="A329" s="2"/>
      <c r="B329" s="4"/>
      <c r="C329" s="4"/>
      <c r="D329" s="4"/>
      <c r="E329" s="4"/>
      <c r="F329" s="4"/>
    </row>
    <row r="330" spans="1:6" x14ac:dyDescent="0.25">
      <c r="A330" s="2"/>
      <c r="B330" s="4"/>
      <c r="C330" s="4"/>
      <c r="D330" s="4"/>
      <c r="E330" s="4"/>
      <c r="F330" s="4"/>
    </row>
    <row r="331" spans="1:6" x14ac:dyDescent="0.25">
      <c r="A331" s="2"/>
      <c r="B331" s="4"/>
      <c r="C331" s="4"/>
      <c r="D331" s="4"/>
      <c r="E331" s="4"/>
      <c r="F331" s="4"/>
    </row>
    <row r="332" spans="1:6" x14ac:dyDescent="0.25">
      <c r="A332" s="2"/>
      <c r="B332" s="4"/>
      <c r="C332" s="4"/>
      <c r="D332" s="4"/>
      <c r="E332" s="4"/>
      <c r="F332" s="4"/>
    </row>
    <row r="333" spans="1:6" x14ac:dyDescent="0.25">
      <c r="A333" s="2"/>
      <c r="B333" s="4"/>
      <c r="C333" s="4"/>
      <c r="D333" s="4"/>
      <c r="E333" s="4"/>
      <c r="F333" s="4"/>
    </row>
    <row r="334" spans="1:6" x14ac:dyDescent="0.25">
      <c r="A334" s="2"/>
      <c r="B334" s="4"/>
      <c r="C334" s="4"/>
      <c r="D334" s="4"/>
      <c r="E334" s="4"/>
      <c r="F334" s="4"/>
    </row>
    <row r="335" spans="1:6" x14ac:dyDescent="0.25">
      <c r="A335" s="2"/>
      <c r="B335" s="4"/>
      <c r="C335" s="4"/>
      <c r="D335" s="4"/>
      <c r="E335" s="4"/>
      <c r="F335" s="4"/>
    </row>
    <row r="336" spans="1:6" x14ac:dyDescent="0.25">
      <c r="A336" s="2"/>
      <c r="B336" s="4"/>
      <c r="C336" s="4"/>
      <c r="D336" s="4"/>
      <c r="E336" s="4"/>
      <c r="F336" s="4"/>
    </row>
    <row r="337" spans="1:6" x14ac:dyDescent="0.25">
      <c r="A337" s="2"/>
      <c r="B337" s="4"/>
      <c r="C337" s="4"/>
      <c r="D337" s="4"/>
      <c r="E337" s="4"/>
      <c r="F337" s="4"/>
    </row>
    <row r="338" spans="1:6" x14ac:dyDescent="0.25">
      <c r="A338" s="2"/>
      <c r="B338" s="4"/>
      <c r="C338" s="4"/>
      <c r="D338" s="4"/>
      <c r="E338" s="4"/>
      <c r="F338" s="4"/>
    </row>
    <row r="339" spans="1:6" x14ac:dyDescent="0.25">
      <c r="A339" s="2"/>
      <c r="B339" s="4"/>
      <c r="C339" s="4"/>
      <c r="D339" s="4"/>
      <c r="E339" s="4"/>
      <c r="F339" s="4"/>
    </row>
    <row r="340" spans="1:6" x14ac:dyDescent="0.25">
      <c r="A340" s="2"/>
      <c r="B340" s="4"/>
      <c r="C340" s="4"/>
      <c r="D340" s="4"/>
      <c r="E340" s="4"/>
      <c r="F340" s="4"/>
    </row>
    <row r="341" spans="1:6" x14ac:dyDescent="0.25">
      <c r="A341" s="2"/>
      <c r="B341" s="4"/>
      <c r="C341" s="4"/>
      <c r="D341" s="4"/>
      <c r="E341" s="4"/>
      <c r="F341" s="4"/>
    </row>
    <row r="342" spans="1:6" x14ac:dyDescent="0.25">
      <c r="A342" s="2"/>
      <c r="B342" s="4"/>
      <c r="C342" s="4"/>
      <c r="D342" s="4"/>
      <c r="E342" s="4"/>
      <c r="F342" s="4"/>
    </row>
    <row r="343" spans="1:6" x14ac:dyDescent="0.25">
      <c r="A343" s="2"/>
      <c r="B343" s="4"/>
      <c r="C343" s="4"/>
      <c r="D343" s="4"/>
      <c r="E343" s="4"/>
      <c r="F343" s="4"/>
    </row>
    <row r="344" spans="1:6" x14ac:dyDescent="0.25">
      <c r="A344" s="2"/>
      <c r="B344" s="4"/>
      <c r="C344" s="4"/>
      <c r="D344" s="4"/>
      <c r="E344" s="4"/>
      <c r="F344" s="4"/>
    </row>
    <row r="345" spans="1:6" x14ac:dyDescent="0.25">
      <c r="A345" s="2"/>
      <c r="B345" s="4"/>
      <c r="C345" s="4"/>
      <c r="D345" s="4"/>
      <c r="E345" s="4"/>
      <c r="F345" s="4"/>
    </row>
    <row r="346" spans="1:6" x14ac:dyDescent="0.25">
      <c r="A346" s="2"/>
      <c r="B346" s="4"/>
      <c r="C346" s="4"/>
      <c r="D346" s="4"/>
      <c r="E346" s="4"/>
      <c r="F346" s="4"/>
    </row>
    <row r="347" spans="1:6" x14ac:dyDescent="0.25">
      <c r="A347" s="2"/>
      <c r="B347" s="4"/>
      <c r="C347" s="4"/>
      <c r="D347" s="4"/>
      <c r="E347" s="4"/>
      <c r="F347" s="4"/>
    </row>
    <row r="348" spans="1:6" x14ac:dyDescent="0.25">
      <c r="A348" s="2"/>
      <c r="B348" s="4"/>
      <c r="C348" s="4"/>
      <c r="D348" s="4"/>
      <c r="E348" s="4"/>
      <c r="F348" s="4"/>
    </row>
    <row r="349" spans="1:6" x14ac:dyDescent="0.25">
      <c r="A349" s="2"/>
      <c r="B349" s="4"/>
      <c r="C349" s="4"/>
      <c r="D349" s="4"/>
      <c r="E349" s="4"/>
      <c r="F349" s="4"/>
    </row>
    <row r="350" spans="1:6" x14ac:dyDescent="0.25">
      <c r="A350" s="2"/>
      <c r="B350" s="4"/>
      <c r="C350" s="4"/>
      <c r="D350" s="4"/>
      <c r="E350" s="4"/>
      <c r="F350" s="4"/>
    </row>
    <row r="351" spans="1:6" x14ac:dyDescent="0.25">
      <c r="A351" s="2"/>
      <c r="B351" s="4"/>
      <c r="C351" s="4"/>
      <c r="D351" s="4"/>
      <c r="E351" s="4"/>
      <c r="F351" s="4"/>
    </row>
    <row r="352" spans="1:6" x14ac:dyDescent="0.25">
      <c r="A352" s="2"/>
      <c r="B352" s="4"/>
      <c r="C352" s="4"/>
      <c r="D352" s="4"/>
      <c r="E352" s="4"/>
      <c r="F352" s="4"/>
    </row>
    <row r="353" spans="1:6" x14ac:dyDescent="0.25">
      <c r="A353" s="2"/>
      <c r="B353" s="4"/>
      <c r="C353" s="4"/>
      <c r="D353" s="4"/>
      <c r="E353" s="4"/>
      <c r="F353" s="4"/>
    </row>
    <row r="354" spans="1:6" x14ac:dyDescent="0.25">
      <c r="A354" s="2"/>
      <c r="B354" s="4"/>
      <c r="C354" s="4"/>
      <c r="D354" s="4"/>
      <c r="E354" s="4"/>
      <c r="F354" s="4"/>
    </row>
    <row r="355" spans="1:6" x14ac:dyDescent="0.25">
      <c r="A355" s="2"/>
      <c r="B355" s="4"/>
      <c r="C355" s="4"/>
      <c r="D355" s="4"/>
      <c r="E355" s="4"/>
      <c r="F355" s="4"/>
    </row>
    <row r="356" spans="1:6" x14ac:dyDescent="0.25">
      <c r="A356" s="2"/>
      <c r="B356" s="4"/>
      <c r="C356" s="4"/>
      <c r="D356" s="4"/>
      <c r="E356" s="4"/>
      <c r="F356" s="4"/>
    </row>
    <row r="357" spans="1:6" x14ac:dyDescent="0.25">
      <c r="A357" s="2"/>
      <c r="B357" s="4"/>
      <c r="C357" s="4"/>
      <c r="D357" s="4"/>
      <c r="E357" s="4"/>
      <c r="F357" s="4"/>
    </row>
    <row r="358" spans="1:6" x14ac:dyDescent="0.25">
      <c r="A358" s="2"/>
      <c r="B358" s="4"/>
      <c r="C358" s="4"/>
      <c r="D358" s="4"/>
      <c r="E358" s="4"/>
      <c r="F358" s="4"/>
    </row>
    <row r="359" spans="1:6" x14ac:dyDescent="0.25">
      <c r="A359" s="2"/>
      <c r="B359" s="4"/>
      <c r="C359" s="4"/>
      <c r="D359" s="4"/>
      <c r="E359" s="4"/>
      <c r="F359" s="4"/>
    </row>
    <row r="360" spans="1:6" x14ac:dyDescent="0.25">
      <c r="A360" s="2"/>
      <c r="B360" s="4"/>
      <c r="C360" s="4"/>
      <c r="D360" s="4"/>
      <c r="E360" s="4"/>
      <c r="F360" s="4"/>
    </row>
    <row r="361" spans="1:6" x14ac:dyDescent="0.25">
      <c r="A361" s="2"/>
      <c r="B361" s="4"/>
      <c r="C361" s="4"/>
      <c r="D361" s="4"/>
      <c r="E361" s="4"/>
      <c r="F361" s="4"/>
    </row>
    <row r="362" spans="1:6" x14ac:dyDescent="0.25">
      <c r="A362" s="2"/>
      <c r="B362" s="4"/>
      <c r="C362" s="4"/>
      <c r="D362" s="4"/>
      <c r="E362" s="4"/>
      <c r="F362" s="4"/>
    </row>
    <row r="363" spans="1:6" x14ac:dyDescent="0.25">
      <c r="A363" s="2"/>
      <c r="B363" s="4"/>
      <c r="C363" s="4"/>
      <c r="D363" s="4"/>
      <c r="E363" s="4"/>
      <c r="F363" s="4"/>
    </row>
    <row r="364" spans="1:6" x14ac:dyDescent="0.25">
      <c r="A364" s="2"/>
      <c r="B364" s="4"/>
      <c r="C364" s="4"/>
      <c r="D364" s="4"/>
      <c r="E364" s="4"/>
      <c r="F364" s="4"/>
    </row>
    <row r="365" spans="1:6" x14ac:dyDescent="0.25">
      <c r="A365" s="2"/>
      <c r="B365" s="4"/>
      <c r="C365" s="4"/>
      <c r="D365" s="4"/>
      <c r="E365" s="4"/>
      <c r="F365" s="4"/>
    </row>
    <row r="366" spans="1:6" x14ac:dyDescent="0.25">
      <c r="A366" s="2"/>
      <c r="B366" s="4"/>
      <c r="C366" s="4"/>
      <c r="D366" s="4"/>
      <c r="E366" s="4"/>
      <c r="F366" s="4"/>
    </row>
    <row r="367" spans="1:6" x14ac:dyDescent="0.25">
      <c r="A367" s="2"/>
      <c r="B367" s="4"/>
      <c r="C367" s="4"/>
      <c r="D367" s="4"/>
      <c r="E367" s="4"/>
      <c r="F367" s="4"/>
    </row>
    <row r="368" spans="1:6" x14ac:dyDescent="0.25">
      <c r="A368" s="2"/>
      <c r="B368" s="4"/>
      <c r="C368" s="4"/>
      <c r="D368" s="4"/>
      <c r="E368" s="4"/>
      <c r="F368" s="4"/>
    </row>
    <row r="369" spans="1:6" x14ac:dyDescent="0.25">
      <c r="A369" s="2"/>
      <c r="B369" s="4"/>
      <c r="C369" s="4"/>
      <c r="D369" s="4"/>
      <c r="E369" s="4"/>
      <c r="F369" s="4"/>
    </row>
    <row r="370" spans="1:6" x14ac:dyDescent="0.25">
      <c r="A370" s="2"/>
      <c r="B370" s="4"/>
      <c r="C370" s="4"/>
      <c r="D370" s="4"/>
      <c r="E370" s="4"/>
      <c r="F370" s="4"/>
    </row>
    <row r="371" spans="1:6" x14ac:dyDescent="0.25">
      <c r="A371" s="2"/>
      <c r="B371" s="4"/>
      <c r="C371" s="4"/>
      <c r="D371" s="4"/>
      <c r="E371" s="4"/>
      <c r="F371" s="4"/>
    </row>
    <row r="372" spans="1:6" x14ac:dyDescent="0.25">
      <c r="A372" s="2"/>
      <c r="B372" s="4"/>
      <c r="C372" s="4"/>
      <c r="D372" s="4"/>
      <c r="E372" s="4"/>
      <c r="F372" s="4"/>
    </row>
    <row r="373" spans="1:6" x14ac:dyDescent="0.25">
      <c r="A373" s="2"/>
      <c r="B373" s="4"/>
      <c r="C373" s="4"/>
      <c r="D373" s="4"/>
      <c r="E373" s="4"/>
      <c r="F373" s="4"/>
    </row>
    <row r="374" spans="1:6" x14ac:dyDescent="0.25">
      <c r="A374" s="2"/>
      <c r="B374" s="4"/>
      <c r="C374" s="4"/>
      <c r="D374" s="4"/>
      <c r="E374" s="4"/>
      <c r="F374" s="4"/>
    </row>
    <row r="375" spans="1:6" x14ac:dyDescent="0.25">
      <c r="A375" s="2"/>
      <c r="B375" s="4"/>
      <c r="C375" s="4"/>
      <c r="D375" s="4"/>
      <c r="E375" s="4"/>
      <c r="F375" s="4"/>
    </row>
    <row r="376" spans="1:6" x14ac:dyDescent="0.25">
      <c r="A376" s="2"/>
      <c r="B376" s="4"/>
      <c r="C376" s="4"/>
      <c r="D376" s="4"/>
      <c r="E376" s="4"/>
      <c r="F376" s="4"/>
    </row>
    <row r="377" spans="1:6" x14ac:dyDescent="0.25">
      <c r="A377" s="2"/>
      <c r="B377" s="4"/>
      <c r="C377" s="4"/>
      <c r="D377" s="4"/>
      <c r="E377" s="4"/>
      <c r="F377" s="4"/>
    </row>
    <row r="378" spans="1:6" x14ac:dyDescent="0.25">
      <c r="A378" s="2"/>
      <c r="B378" s="4"/>
      <c r="C378" s="4"/>
      <c r="D378" s="4"/>
      <c r="E378" s="4"/>
      <c r="F378" s="4"/>
    </row>
    <row r="379" spans="1:6" x14ac:dyDescent="0.25">
      <c r="A379" s="2"/>
      <c r="B379" s="4"/>
      <c r="C379" s="4"/>
      <c r="D379" s="4"/>
      <c r="E379" s="4"/>
      <c r="F379" s="4"/>
    </row>
    <row r="380" spans="1:6" x14ac:dyDescent="0.25">
      <c r="A380" s="2"/>
      <c r="B380" s="4"/>
      <c r="C380" s="4"/>
      <c r="D380" s="4"/>
      <c r="E380" s="4"/>
      <c r="F380" s="4"/>
    </row>
    <row r="381" spans="1:6" x14ac:dyDescent="0.25">
      <c r="A381" s="2"/>
      <c r="B381" s="4"/>
      <c r="C381" s="4"/>
      <c r="D381" s="4"/>
      <c r="E381" s="4"/>
      <c r="F381" s="4"/>
    </row>
    <row r="382" spans="1:6" x14ac:dyDescent="0.25">
      <c r="A382" s="2"/>
      <c r="B382" s="4"/>
      <c r="C382" s="4"/>
      <c r="D382" s="4"/>
      <c r="E382" s="4"/>
      <c r="F382" s="4"/>
    </row>
    <row r="383" spans="1:6" x14ac:dyDescent="0.25">
      <c r="A383" s="2"/>
      <c r="B383" s="4"/>
      <c r="C383" s="4"/>
      <c r="D383" s="4"/>
      <c r="E383" s="4"/>
      <c r="F383" s="4"/>
    </row>
    <row r="384" spans="1:6" x14ac:dyDescent="0.25">
      <c r="A384" s="2"/>
      <c r="B384" s="4"/>
      <c r="C384" s="4"/>
      <c r="D384" s="4"/>
      <c r="E384" s="4"/>
      <c r="F384" s="4"/>
    </row>
    <row r="385" spans="1:6" x14ac:dyDescent="0.25">
      <c r="A385" s="2"/>
      <c r="B385" s="4"/>
      <c r="C385" s="4"/>
      <c r="D385" s="4"/>
      <c r="E385" s="4"/>
      <c r="F385" s="4"/>
    </row>
    <row r="386" spans="1:6" x14ac:dyDescent="0.25">
      <c r="A386" s="2"/>
      <c r="B386" s="4"/>
      <c r="C386" s="4"/>
      <c r="D386" s="4"/>
      <c r="E386" s="4"/>
      <c r="F386" s="4"/>
    </row>
    <row r="387" spans="1:6" x14ac:dyDescent="0.25">
      <c r="A387" s="2"/>
      <c r="B387" s="4"/>
      <c r="C387" s="4"/>
      <c r="D387" s="4"/>
      <c r="E387" s="4"/>
      <c r="F387" s="4"/>
    </row>
    <row r="388" spans="1:6" x14ac:dyDescent="0.25">
      <c r="A388" s="2"/>
      <c r="B388" s="4"/>
      <c r="C388" s="4"/>
      <c r="D388" s="4"/>
      <c r="E388" s="4"/>
      <c r="F388" s="4"/>
    </row>
    <row r="389" spans="1:6" x14ac:dyDescent="0.25">
      <c r="A389" s="2"/>
      <c r="B389" s="4"/>
      <c r="C389" s="4"/>
      <c r="D389" s="4"/>
      <c r="E389" s="4"/>
      <c r="F389" s="4"/>
    </row>
    <row r="390" spans="1:6" x14ac:dyDescent="0.25">
      <c r="A390" s="2"/>
      <c r="B390" s="4"/>
      <c r="C390" s="4"/>
      <c r="D390" s="4"/>
      <c r="E390" s="4"/>
      <c r="F390" s="4"/>
    </row>
    <row r="391" spans="1:6" x14ac:dyDescent="0.25">
      <c r="A391" s="2"/>
      <c r="B391" s="4"/>
      <c r="C391" s="4"/>
      <c r="D391" s="4"/>
      <c r="E391" s="4"/>
      <c r="F391" s="4"/>
    </row>
    <row r="392" spans="1:6" x14ac:dyDescent="0.25">
      <c r="A392" s="2"/>
      <c r="B392" s="4"/>
      <c r="C392" s="4"/>
      <c r="D392" s="4"/>
      <c r="E392" s="4"/>
      <c r="F392" s="4"/>
    </row>
    <row r="393" spans="1:6" x14ac:dyDescent="0.25">
      <c r="A393" s="2"/>
      <c r="B393" s="4"/>
      <c r="C393" s="4"/>
      <c r="D393" s="4"/>
      <c r="E393" s="4"/>
      <c r="F393" s="4"/>
    </row>
    <row r="394" spans="1:6" x14ac:dyDescent="0.25">
      <c r="A394" s="2"/>
      <c r="B394" s="4"/>
      <c r="C394" s="4"/>
      <c r="D394" s="4"/>
      <c r="E394" s="4"/>
      <c r="F394" s="4"/>
    </row>
    <row r="395" spans="1:6" x14ac:dyDescent="0.25">
      <c r="A395" s="2"/>
      <c r="B395" s="4"/>
      <c r="C395" s="4"/>
      <c r="D395" s="4"/>
      <c r="E395" s="4"/>
      <c r="F395" s="4"/>
    </row>
    <row r="396" spans="1:6" x14ac:dyDescent="0.25">
      <c r="A396" s="2"/>
      <c r="B396" s="4"/>
      <c r="C396" s="4"/>
      <c r="D396" s="4"/>
      <c r="E396" s="4"/>
      <c r="F396" s="4"/>
    </row>
    <row r="397" spans="1:6" x14ac:dyDescent="0.25">
      <c r="A397" s="2"/>
      <c r="B397" s="4"/>
      <c r="C397" s="4"/>
      <c r="D397" s="4"/>
      <c r="E397" s="4"/>
      <c r="F397" s="4"/>
    </row>
    <row r="398" spans="1:6" x14ac:dyDescent="0.25">
      <c r="A398" s="2"/>
      <c r="B398" s="4"/>
      <c r="C398" s="4"/>
      <c r="D398" s="4"/>
      <c r="E398" s="4"/>
      <c r="F398" s="4"/>
    </row>
    <row r="399" spans="1:6" x14ac:dyDescent="0.25">
      <c r="A399" s="2"/>
      <c r="B399" s="4"/>
      <c r="C399" s="4"/>
      <c r="D399" s="4"/>
      <c r="E399" s="4"/>
      <c r="F399" s="4"/>
    </row>
    <row r="400" spans="1:6" x14ac:dyDescent="0.25">
      <c r="A400" s="2"/>
      <c r="B400" s="4"/>
      <c r="C400" s="4"/>
      <c r="D400" s="4"/>
      <c r="E400" s="4"/>
      <c r="F400" s="4"/>
    </row>
    <row r="401" spans="1:6" x14ac:dyDescent="0.25">
      <c r="A401" s="2"/>
      <c r="B401" s="4"/>
      <c r="C401" s="4"/>
      <c r="D401" s="4"/>
      <c r="E401" s="4"/>
      <c r="F401" s="4"/>
    </row>
    <row r="402" spans="1:6" x14ac:dyDescent="0.25">
      <c r="A402" s="2"/>
      <c r="B402" s="4"/>
      <c r="C402" s="4"/>
      <c r="D402" s="4"/>
      <c r="E402" s="4"/>
      <c r="F402" s="4"/>
    </row>
    <row r="403" spans="1:6" x14ac:dyDescent="0.25">
      <c r="A403" s="2"/>
      <c r="B403" s="4"/>
      <c r="C403" s="4"/>
      <c r="D403" s="4"/>
      <c r="E403" s="4"/>
      <c r="F403" s="4"/>
    </row>
    <row r="404" spans="1:6" x14ac:dyDescent="0.25">
      <c r="A404" s="2"/>
      <c r="B404" s="4"/>
      <c r="C404" s="4"/>
      <c r="D404" s="4"/>
      <c r="E404" s="4"/>
      <c r="F404" s="4"/>
    </row>
    <row r="405" spans="1:6" x14ac:dyDescent="0.25">
      <c r="A405" s="2"/>
      <c r="B405" s="4"/>
      <c r="C405" s="4"/>
      <c r="D405" s="4"/>
      <c r="E405" s="4"/>
      <c r="F405" s="4"/>
    </row>
    <row r="406" spans="1:6" x14ac:dyDescent="0.25">
      <c r="A406" s="2"/>
      <c r="B406" s="4"/>
      <c r="C406" s="4"/>
      <c r="D406" s="4"/>
      <c r="E406" s="4"/>
      <c r="F406" s="4"/>
    </row>
    <row r="407" spans="1:6" x14ac:dyDescent="0.25">
      <c r="A407" s="2"/>
      <c r="B407" s="4"/>
      <c r="C407" s="4"/>
      <c r="D407" s="4"/>
      <c r="E407" s="4"/>
      <c r="F407" s="4"/>
    </row>
    <row r="408" spans="1:6" x14ac:dyDescent="0.25">
      <c r="A408" s="2"/>
      <c r="B408" s="4"/>
      <c r="C408" s="4"/>
      <c r="D408" s="4"/>
      <c r="E408" s="4"/>
      <c r="F408" s="4"/>
    </row>
    <row r="409" spans="1:6" x14ac:dyDescent="0.25">
      <c r="A409" s="2"/>
      <c r="B409" s="4"/>
      <c r="C409" s="4"/>
      <c r="D409" s="4"/>
      <c r="E409" s="4"/>
      <c r="F409" s="4"/>
    </row>
    <row r="410" spans="1:6" x14ac:dyDescent="0.25">
      <c r="A410" s="2"/>
      <c r="B410" s="4"/>
      <c r="C410" s="4"/>
      <c r="D410" s="4"/>
      <c r="E410" s="4"/>
      <c r="F410" s="4"/>
    </row>
    <row r="411" spans="1:6" x14ac:dyDescent="0.25">
      <c r="A411" s="2"/>
      <c r="B411" s="4"/>
      <c r="C411" s="4"/>
      <c r="D411" s="4"/>
      <c r="E411" s="4"/>
      <c r="F411" s="4"/>
    </row>
    <row r="412" spans="1:6" x14ac:dyDescent="0.25">
      <c r="A412" s="2"/>
      <c r="B412" s="4"/>
      <c r="C412" s="4"/>
      <c r="D412" s="4"/>
      <c r="E412" s="4"/>
      <c r="F412" s="4"/>
    </row>
    <row r="413" spans="1:6" x14ac:dyDescent="0.25">
      <c r="A413" s="2"/>
      <c r="B413" s="4"/>
      <c r="C413" s="4"/>
      <c r="D413" s="4"/>
      <c r="E413" s="4"/>
      <c r="F413" s="4"/>
    </row>
    <row r="414" spans="1:6" x14ac:dyDescent="0.25">
      <c r="A414" s="2"/>
      <c r="B414" s="4"/>
      <c r="C414" s="4"/>
      <c r="D414" s="4"/>
      <c r="E414" s="4"/>
      <c r="F414" s="4"/>
    </row>
    <row r="415" spans="1:6" x14ac:dyDescent="0.25">
      <c r="A415" s="2"/>
      <c r="B415" s="4"/>
      <c r="C415" s="4"/>
      <c r="D415" s="4"/>
      <c r="E415" s="4"/>
      <c r="F415" s="4"/>
    </row>
    <row r="416" spans="1:6" x14ac:dyDescent="0.25">
      <c r="A416" s="2"/>
      <c r="B416" s="4"/>
      <c r="C416" s="4"/>
      <c r="D416" s="4"/>
      <c r="E416" s="4"/>
      <c r="F416" s="4"/>
    </row>
    <row r="417" spans="1:6" x14ac:dyDescent="0.25">
      <c r="A417" s="2"/>
      <c r="B417" s="4"/>
      <c r="C417" s="4"/>
      <c r="D417" s="4"/>
      <c r="E417" s="4"/>
      <c r="F417" s="4"/>
    </row>
    <row r="418" spans="1:6" x14ac:dyDescent="0.25">
      <c r="A418" s="2"/>
      <c r="B418" s="4"/>
      <c r="C418" s="4"/>
      <c r="D418" s="4"/>
      <c r="E418" s="4"/>
      <c r="F418" s="4"/>
    </row>
    <row r="419" spans="1:6" x14ac:dyDescent="0.25">
      <c r="A419" s="2"/>
      <c r="B419" s="4"/>
      <c r="C419" s="4"/>
      <c r="D419" s="4"/>
      <c r="E419" s="4"/>
      <c r="F419" s="4"/>
    </row>
    <row r="420" spans="1:6" x14ac:dyDescent="0.25">
      <c r="A420" s="2"/>
      <c r="B420" s="4"/>
      <c r="C420" s="4"/>
      <c r="D420" s="4"/>
      <c r="E420" s="4"/>
      <c r="F420" s="4"/>
    </row>
    <row r="421" spans="1:6" x14ac:dyDescent="0.25">
      <c r="A421" s="2"/>
      <c r="B421" s="4"/>
      <c r="C421" s="4"/>
      <c r="D421" s="4"/>
      <c r="E421" s="4"/>
      <c r="F421" s="4"/>
    </row>
    <row r="422" spans="1:6" x14ac:dyDescent="0.25">
      <c r="A422" s="2"/>
      <c r="B422" s="4"/>
      <c r="C422" s="4"/>
      <c r="D422" s="4"/>
      <c r="E422" s="4"/>
      <c r="F422" s="4"/>
    </row>
    <row r="423" spans="1:6" x14ac:dyDescent="0.25">
      <c r="A423" s="2"/>
      <c r="B423" s="4"/>
      <c r="C423" s="4"/>
      <c r="D423" s="4"/>
      <c r="E423" s="4"/>
      <c r="F423" s="4"/>
    </row>
    <row r="424" spans="1:6" x14ac:dyDescent="0.25">
      <c r="A424" s="2"/>
      <c r="B424" s="4"/>
      <c r="C424" s="4"/>
      <c r="D424" s="4"/>
      <c r="E424" s="4"/>
      <c r="F424" s="4"/>
    </row>
    <row r="425" spans="1:6" x14ac:dyDescent="0.25">
      <c r="A425" s="2"/>
      <c r="B425" s="4"/>
      <c r="C425" s="4"/>
      <c r="D425" s="4"/>
      <c r="E425" s="4"/>
      <c r="F425" s="4"/>
    </row>
    <row r="426" spans="1:6" x14ac:dyDescent="0.25">
      <c r="A426" s="2"/>
      <c r="B426" s="4"/>
      <c r="C426" s="4"/>
      <c r="D426" s="4"/>
      <c r="E426" s="4"/>
      <c r="F426" s="4"/>
    </row>
    <row r="427" spans="1:6" x14ac:dyDescent="0.25">
      <c r="A427" s="2"/>
      <c r="B427" s="4"/>
      <c r="C427" s="4"/>
      <c r="D427" s="4"/>
      <c r="E427" s="4"/>
      <c r="F427" s="4"/>
    </row>
    <row r="428" spans="1:6" x14ac:dyDescent="0.25">
      <c r="A428" s="2"/>
      <c r="B428" s="4"/>
      <c r="C428" s="4"/>
      <c r="D428" s="4"/>
      <c r="E428" s="4"/>
      <c r="F428" s="4"/>
    </row>
    <row r="429" spans="1:6" x14ac:dyDescent="0.25">
      <c r="A429" s="2"/>
      <c r="B429" s="4"/>
      <c r="C429" s="4"/>
      <c r="D429" s="4"/>
      <c r="E429" s="4"/>
      <c r="F429" s="4"/>
    </row>
    <row r="430" spans="1:6" x14ac:dyDescent="0.25">
      <c r="A430" s="2"/>
      <c r="B430" s="4"/>
      <c r="C430" s="4"/>
      <c r="D430" s="4"/>
      <c r="E430" s="4"/>
      <c r="F430" s="4"/>
    </row>
    <row r="431" spans="1:6" x14ac:dyDescent="0.25">
      <c r="A431" s="2"/>
      <c r="B431" s="4"/>
      <c r="C431" s="4"/>
      <c r="D431" s="4"/>
      <c r="E431" s="4"/>
      <c r="F431" s="4"/>
    </row>
    <row r="432" spans="1:6" x14ac:dyDescent="0.25">
      <c r="A432" s="2"/>
      <c r="B432" s="4"/>
      <c r="C432" s="4"/>
      <c r="D432" s="4"/>
      <c r="E432" s="4"/>
      <c r="F432" s="4"/>
    </row>
    <row r="433" spans="1:6" x14ac:dyDescent="0.25">
      <c r="A433" s="2"/>
      <c r="B433" s="4"/>
      <c r="C433" s="4"/>
      <c r="D433" s="4"/>
      <c r="E433" s="4"/>
      <c r="F433" s="4"/>
    </row>
    <row r="434" spans="1:6" x14ac:dyDescent="0.25">
      <c r="A434" s="2"/>
      <c r="B434" s="4"/>
      <c r="C434" s="4"/>
      <c r="D434" s="4"/>
      <c r="E434" s="4"/>
      <c r="F434" s="4"/>
    </row>
    <row r="435" spans="1:6" x14ac:dyDescent="0.25">
      <c r="A435" s="2"/>
      <c r="B435" s="4"/>
      <c r="C435" s="4"/>
      <c r="D435" s="4"/>
      <c r="E435" s="4"/>
      <c r="F435" s="4"/>
    </row>
    <row r="436" spans="1:6" x14ac:dyDescent="0.25">
      <c r="A436" s="2"/>
      <c r="B436" s="4"/>
      <c r="C436" s="4"/>
      <c r="D436" s="4"/>
      <c r="E436" s="4"/>
      <c r="F436" s="4"/>
    </row>
    <row r="437" spans="1:6" x14ac:dyDescent="0.25">
      <c r="A437" s="2"/>
      <c r="B437" s="4"/>
      <c r="C437" s="4"/>
      <c r="D437" s="4"/>
      <c r="E437" s="4"/>
      <c r="F437" s="4"/>
    </row>
    <row r="438" spans="1:6" x14ac:dyDescent="0.25">
      <c r="A438" s="2"/>
      <c r="B438" s="4"/>
      <c r="C438" s="4"/>
      <c r="D438" s="4"/>
      <c r="E438" s="4"/>
      <c r="F438" s="4"/>
    </row>
    <row r="439" spans="1:6" x14ac:dyDescent="0.25">
      <c r="A439" s="2"/>
      <c r="B439" s="4"/>
      <c r="C439" s="4"/>
      <c r="D439" s="4"/>
      <c r="E439" s="4"/>
      <c r="F439" s="4"/>
    </row>
    <row r="440" spans="1:6" x14ac:dyDescent="0.25">
      <c r="A440" s="2"/>
      <c r="B440" s="4"/>
      <c r="C440" s="4"/>
      <c r="D440" s="4"/>
      <c r="E440" s="4"/>
      <c r="F440" s="4"/>
    </row>
    <row r="441" spans="1:6" x14ac:dyDescent="0.25">
      <c r="A441" s="2"/>
      <c r="B441" s="4"/>
      <c r="C441" s="4"/>
      <c r="D441" s="4"/>
      <c r="E441" s="4"/>
      <c r="F441" s="4"/>
    </row>
    <row r="442" spans="1:6" x14ac:dyDescent="0.25">
      <c r="A442" s="2"/>
      <c r="B442" s="4"/>
      <c r="C442" s="4"/>
      <c r="D442" s="4"/>
      <c r="E442" s="4"/>
      <c r="F442" s="4"/>
    </row>
    <row r="443" spans="1:6" x14ac:dyDescent="0.25">
      <c r="A443" s="2"/>
      <c r="B443" s="4"/>
      <c r="C443" s="4"/>
      <c r="D443" s="4"/>
      <c r="E443" s="4"/>
      <c r="F443" s="4"/>
    </row>
    <row r="444" spans="1:6" x14ac:dyDescent="0.25">
      <c r="A444" s="2"/>
      <c r="B444" s="4"/>
      <c r="C444" s="4"/>
      <c r="D444" s="4"/>
      <c r="E444" s="4"/>
      <c r="F444" s="4"/>
    </row>
    <row r="445" spans="1:6" x14ac:dyDescent="0.25">
      <c r="A445" s="2"/>
      <c r="B445" s="4"/>
      <c r="C445" s="4"/>
      <c r="D445" s="4"/>
      <c r="E445" s="4"/>
      <c r="F445" s="4"/>
    </row>
    <row r="446" spans="1:6" x14ac:dyDescent="0.25">
      <c r="A446" s="2"/>
      <c r="B446" s="4"/>
      <c r="C446" s="4"/>
      <c r="D446" s="4"/>
      <c r="E446" s="4"/>
      <c r="F446" s="4"/>
    </row>
    <row r="447" spans="1:6" x14ac:dyDescent="0.25">
      <c r="A447" s="2"/>
      <c r="B447" s="4"/>
      <c r="C447" s="4"/>
      <c r="D447" s="4"/>
      <c r="E447" s="4"/>
      <c r="F447" s="4"/>
    </row>
    <row r="448" spans="1:6" x14ac:dyDescent="0.25">
      <c r="A448" s="2"/>
      <c r="B448" s="4"/>
      <c r="C448" s="4"/>
      <c r="D448" s="4"/>
      <c r="E448" s="4"/>
      <c r="F448" s="4"/>
    </row>
    <row r="449" spans="1:6" x14ac:dyDescent="0.25">
      <c r="A449" s="2"/>
      <c r="B449" s="4"/>
      <c r="C449" s="4"/>
      <c r="D449" s="4"/>
      <c r="E449" s="4"/>
      <c r="F449" s="4"/>
    </row>
    <row r="450" spans="1:6" x14ac:dyDescent="0.25">
      <c r="A450" s="2"/>
      <c r="B450" s="4"/>
      <c r="C450" s="4"/>
      <c r="D450" s="4"/>
      <c r="E450" s="4"/>
      <c r="F450" s="4"/>
    </row>
    <row r="451" spans="1:6" x14ac:dyDescent="0.25">
      <c r="A451" s="2"/>
      <c r="B451" s="4"/>
      <c r="C451" s="4"/>
      <c r="D451" s="4"/>
      <c r="E451" s="4"/>
      <c r="F451" s="4"/>
    </row>
    <row r="452" spans="1:6" x14ac:dyDescent="0.25">
      <c r="A452" s="2"/>
      <c r="B452" s="4"/>
      <c r="C452" s="4"/>
      <c r="D452" s="4"/>
      <c r="E452" s="4"/>
      <c r="F452" s="4"/>
    </row>
    <row r="453" spans="1:6" x14ac:dyDescent="0.25">
      <c r="A453" s="2"/>
      <c r="B453" s="4"/>
      <c r="C453" s="4"/>
      <c r="D453" s="4"/>
      <c r="E453" s="4"/>
      <c r="F453" s="4"/>
    </row>
    <row r="454" spans="1:6" x14ac:dyDescent="0.25">
      <c r="A454" s="2"/>
      <c r="B454" s="4"/>
      <c r="C454" s="4"/>
      <c r="D454" s="4"/>
      <c r="E454" s="4"/>
      <c r="F454" s="4"/>
    </row>
    <row r="455" spans="1:6" x14ac:dyDescent="0.25">
      <c r="A455" s="2"/>
      <c r="B455" s="4"/>
      <c r="C455" s="4"/>
      <c r="D455" s="4"/>
      <c r="E455" s="4"/>
      <c r="F455" s="4"/>
    </row>
    <row r="456" spans="1:6" x14ac:dyDescent="0.25">
      <c r="A456" s="2"/>
      <c r="B456" s="4"/>
      <c r="C456" s="4"/>
      <c r="D456" s="4"/>
      <c r="E456" s="4"/>
      <c r="F456" s="4"/>
    </row>
    <row r="457" spans="1:6" x14ac:dyDescent="0.25">
      <c r="A457" s="2"/>
      <c r="B457" s="4"/>
      <c r="C457" s="4"/>
      <c r="D457" s="4"/>
      <c r="E457" s="4"/>
      <c r="F457" s="4"/>
    </row>
    <row r="458" spans="1:6" x14ac:dyDescent="0.25">
      <c r="A458" s="2"/>
      <c r="B458" s="4"/>
      <c r="C458" s="4"/>
      <c r="D458" s="4"/>
      <c r="E458" s="4"/>
      <c r="F458" s="4"/>
    </row>
    <row r="459" spans="1:6" x14ac:dyDescent="0.25">
      <c r="A459" s="2"/>
      <c r="B459" s="4"/>
      <c r="C459" s="4"/>
      <c r="D459" s="4"/>
      <c r="E459" s="4"/>
      <c r="F459" s="4"/>
    </row>
    <row r="460" spans="1:6" x14ac:dyDescent="0.25">
      <c r="A460" s="2"/>
      <c r="B460" s="4"/>
      <c r="C460" s="4"/>
      <c r="D460" s="4"/>
      <c r="E460" s="4"/>
      <c r="F460" s="4"/>
    </row>
    <row r="461" spans="1:6" x14ac:dyDescent="0.25">
      <c r="A461" s="2"/>
      <c r="B461" s="4"/>
      <c r="C461" s="4"/>
      <c r="D461" s="4"/>
      <c r="E461" s="4"/>
      <c r="F461" s="4"/>
    </row>
    <row r="462" spans="1:6" x14ac:dyDescent="0.25">
      <c r="A462" s="2"/>
      <c r="B462" s="4"/>
      <c r="C462" s="4"/>
      <c r="D462" s="4"/>
      <c r="E462" s="4"/>
      <c r="F462" s="4"/>
    </row>
    <row r="463" spans="1:6" x14ac:dyDescent="0.25">
      <c r="A463" s="2"/>
      <c r="B463" s="4"/>
      <c r="C463" s="4"/>
      <c r="D463" s="4"/>
      <c r="E463" s="4"/>
      <c r="F463" s="4"/>
    </row>
    <row r="464" spans="1:6" x14ac:dyDescent="0.25">
      <c r="A464" s="2"/>
      <c r="B464" s="4"/>
      <c r="C464" s="4"/>
      <c r="D464" s="4"/>
      <c r="E464" s="4"/>
      <c r="F464" s="4"/>
    </row>
    <row r="465" spans="1:6" x14ac:dyDescent="0.25">
      <c r="A465" s="2"/>
      <c r="B465" s="4"/>
      <c r="C465" s="4"/>
      <c r="D465" s="4"/>
      <c r="E465" s="4"/>
      <c r="F465" s="4"/>
    </row>
    <row r="466" spans="1:6" x14ac:dyDescent="0.25">
      <c r="A466" s="2"/>
      <c r="B466" s="4"/>
      <c r="C466" s="4"/>
      <c r="D466" s="4"/>
      <c r="E466" s="4"/>
      <c r="F466" s="4"/>
    </row>
    <row r="467" spans="1:6" x14ac:dyDescent="0.25">
      <c r="A467" s="2"/>
      <c r="B467" s="4"/>
      <c r="C467" s="4"/>
      <c r="D467" s="4"/>
      <c r="E467" s="4"/>
      <c r="F467" s="4"/>
    </row>
    <row r="468" spans="1:6" x14ac:dyDescent="0.25">
      <c r="A468" s="2"/>
      <c r="B468" s="4"/>
      <c r="C468" s="4"/>
      <c r="D468" s="4"/>
      <c r="E468" s="4"/>
      <c r="F468" s="4"/>
    </row>
    <row r="469" spans="1:6" x14ac:dyDescent="0.25">
      <c r="A469" s="2"/>
      <c r="B469" s="4"/>
      <c r="C469" s="4"/>
      <c r="D469" s="4"/>
      <c r="E469" s="4"/>
      <c r="F469" s="4"/>
    </row>
    <row r="470" spans="1:6" x14ac:dyDescent="0.25">
      <c r="A470" s="2"/>
      <c r="B470" s="4"/>
      <c r="C470" s="4"/>
      <c r="D470" s="4"/>
      <c r="E470" s="4"/>
      <c r="F470" s="4"/>
    </row>
    <row r="471" spans="1:6" x14ac:dyDescent="0.25">
      <c r="A471" s="2"/>
      <c r="B471" s="4"/>
      <c r="C471" s="4"/>
      <c r="D471" s="4"/>
      <c r="E471" s="4"/>
      <c r="F471" s="4"/>
    </row>
    <row r="472" spans="1:6" x14ac:dyDescent="0.25">
      <c r="A472" s="2"/>
      <c r="B472" s="4"/>
      <c r="C472" s="4"/>
      <c r="D472" s="4"/>
      <c r="E472" s="4"/>
      <c r="F472" s="4"/>
    </row>
    <row r="473" spans="1:6" x14ac:dyDescent="0.25">
      <c r="A473" s="2"/>
      <c r="B473" s="4"/>
      <c r="C473" s="4"/>
      <c r="D473" s="4"/>
      <c r="E473" s="4"/>
      <c r="F473" s="4"/>
    </row>
    <row r="474" spans="1:6" x14ac:dyDescent="0.25">
      <c r="A474" s="2"/>
      <c r="B474" s="4"/>
      <c r="C474" s="4"/>
      <c r="D474" s="4"/>
      <c r="E474" s="4"/>
      <c r="F474" s="4"/>
    </row>
    <row r="475" spans="1:6" x14ac:dyDescent="0.25">
      <c r="A475" s="2"/>
      <c r="B475" s="4"/>
      <c r="C475" s="4"/>
      <c r="D475" s="4"/>
      <c r="E475" s="4"/>
      <c r="F475" s="4"/>
    </row>
    <row r="476" spans="1:6" x14ac:dyDescent="0.25">
      <c r="A476" s="2"/>
      <c r="B476" s="4"/>
      <c r="C476" s="4"/>
      <c r="D476" s="4"/>
      <c r="E476" s="4"/>
      <c r="F476" s="4"/>
    </row>
    <row r="477" spans="1:6" x14ac:dyDescent="0.25">
      <c r="A477" s="2"/>
      <c r="B477" s="4"/>
      <c r="C477" s="4"/>
      <c r="D477" s="4"/>
      <c r="E477" s="4"/>
      <c r="F477" s="4"/>
    </row>
    <row r="478" spans="1:6" x14ac:dyDescent="0.25">
      <c r="A478" s="2"/>
      <c r="B478" s="4"/>
      <c r="C478" s="4"/>
      <c r="D478" s="4"/>
      <c r="E478" s="4"/>
      <c r="F478" s="4"/>
    </row>
    <row r="479" spans="1:6" x14ac:dyDescent="0.25">
      <c r="A479" s="2"/>
      <c r="B479" s="4"/>
      <c r="C479" s="4"/>
      <c r="D479" s="4"/>
      <c r="E479" s="4"/>
      <c r="F479" s="4"/>
    </row>
    <row r="480" spans="1:6" x14ac:dyDescent="0.25">
      <c r="A480" s="2"/>
      <c r="B480" s="4"/>
      <c r="C480" s="4"/>
      <c r="D480" s="4"/>
      <c r="E480" s="4"/>
      <c r="F480" s="4"/>
    </row>
    <row r="481" spans="1:6" x14ac:dyDescent="0.25">
      <c r="A481" s="2"/>
      <c r="B481" s="4"/>
      <c r="C481" s="4"/>
      <c r="D481" s="4"/>
      <c r="E481" s="4"/>
      <c r="F481" s="4"/>
    </row>
    <row r="482" spans="1:6" x14ac:dyDescent="0.25">
      <c r="A482" s="2"/>
      <c r="B482" s="4"/>
      <c r="C482" s="4"/>
      <c r="D482" s="4"/>
      <c r="E482" s="4"/>
      <c r="F482" s="4"/>
    </row>
    <row r="483" spans="1:6" x14ac:dyDescent="0.25">
      <c r="A483" s="2"/>
      <c r="B483" s="4"/>
      <c r="C483" s="4"/>
      <c r="D483" s="4"/>
      <c r="E483" s="4"/>
      <c r="F483" s="4"/>
    </row>
    <row r="484" spans="1:6" x14ac:dyDescent="0.25">
      <c r="A484" s="2"/>
      <c r="B484" s="4"/>
      <c r="C484" s="4"/>
      <c r="D484" s="4"/>
      <c r="E484" s="4"/>
      <c r="F484" s="4"/>
    </row>
    <row r="485" spans="1:6" x14ac:dyDescent="0.25">
      <c r="A485" s="2"/>
      <c r="B485" s="4"/>
      <c r="C485" s="4"/>
      <c r="D485" s="4"/>
      <c r="E485" s="4"/>
      <c r="F485" s="4"/>
    </row>
    <row r="486" spans="1:6" x14ac:dyDescent="0.25">
      <c r="A486" s="2"/>
      <c r="B486" s="4"/>
      <c r="C486" s="4"/>
      <c r="D486" s="4"/>
      <c r="E486" s="4"/>
      <c r="F486" s="4"/>
    </row>
    <row r="487" spans="1:6" x14ac:dyDescent="0.25">
      <c r="A487" s="2"/>
      <c r="B487" s="4"/>
      <c r="C487" s="4"/>
      <c r="D487" s="4"/>
      <c r="E487" s="4"/>
      <c r="F487" s="4"/>
    </row>
    <row r="488" spans="1:6" x14ac:dyDescent="0.25">
      <c r="A488" s="2"/>
      <c r="B488" s="4"/>
      <c r="C488" s="4"/>
      <c r="D488" s="4"/>
      <c r="E488" s="4"/>
      <c r="F488" s="4"/>
    </row>
    <row r="489" spans="1:6" x14ac:dyDescent="0.25">
      <c r="A489" s="2"/>
      <c r="B489" s="4"/>
      <c r="C489" s="4"/>
      <c r="D489" s="4"/>
      <c r="E489" s="4"/>
      <c r="F489" s="4"/>
    </row>
    <row r="490" spans="1:6" x14ac:dyDescent="0.25">
      <c r="A490" s="2"/>
      <c r="B490" s="4"/>
      <c r="C490" s="4"/>
      <c r="D490" s="4"/>
      <c r="E490" s="4"/>
      <c r="F490" s="4"/>
    </row>
    <row r="491" spans="1:6" x14ac:dyDescent="0.25">
      <c r="A491" s="2"/>
      <c r="B491" s="4"/>
      <c r="C491" s="4"/>
      <c r="D491" s="4"/>
      <c r="E491" s="4"/>
      <c r="F491" s="4"/>
    </row>
    <row r="492" spans="1:6" x14ac:dyDescent="0.25">
      <c r="A492" s="2"/>
      <c r="B492" s="4"/>
      <c r="C492" s="4"/>
      <c r="D492" s="4"/>
      <c r="E492" s="4"/>
      <c r="F492" s="4"/>
    </row>
    <row r="493" spans="1:6" x14ac:dyDescent="0.25">
      <c r="A493" s="2"/>
      <c r="B493" s="4"/>
      <c r="C493" s="4"/>
      <c r="D493" s="4"/>
      <c r="E493" s="4"/>
      <c r="F493" s="4"/>
    </row>
    <row r="494" spans="1:6" x14ac:dyDescent="0.25">
      <c r="A494" s="2"/>
      <c r="B494" s="4"/>
      <c r="C494" s="4"/>
      <c r="D494" s="4"/>
      <c r="E494" s="4"/>
      <c r="F494" s="4"/>
    </row>
    <row r="495" spans="1:6" x14ac:dyDescent="0.25">
      <c r="A495" s="2"/>
      <c r="B495" s="4"/>
      <c r="C495" s="4"/>
      <c r="D495" s="4"/>
      <c r="E495" s="4"/>
      <c r="F495" s="4"/>
    </row>
    <row r="496" spans="1:6" x14ac:dyDescent="0.25">
      <c r="A496" s="2"/>
      <c r="B496" s="4"/>
      <c r="C496" s="4"/>
      <c r="D496" s="4"/>
      <c r="E496" s="4"/>
      <c r="F496" s="4"/>
    </row>
    <row r="497" spans="1:6" x14ac:dyDescent="0.25">
      <c r="A497" s="2"/>
      <c r="B497" s="4"/>
      <c r="C497" s="4"/>
      <c r="D497" s="4"/>
      <c r="E497" s="4"/>
      <c r="F497" s="4"/>
    </row>
    <row r="498" spans="1:6" x14ac:dyDescent="0.25">
      <c r="A498" s="2"/>
      <c r="B498" s="4"/>
      <c r="C498" s="4"/>
      <c r="D498" s="4"/>
      <c r="E498" s="4"/>
      <c r="F498" s="4"/>
    </row>
    <row r="499" spans="1:6" x14ac:dyDescent="0.25">
      <c r="A499" s="2"/>
      <c r="B499" s="4"/>
      <c r="C499" s="4"/>
      <c r="D499" s="4"/>
      <c r="E499" s="4"/>
      <c r="F499" s="4"/>
    </row>
    <row r="500" spans="1:6" x14ac:dyDescent="0.25">
      <c r="A500" s="2"/>
      <c r="B500" s="4"/>
      <c r="C500" s="4"/>
      <c r="D500" s="4"/>
      <c r="E500" s="4"/>
      <c r="F500" s="4"/>
    </row>
    <row r="501" spans="1:6" x14ac:dyDescent="0.25">
      <c r="A501" s="2"/>
      <c r="B501" s="4"/>
      <c r="C501" s="4"/>
      <c r="D501" s="4"/>
      <c r="E501" s="4"/>
      <c r="F501" s="4"/>
    </row>
    <row r="502" spans="1:6" x14ac:dyDescent="0.25">
      <c r="A502" s="2"/>
      <c r="B502" s="4"/>
      <c r="C502" s="4"/>
      <c r="D502" s="4"/>
      <c r="E502" s="4"/>
      <c r="F502" s="4"/>
    </row>
    <row r="503" spans="1:6" x14ac:dyDescent="0.25">
      <c r="A503" s="2"/>
      <c r="B503" s="4"/>
      <c r="C503" s="4"/>
      <c r="D503" s="4"/>
      <c r="E503" s="4"/>
      <c r="F503" s="4"/>
    </row>
    <row r="504" spans="1:6" x14ac:dyDescent="0.25">
      <c r="A504" s="2"/>
      <c r="B504" s="4"/>
      <c r="C504" s="4"/>
      <c r="D504" s="4"/>
      <c r="E504" s="4"/>
      <c r="F504" s="4"/>
    </row>
    <row r="505" spans="1:6" x14ac:dyDescent="0.25">
      <c r="A505" s="2"/>
      <c r="B505" s="4"/>
      <c r="C505" s="4"/>
      <c r="D505" s="4"/>
      <c r="E505" s="4"/>
      <c r="F505" s="4"/>
    </row>
    <row r="506" spans="1:6" x14ac:dyDescent="0.25">
      <c r="A506" s="2"/>
      <c r="B506" s="4"/>
      <c r="C506" s="4"/>
      <c r="D506" s="4"/>
      <c r="E506" s="4"/>
      <c r="F506" s="4"/>
    </row>
    <row r="507" spans="1:6" x14ac:dyDescent="0.25">
      <c r="A507" s="2"/>
      <c r="B507" s="4"/>
      <c r="C507" s="4"/>
      <c r="D507" s="4"/>
      <c r="E507" s="4"/>
      <c r="F507" s="4"/>
    </row>
    <row r="508" spans="1:6" x14ac:dyDescent="0.25">
      <c r="A508" s="2"/>
      <c r="B508" s="4"/>
      <c r="C508" s="4"/>
      <c r="D508" s="4"/>
      <c r="E508" s="4"/>
      <c r="F508" s="4"/>
    </row>
    <row r="509" spans="1:6" x14ac:dyDescent="0.25">
      <c r="A509" s="2"/>
      <c r="B509" s="4"/>
      <c r="C509" s="4"/>
      <c r="D509" s="4"/>
      <c r="E509" s="4"/>
      <c r="F509" s="4"/>
    </row>
    <row r="510" spans="1:6" x14ac:dyDescent="0.25">
      <c r="A510" s="2"/>
      <c r="B510" s="4"/>
      <c r="C510" s="4"/>
      <c r="D510" s="4"/>
      <c r="E510" s="4"/>
      <c r="F510" s="4"/>
    </row>
    <row r="511" spans="1:6" x14ac:dyDescent="0.25">
      <c r="A511" s="2"/>
      <c r="B511" s="4"/>
      <c r="C511" s="4"/>
      <c r="D511" s="4"/>
      <c r="E511" s="4"/>
      <c r="F511" s="4"/>
    </row>
    <row r="512" spans="1:6" x14ac:dyDescent="0.25">
      <c r="A512" s="2"/>
      <c r="B512" s="4"/>
      <c r="C512" s="4"/>
      <c r="D512" s="4"/>
      <c r="E512" s="4"/>
      <c r="F512" s="4"/>
    </row>
    <row r="513" spans="1:6" x14ac:dyDescent="0.25">
      <c r="A513" s="2"/>
      <c r="B513" s="4"/>
      <c r="C513" s="4"/>
      <c r="D513" s="4"/>
      <c r="E513" s="4"/>
      <c r="F513" s="4"/>
    </row>
    <row r="514" spans="1:6" x14ac:dyDescent="0.25">
      <c r="A514" s="2"/>
      <c r="B514" s="4"/>
      <c r="C514" s="4"/>
      <c r="D514" s="4"/>
      <c r="E514" s="4"/>
      <c r="F514" s="4"/>
    </row>
    <row r="515" spans="1:6" x14ac:dyDescent="0.25">
      <c r="A515" s="2"/>
      <c r="B515" s="4"/>
      <c r="C515" s="4"/>
      <c r="D515" s="4"/>
      <c r="E515" s="4"/>
      <c r="F515" s="4"/>
    </row>
    <row r="516" spans="1:6" x14ac:dyDescent="0.25">
      <c r="A516" s="2"/>
      <c r="B516" s="4"/>
      <c r="C516" s="4"/>
      <c r="D516" s="4"/>
      <c r="E516" s="4"/>
      <c r="F516" s="4"/>
    </row>
    <row r="517" spans="1:6" x14ac:dyDescent="0.25">
      <c r="A517" s="2"/>
      <c r="B517" s="4"/>
      <c r="C517" s="4"/>
      <c r="D517" s="4"/>
      <c r="E517" s="4"/>
      <c r="F517" s="4"/>
    </row>
    <row r="518" spans="1:6" x14ac:dyDescent="0.25">
      <c r="A518" s="2"/>
      <c r="B518" s="4"/>
      <c r="C518" s="4"/>
      <c r="D518" s="4"/>
      <c r="E518" s="4"/>
      <c r="F518" s="4"/>
    </row>
    <row r="519" spans="1:6" x14ac:dyDescent="0.25">
      <c r="A519" s="2"/>
      <c r="B519" s="4"/>
      <c r="C519" s="4"/>
      <c r="D519" s="4"/>
      <c r="E519" s="4"/>
      <c r="F519" s="4"/>
    </row>
    <row r="520" spans="1:6" x14ac:dyDescent="0.25">
      <c r="A520" s="2"/>
      <c r="B520" s="4"/>
      <c r="C520" s="4"/>
      <c r="D520" s="4"/>
      <c r="E520" s="4"/>
      <c r="F520" s="4"/>
    </row>
    <row r="521" spans="1:6" x14ac:dyDescent="0.25">
      <c r="A521" s="2"/>
      <c r="B521" s="4"/>
      <c r="C521" s="4"/>
      <c r="D521" s="4"/>
      <c r="E521" s="4"/>
      <c r="F521" s="4"/>
    </row>
    <row r="522" spans="1:6" x14ac:dyDescent="0.25">
      <c r="A522" s="2"/>
      <c r="B522" s="4"/>
      <c r="C522" s="4"/>
      <c r="D522" s="4"/>
      <c r="E522" s="4"/>
      <c r="F522" s="4"/>
    </row>
    <row r="523" spans="1:6" x14ac:dyDescent="0.25">
      <c r="A523" s="2"/>
      <c r="B523" s="4"/>
      <c r="C523" s="4"/>
      <c r="D523" s="4"/>
      <c r="E523" s="4"/>
      <c r="F523" s="4"/>
    </row>
    <row r="524" spans="1:6" x14ac:dyDescent="0.25">
      <c r="A524" s="2"/>
      <c r="B524" s="4"/>
      <c r="C524" s="4"/>
      <c r="D524" s="4"/>
      <c r="E524" s="4"/>
      <c r="F524" s="4"/>
    </row>
    <row r="525" spans="1:6" x14ac:dyDescent="0.25">
      <c r="A525" s="2"/>
      <c r="B525" s="4"/>
      <c r="C525" s="4"/>
      <c r="D525" s="4"/>
      <c r="E525" s="4"/>
      <c r="F525" s="4"/>
    </row>
    <row r="526" spans="1:6" x14ac:dyDescent="0.25">
      <c r="A526" s="2"/>
      <c r="B526" s="4"/>
      <c r="C526" s="4"/>
      <c r="D526" s="4"/>
      <c r="E526" s="4"/>
      <c r="F526" s="4"/>
    </row>
    <row r="527" spans="1:6" x14ac:dyDescent="0.25">
      <c r="A527" s="2"/>
      <c r="B527" s="4"/>
      <c r="C527" s="4"/>
      <c r="D527" s="4"/>
      <c r="E527" s="4"/>
      <c r="F527" s="4"/>
    </row>
    <row r="528" spans="1:6" x14ac:dyDescent="0.25">
      <c r="A528" s="2"/>
      <c r="B528" s="4"/>
      <c r="C528" s="4"/>
      <c r="D528" s="4"/>
      <c r="E528" s="4"/>
      <c r="F528" s="4"/>
    </row>
    <row r="529" spans="1:6" x14ac:dyDescent="0.25">
      <c r="A529" s="2"/>
      <c r="B529" s="4"/>
      <c r="C529" s="4"/>
      <c r="D529" s="4"/>
      <c r="E529" s="4"/>
      <c r="F529" s="4"/>
    </row>
    <row r="530" spans="1:6" x14ac:dyDescent="0.25">
      <c r="A530" s="2"/>
      <c r="B530" s="4"/>
      <c r="C530" s="4"/>
      <c r="D530" s="4"/>
      <c r="E530" s="4"/>
      <c r="F530" s="4"/>
    </row>
    <row r="531" spans="1:6" x14ac:dyDescent="0.25">
      <c r="A531" s="2"/>
      <c r="B531" s="4"/>
      <c r="C531" s="4"/>
      <c r="D531" s="4"/>
      <c r="E531" s="4"/>
      <c r="F531" s="4"/>
    </row>
    <row r="532" spans="1:6" x14ac:dyDescent="0.25">
      <c r="A532" s="2"/>
      <c r="B532" s="4"/>
      <c r="C532" s="4"/>
      <c r="D532" s="4"/>
      <c r="E532" s="4"/>
      <c r="F532" s="4"/>
    </row>
    <row r="533" spans="1:6" x14ac:dyDescent="0.25">
      <c r="A533" s="2"/>
      <c r="B533" s="4"/>
      <c r="C533" s="4"/>
      <c r="D533" s="4"/>
      <c r="E533" s="4"/>
      <c r="F533" s="4"/>
    </row>
    <row r="534" spans="1:6" x14ac:dyDescent="0.25">
      <c r="A534" s="2"/>
      <c r="B534" s="4"/>
      <c r="C534" s="4"/>
      <c r="D534" s="4"/>
      <c r="E534" s="4"/>
      <c r="F534" s="4"/>
    </row>
    <row r="535" spans="1:6" x14ac:dyDescent="0.25">
      <c r="A535" s="2"/>
      <c r="B535" s="4"/>
      <c r="C535" s="4"/>
      <c r="D535" s="4"/>
      <c r="E535" s="4"/>
      <c r="F535" s="4"/>
    </row>
    <row r="536" spans="1:6" x14ac:dyDescent="0.25">
      <c r="A536" s="2"/>
      <c r="B536" s="4"/>
      <c r="C536" s="4"/>
      <c r="D536" s="4"/>
      <c r="E536" s="4"/>
      <c r="F536" s="4"/>
    </row>
    <row r="537" spans="1:6" x14ac:dyDescent="0.25">
      <c r="A537" s="2"/>
      <c r="B537" s="4"/>
      <c r="C537" s="4"/>
      <c r="D537" s="4"/>
      <c r="E537" s="4"/>
      <c r="F537" s="4"/>
    </row>
    <row r="538" spans="1:6" x14ac:dyDescent="0.25">
      <c r="A538" s="2"/>
      <c r="B538" s="4"/>
      <c r="C538" s="4"/>
      <c r="D538" s="4"/>
      <c r="E538" s="4"/>
      <c r="F538" s="4"/>
    </row>
    <row r="539" spans="1:6" x14ac:dyDescent="0.25">
      <c r="A539" s="2"/>
      <c r="B539" s="4"/>
      <c r="C539" s="4"/>
      <c r="D539" s="4"/>
      <c r="E539" s="4"/>
      <c r="F539" s="4"/>
    </row>
    <row r="540" spans="1:6" x14ac:dyDescent="0.25">
      <c r="A540" s="2"/>
      <c r="B540" s="4"/>
      <c r="C540" s="4"/>
      <c r="D540" s="4"/>
      <c r="E540" s="4"/>
      <c r="F540" s="4"/>
    </row>
    <row r="541" spans="1:6" x14ac:dyDescent="0.25">
      <c r="A541" s="2"/>
      <c r="B541" s="4"/>
      <c r="C541" s="4"/>
      <c r="D541" s="4"/>
      <c r="E541" s="4"/>
      <c r="F541" s="4"/>
    </row>
    <row r="542" spans="1:6" x14ac:dyDescent="0.25">
      <c r="A542" s="2"/>
      <c r="B542" s="4"/>
      <c r="C542" s="4"/>
      <c r="D542" s="4"/>
      <c r="E542" s="4"/>
      <c r="F542" s="4"/>
    </row>
    <row r="543" spans="1:6" x14ac:dyDescent="0.25">
      <c r="A543" s="2"/>
      <c r="B543" s="4"/>
      <c r="C543" s="4"/>
      <c r="D543" s="4"/>
      <c r="E543" s="4"/>
      <c r="F543" s="4"/>
    </row>
    <row r="544" spans="1:6" x14ac:dyDescent="0.25">
      <c r="A544" s="2"/>
      <c r="B544" s="4"/>
      <c r="C544" s="4"/>
      <c r="D544" s="4"/>
      <c r="E544" s="4"/>
      <c r="F544" s="4"/>
    </row>
    <row r="545" spans="1:6" x14ac:dyDescent="0.25">
      <c r="A545" s="2"/>
      <c r="B545" s="4"/>
      <c r="C545" s="4"/>
      <c r="D545" s="4"/>
      <c r="E545" s="4"/>
      <c r="F545" s="4"/>
    </row>
    <row r="546" spans="1:6" x14ac:dyDescent="0.25">
      <c r="A546" s="2"/>
      <c r="B546" s="4"/>
      <c r="C546" s="4"/>
      <c r="D546" s="4"/>
      <c r="E546" s="4"/>
      <c r="F546" s="4"/>
    </row>
    <row r="547" spans="1:6" x14ac:dyDescent="0.25">
      <c r="A547" s="2"/>
      <c r="B547" s="4"/>
      <c r="C547" s="4"/>
      <c r="D547" s="4"/>
      <c r="E547" s="4"/>
      <c r="F547" s="4"/>
    </row>
    <row r="548" spans="1:6" x14ac:dyDescent="0.25">
      <c r="A548" s="2"/>
      <c r="B548" s="4"/>
      <c r="C548" s="4"/>
      <c r="D548" s="4"/>
      <c r="E548" s="4"/>
      <c r="F548" s="4"/>
    </row>
    <row r="549" spans="1:6" x14ac:dyDescent="0.25">
      <c r="A549" s="2"/>
      <c r="B549" s="4"/>
      <c r="C549" s="4"/>
      <c r="D549" s="4"/>
      <c r="E549" s="4"/>
      <c r="F549" s="4"/>
    </row>
    <row r="550" spans="1:6" x14ac:dyDescent="0.25">
      <c r="A550" s="2"/>
      <c r="B550" s="4"/>
      <c r="C550" s="4"/>
      <c r="D550" s="4"/>
      <c r="E550" s="4"/>
      <c r="F550" s="4"/>
    </row>
    <row r="551" spans="1:6" x14ac:dyDescent="0.25">
      <c r="A551" s="2"/>
      <c r="B551" s="4"/>
      <c r="C551" s="4"/>
      <c r="D551" s="4"/>
      <c r="E551" s="4"/>
      <c r="F551" s="4"/>
    </row>
    <row r="552" spans="1:6" x14ac:dyDescent="0.25">
      <c r="A552" s="2"/>
      <c r="B552" s="4"/>
      <c r="C552" s="4"/>
      <c r="D552" s="4"/>
      <c r="E552" s="4"/>
      <c r="F552" s="4"/>
    </row>
    <row r="553" spans="1:6" x14ac:dyDescent="0.25">
      <c r="A553" s="2"/>
      <c r="B553" s="4"/>
      <c r="C553" s="4"/>
      <c r="D553" s="4"/>
      <c r="E553" s="4"/>
      <c r="F553" s="4"/>
    </row>
    <row r="554" spans="1:6" x14ac:dyDescent="0.25">
      <c r="A554" s="2"/>
      <c r="B554" s="4"/>
      <c r="C554" s="4"/>
      <c r="D554" s="4"/>
      <c r="E554" s="4"/>
      <c r="F554" s="4"/>
    </row>
    <row r="555" spans="1:6" x14ac:dyDescent="0.25">
      <c r="A555" s="2"/>
      <c r="B555" s="4"/>
      <c r="C555" s="4"/>
      <c r="D555" s="4"/>
      <c r="E555" s="4"/>
      <c r="F555" s="4"/>
    </row>
    <row r="556" spans="1:6" x14ac:dyDescent="0.25">
      <c r="A556" s="2"/>
      <c r="B556" s="4"/>
      <c r="C556" s="4"/>
      <c r="D556" s="4"/>
      <c r="E556" s="4"/>
      <c r="F556" s="4"/>
    </row>
    <row r="557" spans="1:6" x14ac:dyDescent="0.25">
      <c r="A557" s="2"/>
      <c r="B557" s="4"/>
      <c r="C557" s="4"/>
      <c r="D557" s="4"/>
      <c r="E557" s="4"/>
      <c r="F557" s="4"/>
    </row>
    <row r="558" spans="1:6" x14ac:dyDescent="0.25">
      <c r="A558" s="2"/>
      <c r="B558" s="4"/>
      <c r="C558" s="4"/>
      <c r="D558" s="4"/>
      <c r="E558" s="4"/>
      <c r="F558" s="4"/>
    </row>
    <row r="559" spans="1:6" x14ac:dyDescent="0.25">
      <c r="A559" s="2"/>
      <c r="B559" s="4"/>
      <c r="C559" s="4"/>
      <c r="D559" s="4"/>
      <c r="E559" s="4"/>
      <c r="F559" s="4"/>
    </row>
    <row r="560" spans="1:6" x14ac:dyDescent="0.25">
      <c r="A560" s="2"/>
      <c r="B560" s="4"/>
      <c r="C560" s="4"/>
      <c r="D560" s="4"/>
      <c r="E560" s="4"/>
      <c r="F560" s="4"/>
    </row>
    <row r="561" spans="1:6" x14ac:dyDescent="0.25">
      <c r="A561" s="2"/>
      <c r="B561" s="4"/>
      <c r="C561" s="4"/>
      <c r="D561" s="4"/>
      <c r="E561" s="4"/>
      <c r="F561" s="4"/>
    </row>
    <row r="562" spans="1:6" x14ac:dyDescent="0.25">
      <c r="A562" s="2"/>
      <c r="B562" s="4"/>
      <c r="C562" s="4"/>
      <c r="D562" s="4"/>
      <c r="E562" s="4"/>
      <c r="F562" s="4"/>
    </row>
    <row r="563" spans="1:6" x14ac:dyDescent="0.25">
      <c r="A563" s="2"/>
      <c r="B563" s="4"/>
      <c r="C563" s="4"/>
      <c r="D563" s="4"/>
      <c r="E563" s="4"/>
      <c r="F563" s="4"/>
    </row>
    <row r="564" spans="1:6" x14ac:dyDescent="0.25">
      <c r="A564" s="2"/>
      <c r="B564" s="4"/>
      <c r="C564" s="4"/>
      <c r="D564" s="4"/>
      <c r="E564" s="4"/>
      <c r="F564" s="4"/>
    </row>
    <row r="565" spans="1:6" x14ac:dyDescent="0.25">
      <c r="A565" s="2"/>
      <c r="B565" s="4"/>
      <c r="C565" s="4"/>
      <c r="D565" s="4"/>
      <c r="E565" s="4"/>
      <c r="F565" s="4"/>
    </row>
    <row r="566" spans="1:6" x14ac:dyDescent="0.25">
      <c r="A566" s="2"/>
      <c r="B566" s="4"/>
      <c r="C566" s="4"/>
      <c r="D566" s="4"/>
      <c r="E566" s="4"/>
      <c r="F566" s="4"/>
    </row>
    <row r="567" spans="1:6" x14ac:dyDescent="0.25">
      <c r="A567" s="2"/>
      <c r="B567" s="4"/>
      <c r="C567" s="4"/>
      <c r="D567" s="4"/>
      <c r="E567" s="4"/>
      <c r="F567" s="4"/>
    </row>
    <row r="568" spans="1:6" x14ac:dyDescent="0.25">
      <c r="A568" s="2"/>
      <c r="B568" s="4"/>
      <c r="C568" s="4"/>
      <c r="D568" s="4"/>
      <c r="E568" s="4"/>
      <c r="F568" s="4"/>
    </row>
    <row r="569" spans="1:6" x14ac:dyDescent="0.25">
      <c r="A569" s="2"/>
      <c r="B569" s="4"/>
      <c r="C569" s="4"/>
      <c r="D569" s="4"/>
      <c r="E569" s="4"/>
      <c r="F569" s="4"/>
    </row>
    <row r="570" spans="1:6" x14ac:dyDescent="0.25">
      <c r="A570" s="2"/>
      <c r="B570" s="4"/>
      <c r="C570" s="4"/>
      <c r="D570" s="4"/>
      <c r="E570" s="4"/>
      <c r="F570" s="4"/>
    </row>
    <row r="571" spans="1:6" x14ac:dyDescent="0.25">
      <c r="A571" s="2"/>
      <c r="B571" s="4"/>
      <c r="C571" s="4"/>
      <c r="D571" s="4"/>
      <c r="E571" s="4"/>
      <c r="F571" s="4"/>
    </row>
    <row r="572" spans="1:6" x14ac:dyDescent="0.25">
      <c r="A572" s="2"/>
      <c r="B572" s="4"/>
      <c r="C572" s="4"/>
      <c r="D572" s="4"/>
      <c r="E572" s="4"/>
      <c r="F572" s="4"/>
    </row>
    <row r="573" spans="1:6" x14ac:dyDescent="0.25">
      <c r="A573" s="2"/>
      <c r="B573" s="4"/>
      <c r="C573" s="4"/>
      <c r="D573" s="4"/>
      <c r="E573" s="4"/>
      <c r="F573" s="4"/>
    </row>
    <row r="574" spans="1:6" x14ac:dyDescent="0.25">
      <c r="A574" s="2"/>
      <c r="B574" s="4"/>
      <c r="C574" s="4"/>
      <c r="D574" s="4"/>
      <c r="E574" s="4"/>
      <c r="F574" s="4"/>
    </row>
    <row r="575" spans="1:6" x14ac:dyDescent="0.25">
      <c r="A575" s="2"/>
      <c r="B575" s="4"/>
      <c r="C575" s="4"/>
      <c r="D575" s="4"/>
      <c r="E575" s="4"/>
      <c r="F575" s="4"/>
    </row>
    <row r="576" spans="1:6" x14ac:dyDescent="0.25">
      <c r="A576" s="2"/>
      <c r="B576" s="4"/>
      <c r="C576" s="4"/>
      <c r="D576" s="4"/>
      <c r="E576" s="4"/>
      <c r="F576" s="4"/>
    </row>
    <row r="577" spans="1:6" x14ac:dyDescent="0.25">
      <c r="A577" s="2"/>
      <c r="B577" s="4"/>
      <c r="C577" s="4"/>
      <c r="D577" s="4"/>
      <c r="E577" s="4"/>
      <c r="F577" s="4"/>
    </row>
    <row r="578" spans="1:6" x14ac:dyDescent="0.25">
      <c r="A578" s="2"/>
      <c r="B578" s="4"/>
      <c r="C578" s="4"/>
      <c r="D578" s="4"/>
      <c r="E578" s="4"/>
      <c r="F578" s="4"/>
    </row>
    <row r="579" spans="1:6" x14ac:dyDescent="0.25">
      <c r="A579" s="2"/>
      <c r="B579" s="4"/>
      <c r="C579" s="4"/>
      <c r="D579" s="4"/>
      <c r="E579" s="4"/>
      <c r="F579" s="4"/>
    </row>
    <row r="580" spans="1:6" x14ac:dyDescent="0.25">
      <c r="A580" s="2"/>
      <c r="B580" s="4"/>
      <c r="C580" s="4"/>
      <c r="D580" s="4"/>
      <c r="E580" s="4"/>
      <c r="F580" s="4"/>
    </row>
    <row r="581" spans="1:6" x14ac:dyDescent="0.25">
      <c r="A581" s="2"/>
      <c r="B581" s="4"/>
      <c r="C581" s="4"/>
      <c r="D581" s="4"/>
      <c r="E581" s="4"/>
      <c r="F581" s="4"/>
    </row>
    <row r="582" spans="1:6" x14ac:dyDescent="0.25">
      <c r="A582" s="2"/>
      <c r="B582" s="4"/>
      <c r="C582" s="4"/>
      <c r="D582" s="4"/>
      <c r="E582" s="4"/>
      <c r="F582" s="4"/>
    </row>
    <row r="583" spans="1:6" x14ac:dyDescent="0.25">
      <c r="A583" s="2"/>
      <c r="B583" s="4"/>
      <c r="C583" s="4"/>
      <c r="D583" s="4"/>
      <c r="E583" s="4"/>
      <c r="F583" s="4"/>
    </row>
    <row r="584" spans="1:6" x14ac:dyDescent="0.25">
      <c r="A584" s="2"/>
      <c r="B584" s="4"/>
      <c r="C584" s="4"/>
      <c r="D584" s="4"/>
      <c r="E584" s="4"/>
      <c r="F584" s="4"/>
    </row>
    <row r="585" spans="1:6" x14ac:dyDescent="0.25">
      <c r="A585" s="2"/>
      <c r="B585" s="4"/>
      <c r="C585" s="4"/>
      <c r="D585" s="4"/>
      <c r="E585" s="4"/>
      <c r="F585" s="4"/>
    </row>
    <row r="586" spans="1:6" x14ac:dyDescent="0.25">
      <c r="A586" s="2"/>
      <c r="B586" s="4"/>
      <c r="C586" s="4"/>
      <c r="D586" s="4"/>
      <c r="E586" s="4"/>
      <c r="F586" s="4"/>
    </row>
    <row r="587" spans="1:6" x14ac:dyDescent="0.25">
      <c r="A587" s="2"/>
      <c r="B587" s="4"/>
      <c r="C587" s="4"/>
      <c r="D587" s="4"/>
      <c r="E587" s="4"/>
      <c r="F587" s="4"/>
    </row>
    <row r="588" spans="1:6" x14ac:dyDescent="0.25">
      <c r="A588" s="2"/>
      <c r="B588" s="4"/>
      <c r="C588" s="4"/>
      <c r="D588" s="4"/>
      <c r="E588" s="4"/>
      <c r="F588" s="4"/>
    </row>
    <row r="589" spans="1:6" x14ac:dyDescent="0.25">
      <c r="A589" s="2"/>
      <c r="B589" s="4"/>
      <c r="C589" s="4"/>
      <c r="D589" s="4"/>
      <c r="E589" s="4"/>
      <c r="F589" s="4"/>
    </row>
    <row r="590" spans="1:6" x14ac:dyDescent="0.25">
      <c r="A590" s="2"/>
      <c r="B590" s="4"/>
      <c r="C590" s="4"/>
      <c r="D590" s="4"/>
      <c r="E590" s="4"/>
      <c r="F590" s="4"/>
    </row>
    <row r="591" spans="1:6" x14ac:dyDescent="0.25">
      <c r="A591" s="2"/>
      <c r="B591" s="4"/>
      <c r="C591" s="4"/>
      <c r="D591" s="4"/>
      <c r="E591" s="4"/>
      <c r="F591" s="4"/>
    </row>
    <row r="592" spans="1:6" x14ac:dyDescent="0.25">
      <c r="A592" s="2"/>
      <c r="B592" s="4"/>
      <c r="C592" s="4"/>
      <c r="D592" s="4"/>
      <c r="E592" s="4"/>
      <c r="F592" s="4"/>
    </row>
    <row r="593" spans="1:6" x14ac:dyDescent="0.25">
      <c r="A593" s="2"/>
      <c r="B593" s="4"/>
      <c r="C593" s="4"/>
      <c r="D593" s="4"/>
      <c r="E593" s="4"/>
      <c r="F593" s="4"/>
    </row>
    <row r="594" spans="1:6" x14ac:dyDescent="0.25">
      <c r="A594" s="2"/>
      <c r="B594" s="4"/>
      <c r="C594" s="4"/>
      <c r="D594" s="4"/>
      <c r="E594" s="4"/>
      <c r="F594" s="4"/>
    </row>
    <row r="595" spans="1:6" x14ac:dyDescent="0.25">
      <c r="A595" s="2"/>
      <c r="B595" s="4"/>
      <c r="C595" s="4"/>
      <c r="D595" s="4"/>
      <c r="E595" s="4"/>
      <c r="F595" s="4"/>
    </row>
    <row r="596" spans="1:6" x14ac:dyDescent="0.25">
      <c r="A596" s="2"/>
      <c r="B596" s="4"/>
      <c r="C596" s="4"/>
      <c r="D596" s="4"/>
      <c r="E596" s="4"/>
      <c r="F596" s="4"/>
    </row>
    <row r="597" spans="1:6" x14ac:dyDescent="0.25">
      <c r="A597" s="2"/>
      <c r="B597" s="4"/>
      <c r="C597" s="4"/>
      <c r="D597" s="4"/>
      <c r="E597" s="4"/>
      <c r="F597" s="4"/>
    </row>
    <row r="598" spans="1:6" x14ac:dyDescent="0.25">
      <c r="A598" s="2"/>
      <c r="B598" s="4"/>
      <c r="C598" s="4"/>
      <c r="D598" s="4"/>
      <c r="E598" s="4"/>
      <c r="F598" s="4"/>
    </row>
    <row r="599" spans="1:6" x14ac:dyDescent="0.25">
      <c r="A599" s="2"/>
      <c r="B599" s="4"/>
      <c r="C599" s="4"/>
      <c r="D599" s="4"/>
      <c r="E599" s="4"/>
      <c r="F599" s="4"/>
    </row>
    <row r="600" spans="1:6" x14ac:dyDescent="0.25">
      <c r="A600" s="2"/>
      <c r="B600" s="4"/>
      <c r="C600" s="4"/>
      <c r="D600" s="4"/>
      <c r="E600" s="4"/>
      <c r="F600" s="4"/>
    </row>
    <row r="601" spans="1:6" x14ac:dyDescent="0.25">
      <c r="A601" s="2"/>
      <c r="B601" s="4"/>
      <c r="C601" s="4"/>
      <c r="D601" s="4"/>
      <c r="E601" s="4"/>
      <c r="F601" s="4"/>
    </row>
    <row r="602" spans="1:6" x14ac:dyDescent="0.25">
      <c r="A602" s="2"/>
      <c r="B602" s="4"/>
      <c r="C602" s="4"/>
      <c r="D602" s="4"/>
      <c r="E602" s="4"/>
      <c r="F602" s="4"/>
    </row>
    <row r="603" spans="1:6" x14ac:dyDescent="0.25">
      <c r="A603" s="2"/>
      <c r="B603" s="4"/>
      <c r="C603" s="4"/>
      <c r="D603" s="4"/>
      <c r="E603" s="4"/>
      <c r="F603" s="4"/>
    </row>
    <row r="604" spans="1:6" x14ac:dyDescent="0.25">
      <c r="A604" s="2"/>
      <c r="B604" s="4"/>
      <c r="C604" s="4"/>
      <c r="D604" s="4"/>
      <c r="E604" s="4"/>
      <c r="F604" s="4"/>
    </row>
    <row r="605" spans="1:6" x14ac:dyDescent="0.25">
      <c r="A605" s="2"/>
      <c r="B605" s="4"/>
      <c r="C605" s="4"/>
      <c r="D605" s="4"/>
      <c r="E605" s="4"/>
      <c r="F605" s="4"/>
    </row>
    <row r="606" spans="1:6" x14ac:dyDescent="0.25">
      <c r="A606" s="2"/>
      <c r="B606" s="4"/>
      <c r="C606" s="4"/>
      <c r="D606" s="4"/>
      <c r="E606" s="4"/>
      <c r="F606" s="4"/>
    </row>
    <row r="607" spans="1:6" x14ac:dyDescent="0.25">
      <c r="A607" s="2"/>
      <c r="B607" s="4"/>
      <c r="C607" s="4"/>
      <c r="D607" s="4"/>
      <c r="E607" s="4"/>
      <c r="F607" s="4"/>
    </row>
    <row r="608" spans="1:6" x14ac:dyDescent="0.25">
      <c r="A608" s="2"/>
      <c r="B608" s="4"/>
      <c r="C608" s="4"/>
      <c r="D608" s="4"/>
      <c r="E608" s="4"/>
      <c r="F608" s="4"/>
    </row>
    <row r="609" spans="1:6" x14ac:dyDescent="0.25">
      <c r="A609" s="2"/>
      <c r="B609" s="4"/>
      <c r="C609" s="4"/>
      <c r="D609" s="4"/>
      <c r="E609" s="4"/>
      <c r="F609" s="4"/>
    </row>
    <row r="610" spans="1:6" x14ac:dyDescent="0.25">
      <c r="A610" s="2"/>
      <c r="B610" s="4"/>
      <c r="C610" s="4"/>
      <c r="D610" s="4"/>
      <c r="E610" s="4"/>
      <c r="F610" s="4"/>
    </row>
    <row r="611" spans="1:6" x14ac:dyDescent="0.25">
      <c r="A611" s="2"/>
      <c r="B611" s="4"/>
      <c r="C611" s="4"/>
      <c r="D611" s="4"/>
      <c r="E611" s="4"/>
      <c r="F611" s="4"/>
    </row>
    <row r="612" spans="1:6" x14ac:dyDescent="0.25">
      <c r="A612" s="2"/>
      <c r="B612" s="4"/>
      <c r="C612" s="4"/>
      <c r="D612" s="4"/>
      <c r="E612" s="4"/>
      <c r="F612" s="4"/>
    </row>
    <row r="613" spans="1:6" x14ac:dyDescent="0.25">
      <c r="A613" s="2"/>
      <c r="B613" s="4"/>
      <c r="C613" s="4"/>
      <c r="D613" s="4"/>
      <c r="E613" s="4"/>
      <c r="F613" s="4"/>
    </row>
    <row r="614" spans="1:6" x14ac:dyDescent="0.25">
      <c r="A614" s="2"/>
      <c r="B614" s="4"/>
      <c r="C614" s="4"/>
      <c r="D614" s="4"/>
      <c r="E614" s="4"/>
      <c r="F614" s="4"/>
    </row>
    <row r="615" spans="1:6" x14ac:dyDescent="0.25">
      <c r="A615" s="2"/>
      <c r="B615" s="4"/>
      <c r="C615" s="4"/>
      <c r="D615" s="4"/>
      <c r="E615" s="4"/>
      <c r="F615" s="4"/>
    </row>
    <row r="616" spans="1:6" x14ac:dyDescent="0.25">
      <c r="A616" s="2"/>
      <c r="B616" s="4"/>
      <c r="C616" s="4"/>
      <c r="D616" s="4"/>
      <c r="E616" s="4"/>
      <c r="F616" s="4"/>
    </row>
    <row r="619" spans="1:6" x14ac:dyDescent="0.25">
      <c r="A619" t="s">
        <v>22</v>
      </c>
      <c r="B619" s="6">
        <f>MAX(B3:B616)</f>
        <v>0</v>
      </c>
      <c r="C619" s="6">
        <f>MAX(C3:C616)</f>
        <v>0</v>
      </c>
      <c r="D619" s="6">
        <f>MAX(D3:D616)</f>
        <v>4795.49</v>
      </c>
      <c r="E619" s="6">
        <f>MAX(E3:E616)</f>
        <v>4808.93</v>
      </c>
      <c r="F619" s="6">
        <f>MAX(F3:F616)</f>
        <v>4780.04</v>
      </c>
    </row>
    <row r="620" spans="1:6" x14ac:dyDescent="0.25">
      <c r="A620" t="s">
        <v>23</v>
      </c>
      <c r="B620" s="6">
        <f>MIN(B3:B616)</f>
        <v>0</v>
      </c>
      <c r="C620" s="6">
        <f>MIN(C3:C616)</f>
        <v>0</v>
      </c>
      <c r="D620" s="6">
        <f>MIN(D3:D616)</f>
        <v>3698.02</v>
      </c>
      <c r="E620" s="6">
        <f>MIN(E3:E616)</f>
        <v>3737.83</v>
      </c>
      <c r="F620" s="6">
        <f>MIN(F3:F616)</f>
        <v>3662.71</v>
      </c>
    </row>
    <row r="621" spans="1:6" x14ac:dyDescent="0.25">
      <c r="A621" t="s">
        <v>24</v>
      </c>
      <c r="B621" s="6" t="e">
        <f>AVERAGE(B3:B616)</f>
        <v>#DIV/0!</v>
      </c>
      <c r="C621" s="6" t="e">
        <f>AVERAGE(C3:C616)</f>
        <v>#DIV/0!</v>
      </c>
      <c r="D621" s="6">
        <f>AVERAGE(D3:D616)</f>
        <v>4272.9799209486155</v>
      </c>
      <c r="E621" s="6">
        <f>AVERAGE(E3:E616)</f>
        <v>4293.7941501976275</v>
      </c>
      <c r="F621" s="6">
        <f>AVERAGE(F3:F616)</f>
        <v>4253.1335968379444</v>
      </c>
    </row>
  </sheetData>
  <autoFilter ref="A1:H253" xr:uid="{B3AE8904-3615-426E-86A7-F28E0FA21C33}"/>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393A-68C4-4A18-947D-A354889838A6}">
  <dimension ref="A1"/>
  <sheetViews>
    <sheetView workbookViewId="0">
      <selection activeCell="G14" sqref="G14"/>
    </sheetView>
  </sheetViews>
  <sheetFormatPr defaultRowHeight="15"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Imported Data</vt:lpstr>
      <vt:lpstr>BITCOIN UPSIDE</vt:lpstr>
      <vt:lpstr>SP UPSIDE</vt:lpstr>
      <vt:lpstr>Spread</vt:lpstr>
      <vt:lpstr>PIVOT Table 1</vt:lpstr>
      <vt:lpstr>PIVOT TABLE 2</vt:lpstr>
      <vt:lpstr>BITCOIN</vt:lpstr>
      <vt:lpstr>S&amp;P</vt:lpstr>
      <vt:lpstr>Final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Iram Murtaza</cp:lastModifiedBy>
  <dcterms:created xsi:type="dcterms:W3CDTF">2022-06-23T16:38:40Z</dcterms:created>
  <dcterms:modified xsi:type="dcterms:W3CDTF">2022-08-12T08:35:26Z</dcterms:modified>
</cp:coreProperties>
</file>