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ownloads\"/>
    </mc:Choice>
  </mc:AlternateContent>
  <xr:revisionPtr revIDLastSave="0" documentId="8_{BD1CDB8A-B365-4B2B-BAF3-11B9189876F7}" xr6:coauthVersionLast="47" xr6:coauthVersionMax="47" xr10:uidLastSave="{00000000-0000-0000-0000-000000000000}"/>
  <bookViews>
    <workbookView xWindow="-108" yWindow="-108" windowWidth="23256" windowHeight="12456" xr2:uid="{23FCE1C7-BA26-4321-978E-EAEE402F7DED}"/>
  </bookViews>
  <sheets>
    <sheet name="Alcaldes electos" sheetId="1" r:id="rId1"/>
    <sheet name="Casos Policial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L8" i="1"/>
  <c r="L7" i="1"/>
  <c r="L6" i="1"/>
  <c r="L3" i="1"/>
  <c r="L4" i="1"/>
  <c r="L5" i="1"/>
  <c r="L2" i="1"/>
</calcChain>
</file>

<file path=xl/sharedStrings.xml><?xml version="1.0" encoding="utf-8"?>
<sst xmlns="http://schemas.openxmlformats.org/spreadsheetml/2006/main" count="37" uniqueCount="29">
  <si>
    <t>año</t>
  </si>
  <si>
    <t>comuna</t>
  </si>
  <si>
    <t>concejales</t>
  </si>
  <si>
    <t>votos válidos</t>
  </si>
  <si>
    <t>nombre</t>
  </si>
  <si>
    <t>partido</t>
  </si>
  <si>
    <t>ganador</t>
  </si>
  <si>
    <t>porcentaje</t>
  </si>
  <si>
    <t>Rancagua</t>
  </si>
  <si>
    <t>reelecto</t>
  </si>
  <si>
    <t>Esteban Valenzuela Van Treek</t>
  </si>
  <si>
    <t>PPD</t>
  </si>
  <si>
    <t xml:space="preserve">concejales del partido </t>
  </si>
  <si>
    <t>porcentaje concejo</t>
  </si>
  <si>
    <t>Carlos Arellano</t>
  </si>
  <si>
    <t>PDC</t>
  </si>
  <si>
    <t>Dario Valenzuela Van Treek</t>
  </si>
  <si>
    <t>Pedro Hernández Garrido</t>
  </si>
  <si>
    <t>RN</t>
  </si>
  <si>
    <t>Eduardo Soto Romero</t>
  </si>
  <si>
    <t>Juan Ramón Godoy</t>
  </si>
  <si>
    <t>UDI</t>
  </si>
  <si>
    <t>PS</t>
  </si>
  <si>
    <t>Independiente</t>
  </si>
  <si>
    <t>Sector político</t>
  </si>
  <si>
    <t>Centroizquierda</t>
  </si>
  <si>
    <t>Derecha</t>
  </si>
  <si>
    <t>Izquierda</t>
  </si>
  <si>
    <t>Sin partido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</si>
</sst>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Participación</a:t>
            </a:r>
            <a:r>
              <a:rPr lang="en-US" baseline="0"/>
              <a:t> electoral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'Alcaldes electos'!$H$1</c:f>
              <c:strCache>
                <c:ptCount val="1"/>
                <c:pt idx="0">
                  <c:v>ganador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'Alcaldes electos'!$A$2:$A$10</c:f>
              <c:numCache>
                <c:formatCode>General</c:formatCode>
                <c:ptCount val="9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2021</c:v>
                </c:pt>
              </c:numCache>
            </c:numRef>
          </c:xVal>
          <c:yVal>
            <c:numRef>
              <c:f>'Alcaldes electos'!$H$2:$H$10</c:f>
              <c:numCache>
                <c:formatCode>#,##0</c:formatCode>
                <c:ptCount val="9"/>
                <c:pt idx="0">
                  <c:v>12405</c:v>
                </c:pt>
                <c:pt idx="1">
                  <c:v>19981</c:v>
                </c:pt>
                <c:pt idx="2">
                  <c:v>26094</c:v>
                </c:pt>
                <c:pt idx="3">
                  <c:v>37251</c:v>
                </c:pt>
                <c:pt idx="4">
                  <c:v>36685</c:v>
                </c:pt>
                <c:pt idx="5">
                  <c:v>48174</c:v>
                </c:pt>
                <c:pt idx="6">
                  <c:v>39757</c:v>
                </c:pt>
                <c:pt idx="7">
                  <c:v>20529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A-4F81-ABFD-B681E972D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49648"/>
        <c:axId val="239162128"/>
      </c:scatterChart>
      <c:valAx>
        <c:axId val="23914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39162128"/>
        <c:crosses val="autoZero"/>
        <c:crossBetween val="midCat"/>
      </c:valAx>
      <c:valAx>
        <c:axId val="2391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3914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'[1]reportesEstadisticos-porDelito'!$B$20</c:f>
              <c:strCache>
                <c:ptCount val="1"/>
                <c:pt idx="0">
                  <c:v>2013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'[1]reportesEstadisticos-porDelito'!$A$21:$A$49</c:f>
              <c:strCache>
                <c:ptCount val="29"/>
                <c:pt idx="0">
                  <c:v>GRUPO DELICTUAL / DELITO</c:v>
                </c:pt>
                <c:pt idx="1">
                  <c:v>Delitos de mayor connotación social</c:v>
                </c:pt>
                <c:pt idx="2">
                  <c:v>Homicidios</c:v>
                </c:pt>
                <c:pt idx="3">
                  <c:v>Hurtos</c:v>
                </c:pt>
                <c:pt idx="4">
                  <c:v>Lesiones leves</c:v>
                </c:pt>
                <c:pt idx="5">
                  <c:v>Lesiones menos graves, graves o gravísimas</c:v>
                </c:pt>
                <c:pt idx="6">
                  <c:v>Otros robos con fuerza</c:v>
                </c:pt>
                <c:pt idx="7">
                  <c:v>Robo con violencia o intimidación</c:v>
                </c:pt>
                <c:pt idx="8">
                  <c:v>Robo de objetos de o desde vehículo</c:v>
                </c:pt>
                <c:pt idx="9">
                  <c:v>Robo de vehículo motorizado</c:v>
                </c:pt>
                <c:pt idx="10">
                  <c:v>Robo en lugar habitado</c:v>
                </c:pt>
                <c:pt idx="11">
                  <c:v>Robo en lugar no habitado</c:v>
                </c:pt>
                <c:pt idx="12">
                  <c:v>Robo por sorpresa</c:v>
                </c:pt>
                <c:pt idx="13">
                  <c:v>Violaciones</c:v>
                </c:pt>
                <c:pt idx="14">
                  <c:v>Infracción a ley de armas</c:v>
                </c:pt>
                <c:pt idx="15">
                  <c:v>Porte de armas</c:v>
                </c:pt>
                <c:pt idx="16">
                  <c:v>Tenencia ilegal de armas o explosivos</c:v>
                </c:pt>
                <c:pt idx="17">
                  <c:v>Incivilidades</c:v>
                </c:pt>
                <c:pt idx="18">
                  <c:v>Amenazas</c:v>
                </c:pt>
                <c:pt idx="19">
                  <c:v>Comercio ambulante o clandestino</c:v>
                </c:pt>
                <c:pt idx="20">
                  <c:v>Consumo alcohol vía pública</c:v>
                </c:pt>
                <c:pt idx="21">
                  <c:v>Daños</c:v>
                </c:pt>
                <c:pt idx="22">
                  <c:v>Desórdenes</c:v>
                </c:pt>
                <c:pt idx="23">
                  <c:v>Ebriedad</c:v>
                </c:pt>
                <c:pt idx="24">
                  <c:v>Otras incivilidades</c:v>
                </c:pt>
                <c:pt idx="25">
                  <c:v>Riña pública</c:v>
                </c:pt>
                <c:pt idx="26">
                  <c:v>Abigeato</c:v>
                </c:pt>
                <c:pt idx="27">
                  <c:v>Abusos sexuales y otros delitos sexuales</c:v>
                </c:pt>
                <c:pt idx="28">
                  <c:v>Robo frustrado</c:v>
                </c:pt>
              </c:strCache>
            </c:strRef>
          </c:cat>
          <c:val>
            <c:numRef>
              <c:f>'[1]reportesEstadisticos-porDelito'!$B$21:$B$49</c:f>
              <c:numCache>
                <c:formatCode>#,##0.00</c:formatCode>
                <c:ptCount val="29"/>
                <c:pt idx="1">
                  <c:v>11165</c:v>
                </c:pt>
                <c:pt idx="2" formatCode="General">
                  <c:v>8</c:v>
                </c:pt>
                <c:pt idx="3">
                  <c:v>4014</c:v>
                </c:pt>
                <c:pt idx="4">
                  <c:v>1595</c:v>
                </c:pt>
                <c:pt idx="5" formatCode="General">
                  <c:v>244</c:v>
                </c:pt>
                <c:pt idx="6" formatCode="General">
                  <c:v>214</c:v>
                </c:pt>
                <c:pt idx="7" formatCode="General">
                  <c:v>945</c:v>
                </c:pt>
                <c:pt idx="8">
                  <c:v>1242</c:v>
                </c:pt>
                <c:pt idx="9" formatCode="General">
                  <c:v>353</c:v>
                </c:pt>
                <c:pt idx="10" formatCode="General">
                  <c:v>984</c:v>
                </c:pt>
                <c:pt idx="11" formatCode="General">
                  <c:v>741</c:v>
                </c:pt>
                <c:pt idx="12" formatCode="General">
                  <c:v>776</c:v>
                </c:pt>
                <c:pt idx="13" formatCode="General">
                  <c:v>49</c:v>
                </c:pt>
                <c:pt idx="14" formatCode="General">
                  <c:v>180</c:v>
                </c:pt>
                <c:pt idx="15" formatCode="General">
                  <c:v>167</c:v>
                </c:pt>
                <c:pt idx="16" formatCode="General">
                  <c:v>5</c:v>
                </c:pt>
                <c:pt idx="17">
                  <c:v>11093</c:v>
                </c:pt>
                <c:pt idx="18">
                  <c:v>3030</c:v>
                </c:pt>
                <c:pt idx="19">
                  <c:v>1305</c:v>
                </c:pt>
                <c:pt idx="20">
                  <c:v>2562</c:v>
                </c:pt>
                <c:pt idx="21">
                  <c:v>2241</c:v>
                </c:pt>
                <c:pt idx="22" formatCode="General">
                  <c:v>58</c:v>
                </c:pt>
                <c:pt idx="23" formatCode="General">
                  <c:v>896</c:v>
                </c:pt>
                <c:pt idx="24" formatCode="General">
                  <c:v>691</c:v>
                </c:pt>
                <c:pt idx="25" formatCode="General">
                  <c:v>16</c:v>
                </c:pt>
                <c:pt idx="26" formatCode="General">
                  <c:v>2</c:v>
                </c:pt>
                <c:pt idx="27" formatCode="General">
                  <c:v>166</c:v>
                </c:pt>
                <c:pt idx="28" formatCode="General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0-4C11-A40F-30F9B7B35CDC}"/>
            </c:ext>
          </c:extLst>
        </c:ser>
        <c:ser>
          <c:idx val="1"/>
          <c:order val="1"/>
          <c:tx>
            <c:strRef>
              <c:f>'[1]reportesEstadisticos-porDelito'!$C$20</c:f>
              <c:strCache>
                <c:ptCount val="1"/>
                <c:pt idx="0">
                  <c:v>2014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'[1]reportesEstadisticos-porDelito'!$A$21:$A$49</c:f>
              <c:strCache>
                <c:ptCount val="29"/>
                <c:pt idx="0">
                  <c:v>GRUPO DELICTUAL / DELITO</c:v>
                </c:pt>
                <c:pt idx="1">
                  <c:v>Delitos de mayor connotación social</c:v>
                </c:pt>
                <c:pt idx="2">
                  <c:v>Homicidios</c:v>
                </c:pt>
                <c:pt idx="3">
                  <c:v>Hurtos</c:v>
                </c:pt>
                <c:pt idx="4">
                  <c:v>Lesiones leves</c:v>
                </c:pt>
                <c:pt idx="5">
                  <c:v>Lesiones menos graves, graves o gravísimas</c:v>
                </c:pt>
                <c:pt idx="6">
                  <c:v>Otros robos con fuerza</c:v>
                </c:pt>
                <c:pt idx="7">
                  <c:v>Robo con violencia o intimidación</c:v>
                </c:pt>
                <c:pt idx="8">
                  <c:v>Robo de objetos de o desde vehículo</c:v>
                </c:pt>
                <c:pt idx="9">
                  <c:v>Robo de vehículo motorizado</c:v>
                </c:pt>
                <c:pt idx="10">
                  <c:v>Robo en lugar habitado</c:v>
                </c:pt>
                <c:pt idx="11">
                  <c:v>Robo en lugar no habitado</c:v>
                </c:pt>
                <c:pt idx="12">
                  <c:v>Robo por sorpresa</c:v>
                </c:pt>
                <c:pt idx="13">
                  <c:v>Violaciones</c:v>
                </c:pt>
                <c:pt idx="14">
                  <c:v>Infracción a ley de armas</c:v>
                </c:pt>
                <c:pt idx="15">
                  <c:v>Porte de armas</c:v>
                </c:pt>
                <c:pt idx="16">
                  <c:v>Tenencia ilegal de armas o explosivos</c:v>
                </c:pt>
                <c:pt idx="17">
                  <c:v>Incivilidades</c:v>
                </c:pt>
                <c:pt idx="18">
                  <c:v>Amenazas</c:v>
                </c:pt>
                <c:pt idx="19">
                  <c:v>Comercio ambulante o clandestino</c:v>
                </c:pt>
                <c:pt idx="20">
                  <c:v>Consumo alcohol vía pública</c:v>
                </c:pt>
                <c:pt idx="21">
                  <c:v>Daños</c:v>
                </c:pt>
                <c:pt idx="22">
                  <c:v>Desórdenes</c:v>
                </c:pt>
                <c:pt idx="23">
                  <c:v>Ebriedad</c:v>
                </c:pt>
                <c:pt idx="24">
                  <c:v>Otras incivilidades</c:v>
                </c:pt>
                <c:pt idx="25">
                  <c:v>Riña pública</c:v>
                </c:pt>
                <c:pt idx="26">
                  <c:v>Abigeato</c:v>
                </c:pt>
                <c:pt idx="27">
                  <c:v>Abusos sexuales y otros delitos sexuales</c:v>
                </c:pt>
                <c:pt idx="28">
                  <c:v>Robo frustrado</c:v>
                </c:pt>
              </c:strCache>
            </c:strRef>
          </c:cat>
          <c:val>
            <c:numRef>
              <c:f>'[1]reportesEstadisticos-porDelito'!$C$21:$C$49</c:f>
              <c:numCache>
                <c:formatCode>#,##0.00</c:formatCode>
                <c:ptCount val="29"/>
                <c:pt idx="1">
                  <c:v>11063</c:v>
                </c:pt>
                <c:pt idx="2" formatCode="General">
                  <c:v>4</c:v>
                </c:pt>
                <c:pt idx="3">
                  <c:v>4416</c:v>
                </c:pt>
                <c:pt idx="4">
                  <c:v>1382</c:v>
                </c:pt>
                <c:pt idx="5" formatCode="General">
                  <c:v>241</c:v>
                </c:pt>
                <c:pt idx="6" formatCode="General">
                  <c:v>123</c:v>
                </c:pt>
                <c:pt idx="7" formatCode="General">
                  <c:v>881</c:v>
                </c:pt>
                <c:pt idx="8" formatCode="General">
                  <c:v>862</c:v>
                </c:pt>
                <c:pt idx="9" formatCode="General">
                  <c:v>371</c:v>
                </c:pt>
                <c:pt idx="10">
                  <c:v>1024</c:v>
                </c:pt>
                <c:pt idx="11" formatCode="General">
                  <c:v>903</c:v>
                </c:pt>
                <c:pt idx="12" formatCode="General">
                  <c:v>813</c:v>
                </c:pt>
                <c:pt idx="13" formatCode="General">
                  <c:v>43</c:v>
                </c:pt>
                <c:pt idx="14" formatCode="General">
                  <c:v>128</c:v>
                </c:pt>
                <c:pt idx="15" formatCode="General">
                  <c:v>119</c:v>
                </c:pt>
                <c:pt idx="16" formatCode="General">
                  <c:v>2</c:v>
                </c:pt>
                <c:pt idx="17">
                  <c:v>10921</c:v>
                </c:pt>
                <c:pt idx="18">
                  <c:v>2644</c:v>
                </c:pt>
                <c:pt idx="19">
                  <c:v>1492</c:v>
                </c:pt>
                <c:pt idx="20">
                  <c:v>2862</c:v>
                </c:pt>
                <c:pt idx="21">
                  <c:v>2069</c:v>
                </c:pt>
                <c:pt idx="22" formatCode="General">
                  <c:v>57</c:v>
                </c:pt>
                <c:pt idx="23" formatCode="General">
                  <c:v>696</c:v>
                </c:pt>
                <c:pt idx="24" formatCode="General">
                  <c:v>826</c:v>
                </c:pt>
                <c:pt idx="25" formatCode="General">
                  <c:v>26</c:v>
                </c:pt>
                <c:pt idx="26" formatCode="General">
                  <c:v>9</c:v>
                </c:pt>
                <c:pt idx="27" formatCode="General">
                  <c:v>177</c:v>
                </c:pt>
                <c:pt idx="28" formatCode="General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0-4C11-A40F-30F9B7B35CDC}"/>
            </c:ext>
          </c:extLst>
        </c:ser>
        <c:ser>
          <c:idx val="2"/>
          <c:order val="2"/>
          <c:tx>
            <c:strRef>
              <c:f>'[1]reportesEstadisticos-porDelito'!$D$20</c:f>
              <c:strCache>
                <c:ptCount val="1"/>
                <c:pt idx="0">
                  <c:v>2015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'[1]reportesEstadisticos-porDelito'!$A$21:$A$49</c:f>
              <c:strCache>
                <c:ptCount val="29"/>
                <c:pt idx="0">
                  <c:v>GRUPO DELICTUAL / DELITO</c:v>
                </c:pt>
                <c:pt idx="1">
                  <c:v>Delitos de mayor connotación social</c:v>
                </c:pt>
                <c:pt idx="2">
                  <c:v>Homicidios</c:v>
                </c:pt>
                <c:pt idx="3">
                  <c:v>Hurtos</c:v>
                </c:pt>
                <c:pt idx="4">
                  <c:v>Lesiones leves</c:v>
                </c:pt>
                <c:pt idx="5">
                  <c:v>Lesiones menos graves, graves o gravísimas</c:v>
                </c:pt>
                <c:pt idx="6">
                  <c:v>Otros robos con fuerza</c:v>
                </c:pt>
                <c:pt idx="7">
                  <c:v>Robo con violencia o intimidación</c:v>
                </c:pt>
                <c:pt idx="8">
                  <c:v>Robo de objetos de o desde vehículo</c:v>
                </c:pt>
                <c:pt idx="9">
                  <c:v>Robo de vehículo motorizado</c:v>
                </c:pt>
                <c:pt idx="10">
                  <c:v>Robo en lugar habitado</c:v>
                </c:pt>
                <c:pt idx="11">
                  <c:v>Robo en lugar no habitado</c:v>
                </c:pt>
                <c:pt idx="12">
                  <c:v>Robo por sorpresa</c:v>
                </c:pt>
                <c:pt idx="13">
                  <c:v>Violaciones</c:v>
                </c:pt>
                <c:pt idx="14">
                  <c:v>Infracción a ley de armas</c:v>
                </c:pt>
                <c:pt idx="15">
                  <c:v>Porte de armas</c:v>
                </c:pt>
                <c:pt idx="16">
                  <c:v>Tenencia ilegal de armas o explosivos</c:v>
                </c:pt>
                <c:pt idx="17">
                  <c:v>Incivilidades</c:v>
                </c:pt>
                <c:pt idx="18">
                  <c:v>Amenazas</c:v>
                </c:pt>
                <c:pt idx="19">
                  <c:v>Comercio ambulante o clandestino</c:v>
                </c:pt>
                <c:pt idx="20">
                  <c:v>Consumo alcohol vía pública</c:v>
                </c:pt>
                <c:pt idx="21">
                  <c:v>Daños</c:v>
                </c:pt>
                <c:pt idx="22">
                  <c:v>Desórdenes</c:v>
                </c:pt>
                <c:pt idx="23">
                  <c:v>Ebriedad</c:v>
                </c:pt>
                <c:pt idx="24">
                  <c:v>Otras incivilidades</c:v>
                </c:pt>
                <c:pt idx="25">
                  <c:v>Riña pública</c:v>
                </c:pt>
                <c:pt idx="26">
                  <c:v>Abigeato</c:v>
                </c:pt>
                <c:pt idx="27">
                  <c:v>Abusos sexuales y otros delitos sexuales</c:v>
                </c:pt>
                <c:pt idx="28">
                  <c:v>Robo frustrado</c:v>
                </c:pt>
              </c:strCache>
            </c:strRef>
          </c:cat>
          <c:val>
            <c:numRef>
              <c:f>'[1]reportesEstadisticos-porDelito'!$D$21:$D$49</c:f>
              <c:numCache>
                <c:formatCode>#,##0.00</c:formatCode>
                <c:ptCount val="29"/>
                <c:pt idx="1">
                  <c:v>9881</c:v>
                </c:pt>
                <c:pt idx="2" formatCode="General">
                  <c:v>12</c:v>
                </c:pt>
                <c:pt idx="3">
                  <c:v>3579</c:v>
                </c:pt>
                <c:pt idx="4">
                  <c:v>1049</c:v>
                </c:pt>
                <c:pt idx="5" formatCode="General">
                  <c:v>242</c:v>
                </c:pt>
                <c:pt idx="6" formatCode="General">
                  <c:v>164</c:v>
                </c:pt>
                <c:pt idx="7" formatCode="General">
                  <c:v>857</c:v>
                </c:pt>
                <c:pt idx="8" formatCode="General">
                  <c:v>945</c:v>
                </c:pt>
                <c:pt idx="9" formatCode="General">
                  <c:v>343</c:v>
                </c:pt>
                <c:pt idx="10">
                  <c:v>1168</c:v>
                </c:pt>
                <c:pt idx="11" formatCode="General">
                  <c:v>868</c:v>
                </c:pt>
                <c:pt idx="12" formatCode="General">
                  <c:v>617</c:v>
                </c:pt>
                <c:pt idx="13" formatCode="General">
                  <c:v>37</c:v>
                </c:pt>
                <c:pt idx="14" formatCode="General">
                  <c:v>115</c:v>
                </c:pt>
                <c:pt idx="15" formatCode="General">
                  <c:v>105</c:v>
                </c:pt>
                <c:pt idx="16" formatCode="General">
                  <c:v>4</c:v>
                </c:pt>
                <c:pt idx="17">
                  <c:v>9967</c:v>
                </c:pt>
                <c:pt idx="18">
                  <c:v>2214</c:v>
                </c:pt>
                <c:pt idx="19">
                  <c:v>1416</c:v>
                </c:pt>
                <c:pt idx="20">
                  <c:v>2824</c:v>
                </c:pt>
                <c:pt idx="21">
                  <c:v>1981</c:v>
                </c:pt>
                <c:pt idx="22" formatCode="General">
                  <c:v>55</c:v>
                </c:pt>
                <c:pt idx="23" formatCode="General">
                  <c:v>522</c:v>
                </c:pt>
                <c:pt idx="24" formatCode="General">
                  <c:v>757</c:v>
                </c:pt>
                <c:pt idx="25" formatCode="General">
                  <c:v>14</c:v>
                </c:pt>
                <c:pt idx="26" formatCode="General">
                  <c:v>16</c:v>
                </c:pt>
                <c:pt idx="27" formatCode="General">
                  <c:v>160</c:v>
                </c:pt>
                <c:pt idx="28" formatCode="General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0-4C11-A40F-30F9B7B35CDC}"/>
            </c:ext>
          </c:extLst>
        </c:ser>
        <c:ser>
          <c:idx val="3"/>
          <c:order val="3"/>
          <c:tx>
            <c:strRef>
              <c:f>'[1]reportesEstadisticos-porDelito'!$E$20</c:f>
              <c:strCache>
                <c:ptCount val="1"/>
                <c:pt idx="0">
                  <c:v>2016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'[1]reportesEstadisticos-porDelito'!$A$21:$A$49</c:f>
              <c:strCache>
                <c:ptCount val="29"/>
                <c:pt idx="0">
                  <c:v>GRUPO DELICTUAL / DELITO</c:v>
                </c:pt>
                <c:pt idx="1">
                  <c:v>Delitos de mayor connotación social</c:v>
                </c:pt>
                <c:pt idx="2">
                  <c:v>Homicidios</c:v>
                </c:pt>
                <c:pt idx="3">
                  <c:v>Hurtos</c:v>
                </c:pt>
                <c:pt idx="4">
                  <c:v>Lesiones leves</c:v>
                </c:pt>
                <c:pt idx="5">
                  <c:v>Lesiones menos graves, graves o gravísimas</c:v>
                </c:pt>
                <c:pt idx="6">
                  <c:v>Otros robos con fuerza</c:v>
                </c:pt>
                <c:pt idx="7">
                  <c:v>Robo con violencia o intimidación</c:v>
                </c:pt>
                <c:pt idx="8">
                  <c:v>Robo de objetos de o desde vehículo</c:v>
                </c:pt>
                <c:pt idx="9">
                  <c:v>Robo de vehículo motorizado</c:v>
                </c:pt>
                <c:pt idx="10">
                  <c:v>Robo en lugar habitado</c:v>
                </c:pt>
                <c:pt idx="11">
                  <c:v>Robo en lugar no habitado</c:v>
                </c:pt>
                <c:pt idx="12">
                  <c:v>Robo por sorpresa</c:v>
                </c:pt>
                <c:pt idx="13">
                  <c:v>Violaciones</c:v>
                </c:pt>
                <c:pt idx="14">
                  <c:v>Infracción a ley de armas</c:v>
                </c:pt>
                <c:pt idx="15">
                  <c:v>Porte de armas</c:v>
                </c:pt>
                <c:pt idx="16">
                  <c:v>Tenencia ilegal de armas o explosivos</c:v>
                </c:pt>
                <c:pt idx="17">
                  <c:v>Incivilidades</c:v>
                </c:pt>
                <c:pt idx="18">
                  <c:v>Amenazas</c:v>
                </c:pt>
                <c:pt idx="19">
                  <c:v>Comercio ambulante o clandestino</c:v>
                </c:pt>
                <c:pt idx="20">
                  <c:v>Consumo alcohol vía pública</c:v>
                </c:pt>
                <c:pt idx="21">
                  <c:v>Daños</c:v>
                </c:pt>
                <c:pt idx="22">
                  <c:v>Desórdenes</c:v>
                </c:pt>
                <c:pt idx="23">
                  <c:v>Ebriedad</c:v>
                </c:pt>
                <c:pt idx="24">
                  <c:v>Otras incivilidades</c:v>
                </c:pt>
                <c:pt idx="25">
                  <c:v>Riña pública</c:v>
                </c:pt>
                <c:pt idx="26">
                  <c:v>Abigeato</c:v>
                </c:pt>
                <c:pt idx="27">
                  <c:v>Abusos sexuales y otros delitos sexuales</c:v>
                </c:pt>
                <c:pt idx="28">
                  <c:v>Robo frustrado</c:v>
                </c:pt>
              </c:strCache>
            </c:strRef>
          </c:cat>
          <c:val>
            <c:numRef>
              <c:f>'[1]reportesEstadisticos-porDelito'!$E$21:$E$49</c:f>
              <c:numCache>
                <c:formatCode>#,##0.00</c:formatCode>
                <c:ptCount val="29"/>
                <c:pt idx="1">
                  <c:v>10490</c:v>
                </c:pt>
                <c:pt idx="2" formatCode="General">
                  <c:v>9</c:v>
                </c:pt>
                <c:pt idx="3">
                  <c:v>3625</c:v>
                </c:pt>
                <c:pt idx="4">
                  <c:v>1071</c:v>
                </c:pt>
                <c:pt idx="5" formatCode="General">
                  <c:v>240</c:v>
                </c:pt>
                <c:pt idx="6" formatCode="General">
                  <c:v>165</c:v>
                </c:pt>
                <c:pt idx="7" formatCode="General">
                  <c:v>825</c:v>
                </c:pt>
                <c:pt idx="8">
                  <c:v>1062</c:v>
                </c:pt>
                <c:pt idx="9" formatCode="General">
                  <c:v>470</c:v>
                </c:pt>
                <c:pt idx="10">
                  <c:v>1230</c:v>
                </c:pt>
                <c:pt idx="11">
                  <c:v>1182</c:v>
                </c:pt>
                <c:pt idx="12" formatCode="General">
                  <c:v>572</c:v>
                </c:pt>
                <c:pt idx="13" formatCode="General">
                  <c:v>39</c:v>
                </c:pt>
                <c:pt idx="14" formatCode="General">
                  <c:v>123</c:v>
                </c:pt>
                <c:pt idx="15" formatCode="General">
                  <c:v>113</c:v>
                </c:pt>
                <c:pt idx="16" formatCode="General">
                  <c:v>4</c:v>
                </c:pt>
                <c:pt idx="17">
                  <c:v>9308</c:v>
                </c:pt>
                <c:pt idx="18">
                  <c:v>2082</c:v>
                </c:pt>
                <c:pt idx="19">
                  <c:v>1080</c:v>
                </c:pt>
                <c:pt idx="20">
                  <c:v>2723</c:v>
                </c:pt>
                <c:pt idx="21">
                  <c:v>1887</c:v>
                </c:pt>
                <c:pt idx="22" formatCode="General">
                  <c:v>33</c:v>
                </c:pt>
                <c:pt idx="23" formatCode="General">
                  <c:v>657</c:v>
                </c:pt>
                <c:pt idx="24" formatCode="General">
                  <c:v>739</c:v>
                </c:pt>
                <c:pt idx="25" formatCode="General">
                  <c:v>4</c:v>
                </c:pt>
                <c:pt idx="26" formatCode="General">
                  <c:v>16</c:v>
                </c:pt>
                <c:pt idx="27" formatCode="General">
                  <c:v>171</c:v>
                </c:pt>
                <c:pt idx="28" formatCode="General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0-4C11-A40F-30F9B7B35CDC}"/>
            </c:ext>
          </c:extLst>
        </c:ser>
        <c:ser>
          <c:idx val="4"/>
          <c:order val="4"/>
          <c:tx>
            <c:strRef>
              <c:f>'[1]reportesEstadisticos-porDelito'!$F$20</c:f>
              <c:strCache>
                <c:ptCount val="1"/>
                <c:pt idx="0">
                  <c:v>2017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'[1]reportesEstadisticos-porDelito'!$A$21:$A$49</c:f>
              <c:strCache>
                <c:ptCount val="29"/>
                <c:pt idx="0">
                  <c:v>GRUPO DELICTUAL / DELITO</c:v>
                </c:pt>
                <c:pt idx="1">
                  <c:v>Delitos de mayor connotación social</c:v>
                </c:pt>
                <c:pt idx="2">
                  <c:v>Homicidios</c:v>
                </c:pt>
                <c:pt idx="3">
                  <c:v>Hurtos</c:v>
                </c:pt>
                <c:pt idx="4">
                  <c:v>Lesiones leves</c:v>
                </c:pt>
                <c:pt idx="5">
                  <c:v>Lesiones menos graves, graves o gravísimas</c:v>
                </c:pt>
                <c:pt idx="6">
                  <c:v>Otros robos con fuerza</c:v>
                </c:pt>
                <c:pt idx="7">
                  <c:v>Robo con violencia o intimidación</c:v>
                </c:pt>
                <c:pt idx="8">
                  <c:v>Robo de objetos de o desde vehículo</c:v>
                </c:pt>
                <c:pt idx="9">
                  <c:v>Robo de vehículo motorizado</c:v>
                </c:pt>
                <c:pt idx="10">
                  <c:v>Robo en lugar habitado</c:v>
                </c:pt>
                <c:pt idx="11">
                  <c:v>Robo en lugar no habitado</c:v>
                </c:pt>
                <c:pt idx="12">
                  <c:v>Robo por sorpresa</c:v>
                </c:pt>
                <c:pt idx="13">
                  <c:v>Violaciones</c:v>
                </c:pt>
                <c:pt idx="14">
                  <c:v>Infracción a ley de armas</c:v>
                </c:pt>
                <c:pt idx="15">
                  <c:v>Porte de armas</c:v>
                </c:pt>
                <c:pt idx="16">
                  <c:v>Tenencia ilegal de armas o explosivos</c:v>
                </c:pt>
                <c:pt idx="17">
                  <c:v>Incivilidades</c:v>
                </c:pt>
                <c:pt idx="18">
                  <c:v>Amenazas</c:v>
                </c:pt>
                <c:pt idx="19">
                  <c:v>Comercio ambulante o clandestino</c:v>
                </c:pt>
                <c:pt idx="20">
                  <c:v>Consumo alcohol vía pública</c:v>
                </c:pt>
                <c:pt idx="21">
                  <c:v>Daños</c:v>
                </c:pt>
                <c:pt idx="22">
                  <c:v>Desórdenes</c:v>
                </c:pt>
                <c:pt idx="23">
                  <c:v>Ebriedad</c:v>
                </c:pt>
                <c:pt idx="24">
                  <c:v>Otras incivilidades</c:v>
                </c:pt>
                <c:pt idx="25">
                  <c:v>Riña pública</c:v>
                </c:pt>
                <c:pt idx="26">
                  <c:v>Abigeato</c:v>
                </c:pt>
                <c:pt idx="27">
                  <c:v>Abusos sexuales y otros delitos sexuales</c:v>
                </c:pt>
                <c:pt idx="28">
                  <c:v>Robo frustrado</c:v>
                </c:pt>
              </c:strCache>
            </c:strRef>
          </c:cat>
          <c:val>
            <c:numRef>
              <c:f>'[1]reportesEstadisticos-porDelito'!$F$21:$F$49</c:f>
              <c:numCache>
                <c:formatCode>#,##0.00</c:formatCode>
                <c:ptCount val="29"/>
                <c:pt idx="1">
                  <c:v>11098</c:v>
                </c:pt>
                <c:pt idx="2" formatCode="General">
                  <c:v>9</c:v>
                </c:pt>
                <c:pt idx="3">
                  <c:v>4029</c:v>
                </c:pt>
                <c:pt idx="4" formatCode="General">
                  <c:v>978</c:v>
                </c:pt>
                <c:pt idx="5" formatCode="General">
                  <c:v>249</c:v>
                </c:pt>
                <c:pt idx="6" formatCode="General">
                  <c:v>251</c:v>
                </c:pt>
                <c:pt idx="7" formatCode="General">
                  <c:v>930</c:v>
                </c:pt>
                <c:pt idx="8">
                  <c:v>1121</c:v>
                </c:pt>
                <c:pt idx="9" formatCode="General">
                  <c:v>413</c:v>
                </c:pt>
                <c:pt idx="10">
                  <c:v>1382</c:v>
                </c:pt>
                <c:pt idx="11">
                  <c:v>1140</c:v>
                </c:pt>
                <c:pt idx="12" formatCode="General">
                  <c:v>552</c:v>
                </c:pt>
                <c:pt idx="13" formatCode="General">
                  <c:v>44</c:v>
                </c:pt>
                <c:pt idx="14" formatCode="General">
                  <c:v>154</c:v>
                </c:pt>
                <c:pt idx="15" formatCode="General">
                  <c:v>137</c:v>
                </c:pt>
                <c:pt idx="16" formatCode="General">
                  <c:v>6</c:v>
                </c:pt>
                <c:pt idx="17">
                  <c:v>11065</c:v>
                </c:pt>
                <c:pt idx="18">
                  <c:v>2033</c:v>
                </c:pt>
                <c:pt idx="19">
                  <c:v>1534</c:v>
                </c:pt>
                <c:pt idx="20">
                  <c:v>4052</c:v>
                </c:pt>
                <c:pt idx="21">
                  <c:v>1802</c:v>
                </c:pt>
                <c:pt idx="22" formatCode="General">
                  <c:v>26</c:v>
                </c:pt>
                <c:pt idx="23" formatCode="General">
                  <c:v>776</c:v>
                </c:pt>
                <c:pt idx="24" formatCode="General">
                  <c:v>688</c:v>
                </c:pt>
                <c:pt idx="25" formatCode="General">
                  <c:v>5</c:v>
                </c:pt>
                <c:pt idx="26" formatCode="General">
                  <c:v>8</c:v>
                </c:pt>
                <c:pt idx="27" formatCode="General">
                  <c:v>161</c:v>
                </c:pt>
                <c:pt idx="28" formatCode="General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70-4C11-A40F-30F9B7B35CDC}"/>
            </c:ext>
          </c:extLst>
        </c:ser>
        <c:ser>
          <c:idx val="5"/>
          <c:order val="5"/>
          <c:tx>
            <c:strRef>
              <c:f>'[1]reportesEstadisticos-porDelito'!$G$20</c:f>
              <c:strCache>
                <c:ptCount val="1"/>
                <c:pt idx="0">
                  <c:v>2018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'[1]reportesEstadisticos-porDelito'!$A$21:$A$49</c:f>
              <c:strCache>
                <c:ptCount val="29"/>
                <c:pt idx="0">
                  <c:v>GRUPO DELICTUAL / DELITO</c:v>
                </c:pt>
                <c:pt idx="1">
                  <c:v>Delitos de mayor connotación social</c:v>
                </c:pt>
                <c:pt idx="2">
                  <c:v>Homicidios</c:v>
                </c:pt>
                <c:pt idx="3">
                  <c:v>Hurtos</c:v>
                </c:pt>
                <c:pt idx="4">
                  <c:v>Lesiones leves</c:v>
                </c:pt>
                <c:pt idx="5">
                  <c:v>Lesiones menos graves, graves o gravísimas</c:v>
                </c:pt>
                <c:pt idx="6">
                  <c:v>Otros robos con fuerza</c:v>
                </c:pt>
                <c:pt idx="7">
                  <c:v>Robo con violencia o intimidación</c:v>
                </c:pt>
                <c:pt idx="8">
                  <c:v>Robo de objetos de o desde vehículo</c:v>
                </c:pt>
                <c:pt idx="9">
                  <c:v>Robo de vehículo motorizado</c:v>
                </c:pt>
                <c:pt idx="10">
                  <c:v>Robo en lugar habitado</c:v>
                </c:pt>
                <c:pt idx="11">
                  <c:v>Robo en lugar no habitado</c:v>
                </c:pt>
                <c:pt idx="12">
                  <c:v>Robo por sorpresa</c:v>
                </c:pt>
                <c:pt idx="13">
                  <c:v>Violaciones</c:v>
                </c:pt>
                <c:pt idx="14">
                  <c:v>Infracción a ley de armas</c:v>
                </c:pt>
                <c:pt idx="15">
                  <c:v>Porte de armas</c:v>
                </c:pt>
                <c:pt idx="16">
                  <c:v>Tenencia ilegal de armas o explosivos</c:v>
                </c:pt>
                <c:pt idx="17">
                  <c:v>Incivilidades</c:v>
                </c:pt>
                <c:pt idx="18">
                  <c:v>Amenazas</c:v>
                </c:pt>
                <c:pt idx="19">
                  <c:v>Comercio ambulante o clandestino</c:v>
                </c:pt>
                <c:pt idx="20">
                  <c:v>Consumo alcohol vía pública</c:v>
                </c:pt>
                <c:pt idx="21">
                  <c:v>Daños</c:v>
                </c:pt>
                <c:pt idx="22">
                  <c:v>Desórdenes</c:v>
                </c:pt>
                <c:pt idx="23">
                  <c:v>Ebriedad</c:v>
                </c:pt>
                <c:pt idx="24">
                  <c:v>Otras incivilidades</c:v>
                </c:pt>
                <c:pt idx="25">
                  <c:v>Riña pública</c:v>
                </c:pt>
                <c:pt idx="26">
                  <c:v>Abigeato</c:v>
                </c:pt>
                <c:pt idx="27">
                  <c:v>Abusos sexuales y otros delitos sexuales</c:v>
                </c:pt>
                <c:pt idx="28">
                  <c:v>Robo frustrado</c:v>
                </c:pt>
              </c:strCache>
            </c:strRef>
          </c:cat>
          <c:val>
            <c:numRef>
              <c:f>'[1]reportesEstadisticos-porDelito'!$G$21:$G$49</c:f>
              <c:numCache>
                <c:formatCode>#,##0.00</c:formatCode>
                <c:ptCount val="29"/>
                <c:pt idx="1">
                  <c:v>10891</c:v>
                </c:pt>
                <c:pt idx="2" formatCode="General">
                  <c:v>8</c:v>
                </c:pt>
                <c:pt idx="3">
                  <c:v>4036</c:v>
                </c:pt>
                <c:pt idx="4">
                  <c:v>1136</c:v>
                </c:pt>
                <c:pt idx="5" formatCode="General">
                  <c:v>262</c:v>
                </c:pt>
                <c:pt idx="6" formatCode="General">
                  <c:v>281</c:v>
                </c:pt>
                <c:pt idx="7" formatCode="General">
                  <c:v>967</c:v>
                </c:pt>
                <c:pt idx="8">
                  <c:v>1359</c:v>
                </c:pt>
                <c:pt idx="9" formatCode="General">
                  <c:v>309</c:v>
                </c:pt>
                <c:pt idx="10" formatCode="General">
                  <c:v>992</c:v>
                </c:pt>
                <c:pt idx="11" formatCode="General">
                  <c:v>969</c:v>
                </c:pt>
                <c:pt idx="12" formatCode="General">
                  <c:v>512</c:v>
                </c:pt>
                <c:pt idx="13" formatCode="General">
                  <c:v>60</c:v>
                </c:pt>
                <c:pt idx="14" formatCode="General">
                  <c:v>213</c:v>
                </c:pt>
                <c:pt idx="15" formatCode="General">
                  <c:v>166</c:v>
                </c:pt>
                <c:pt idx="16" formatCode="General">
                  <c:v>19</c:v>
                </c:pt>
                <c:pt idx="17">
                  <c:v>11395</c:v>
                </c:pt>
                <c:pt idx="18">
                  <c:v>2222</c:v>
                </c:pt>
                <c:pt idx="19">
                  <c:v>1435</c:v>
                </c:pt>
                <c:pt idx="20">
                  <c:v>4061</c:v>
                </c:pt>
                <c:pt idx="21">
                  <c:v>2110</c:v>
                </c:pt>
                <c:pt idx="22" formatCode="General">
                  <c:v>29</c:v>
                </c:pt>
                <c:pt idx="23" formatCode="General">
                  <c:v>747</c:v>
                </c:pt>
                <c:pt idx="24" formatCode="General">
                  <c:v>628</c:v>
                </c:pt>
                <c:pt idx="25" formatCode="General">
                  <c:v>6</c:v>
                </c:pt>
                <c:pt idx="26" formatCode="General">
                  <c:v>17</c:v>
                </c:pt>
                <c:pt idx="27" formatCode="General">
                  <c:v>183</c:v>
                </c:pt>
                <c:pt idx="28" formatCode="General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70-4C11-A40F-30F9B7B35CDC}"/>
            </c:ext>
          </c:extLst>
        </c:ser>
        <c:ser>
          <c:idx val="6"/>
          <c:order val="6"/>
          <c:tx>
            <c:strRef>
              <c:f>'[1]reportesEstadisticos-porDelito'!$H$20</c:f>
              <c:strCache>
                <c:ptCount val="1"/>
                <c:pt idx="0">
                  <c:v>2019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'[1]reportesEstadisticos-porDelito'!$A$21:$A$49</c:f>
              <c:strCache>
                <c:ptCount val="29"/>
                <c:pt idx="0">
                  <c:v>GRUPO DELICTUAL / DELITO</c:v>
                </c:pt>
                <c:pt idx="1">
                  <c:v>Delitos de mayor connotación social</c:v>
                </c:pt>
                <c:pt idx="2">
                  <c:v>Homicidios</c:v>
                </c:pt>
                <c:pt idx="3">
                  <c:v>Hurtos</c:v>
                </c:pt>
                <c:pt idx="4">
                  <c:v>Lesiones leves</c:v>
                </c:pt>
                <c:pt idx="5">
                  <c:v>Lesiones menos graves, graves o gravísimas</c:v>
                </c:pt>
                <c:pt idx="6">
                  <c:v>Otros robos con fuerza</c:v>
                </c:pt>
                <c:pt idx="7">
                  <c:v>Robo con violencia o intimidación</c:v>
                </c:pt>
                <c:pt idx="8">
                  <c:v>Robo de objetos de o desde vehículo</c:v>
                </c:pt>
                <c:pt idx="9">
                  <c:v>Robo de vehículo motorizado</c:v>
                </c:pt>
                <c:pt idx="10">
                  <c:v>Robo en lugar habitado</c:v>
                </c:pt>
                <c:pt idx="11">
                  <c:v>Robo en lugar no habitado</c:v>
                </c:pt>
                <c:pt idx="12">
                  <c:v>Robo por sorpresa</c:v>
                </c:pt>
                <c:pt idx="13">
                  <c:v>Violaciones</c:v>
                </c:pt>
                <c:pt idx="14">
                  <c:v>Infracción a ley de armas</c:v>
                </c:pt>
                <c:pt idx="15">
                  <c:v>Porte de armas</c:v>
                </c:pt>
                <c:pt idx="16">
                  <c:v>Tenencia ilegal de armas o explosivos</c:v>
                </c:pt>
                <c:pt idx="17">
                  <c:v>Incivilidades</c:v>
                </c:pt>
                <c:pt idx="18">
                  <c:v>Amenazas</c:v>
                </c:pt>
                <c:pt idx="19">
                  <c:v>Comercio ambulante o clandestino</c:v>
                </c:pt>
                <c:pt idx="20">
                  <c:v>Consumo alcohol vía pública</c:v>
                </c:pt>
                <c:pt idx="21">
                  <c:v>Daños</c:v>
                </c:pt>
                <c:pt idx="22">
                  <c:v>Desórdenes</c:v>
                </c:pt>
                <c:pt idx="23">
                  <c:v>Ebriedad</c:v>
                </c:pt>
                <c:pt idx="24">
                  <c:v>Otras incivilidades</c:v>
                </c:pt>
                <c:pt idx="25">
                  <c:v>Riña pública</c:v>
                </c:pt>
                <c:pt idx="26">
                  <c:v>Abigeato</c:v>
                </c:pt>
                <c:pt idx="27">
                  <c:v>Abusos sexuales y otros delitos sexuales</c:v>
                </c:pt>
                <c:pt idx="28">
                  <c:v>Robo frustrado</c:v>
                </c:pt>
              </c:strCache>
            </c:strRef>
          </c:cat>
          <c:val>
            <c:numRef>
              <c:f>'[1]reportesEstadisticos-porDelito'!$H$21:$H$49</c:f>
              <c:numCache>
                <c:formatCode>#,##0.00</c:formatCode>
                <c:ptCount val="29"/>
                <c:pt idx="1">
                  <c:v>9883</c:v>
                </c:pt>
                <c:pt idx="2" formatCode="General">
                  <c:v>16</c:v>
                </c:pt>
                <c:pt idx="3">
                  <c:v>3663</c:v>
                </c:pt>
                <c:pt idx="4">
                  <c:v>1061</c:v>
                </c:pt>
                <c:pt idx="5" formatCode="General">
                  <c:v>299</c:v>
                </c:pt>
                <c:pt idx="6" formatCode="General">
                  <c:v>259</c:v>
                </c:pt>
                <c:pt idx="7" formatCode="General">
                  <c:v>952</c:v>
                </c:pt>
                <c:pt idx="8">
                  <c:v>1071</c:v>
                </c:pt>
                <c:pt idx="9" formatCode="General">
                  <c:v>241</c:v>
                </c:pt>
                <c:pt idx="10" formatCode="General">
                  <c:v>818</c:v>
                </c:pt>
                <c:pt idx="11" formatCode="General">
                  <c:v>968</c:v>
                </c:pt>
                <c:pt idx="12" formatCode="General">
                  <c:v>476</c:v>
                </c:pt>
                <c:pt idx="13" formatCode="General">
                  <c:v>59</c:v>
                </c:pt>
                <c:pt idx="14" formatCode="General">
                  <c:v>209</c:v>
                </c:pt>
                <c:pt idx="15" formatCode="General">
                  <c:v>144</c:v>
                </c:pt>
                <c:pt idx="16" formatCode="General">
                  <c:v>16</c:v>
                </c:pt>
                <c:pt idx="17">
                  <c:v>12457</c:v>
                </c:pt>
                <c:pt idx="18">
                  <c:v>2201</c:v>
                </c:pt>
                <c:pt idx="19">
                  <c:v>1344</c:v>
                </c:pt>
                <c:pt idx="20">
                  <c:v>3940</c:v>
                </c:pt>
                <c:pt idx="21">
                  <c:v>2144</c:v>
                </c:pt>
                <c:pt idx="22" formatCode="General">
                  <c:v>189</c:v>
                </c:pt>
                <c:pt idx="23">
                  <c:v>1265</c:v>
                </c:pt>
                <c:pt idx="24">
                  <c:v>1112</c:v>
                </c:pt>
                <c:pt idx="25" formatCode="General">
                  <c:v>16</c:v>
                </c:pt>
                <c:pt idx="26" formatCode="General">
                  <c:v>4</c:v>
                </c:pt>
                <c:pt idx="27" formatCode="General">
                  <c:v>221</c:v>
                </c:pt>
                <c:pt idx="28" formatCode="General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70-4C11-A40F-30F9B7B35CDC}"/>
            </c:ext>
          </c:extLst>
        </c:ser>
        <c:ser>
          <c:idx val="7"/>
          <c:order val="7"/>
          <c:tx>
            <c:strRef>
              <c:f>'[1]reportesEstadisticos-porDelito'!$I$20</c:f>
              <c:strCache>
                <c:ptCount val="1"/>
                <c:pt idx="0">
                  <c:v>2020</c:v>
                </c:pt>
              </c:strCache>
            </c:strRef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'[1]reportesEstadisticos-porDelito'!$A$21:$A$49</c:f>
              <c:strCache>
                <c:ptCount val="29"/>
                <c:pt idx="0">
                  <c:v>GRUPO DELICTUAL / DELITO</c:v>
                </c:pt>
                <c:pt idx="1">
                  <c:v>Delitos de mayor connotación social</c:v>
                </c:pt>
                <c:pt idx="2">
                  <c:v>Homicidios</c:v>
                </c:pt>
                <c:pt idx="3">
                  <c:v>Hurtos</c:v>
                </c:pt>
                <c:pt idx="4">
                  <c:v>Lesiones leves</c:v>
                </c:pt>
                <c:pt idx="5">
                  <c:v>Lesiones menos graves, graves o gravísimas</c:v>
                </c:pt>
                <c:pt idx="6">
                  <c:v>Otros robos con fuerza</c:v>
                </c:pt>
                <c:pt idx="7">
                  <c:v>Robo con violencia o intimidación</c:v>
                </c:pt>
                <c:pt idx="8">
                  <c:v>Robo de objetos de o desde vehículo</c:v>
                </c:pt>
                <c:pt idx="9">
                  <c:v>Robo de vehículo motorizado</c:v>
                </c:pt>
                <c:pt idx="10">
                  <c:v>Robo en lugar habitado</c:v>
                </c:pt>
                <c:pt idx="11">
                  <c:v>Robo en lugar no habitado</c:v>
                </c:pt>
                <c:pt idx="12">
                  <c:v>Robo por sorpresa</c:v>
                </c:pt>
                <c:pt idx="13">
                  <c:v>Violaciones</c:v>
                </c:pt>
                <c:pt idx="14">
                  <c:v>Infracción a ley de armas</c:v>
                </c:pt>
                <c:pt idx="15">
                  <c:v>Porte de armas</c:v>
                </c:pt>
                <c:pt idx="16">
                  <c:v>Tenencia ilegal de armas o explosivos</c:v>
                </c:pt>
                <c:pt idx="17">
                  <c:v>Incivilidades</c:v>
                </c:pt>
                <c:pt idx="18">
                  <c:v>Amenazas</c:v>
                </c:pt>
                <c:pt idx="19">
                  <c:v>Comercio ambulante o clandestino</c:v>
                </c:pt>
                <c:pt idx="20">
                  <c:v>Consumo alcohol vía pública</c:v>
                </c:pt>
                <c:pt idx="21">
                  <c:v>Daños</c:v>
                </c:pt>
                <c:pt idx="22">
                  <c:v>Desórdenes</c:v>
                </c:pt>
                <c:pt idx="23">
                  <c:v>Ebriedad</c:v>
                </c:pt>
                <c:pt idx="24">
                  <c:v>Otras incivilidades</c:v>
                </c:pt>
                <c:pt idx="25">
                  <c:v>Riña pública</c:v>
                </c:pt>
                <c:pt idx="26">
                  <c:v>Abigeato</c:v>
                </c:pt>
                <c:pt idx="27">
                  <c:v>Abusos sexuales y otros delitos sexuales</c:v>
                </c:pt>
                <c:pt idx="28">
                  <c:v>Robo frustrado</c:v>
                </c:pt>
              </c:strCache>
            </c:strRef>
          </c:cat>
          <c:val>
            <c:numRef>
              <c:f>'[1]reportesEstadisticos-porDelito'!$I$21:$I$49</c:f>
              <c:numCache>
                <c:formatCode>#,##0.00</c:formatCode>
                <c:ptCount val="29"/>
                <c:pt idx="1">
                  <c:v>6528</c:v>
                </c:pt>
                <c:pt idx="2" formatCode="General">
                  <c:v>17</c:v>
                </c:pt>
                <c:pt idx="3">
                  <c:v>2334</c:v>
                </c:pt>
                <c:pt idx="4" formatCode="General">
                  <c:v>772</c:v>
                </c:pt>
                <c:pt idx="5" formatCode="General">
                  <c:v>259</c:v>
                </c:pt>
                <c:pt idx="6" formatCode="General">
                  <c:v>162</c:v>
                </c:pt>
                <c:pt idx="7" formatCode="General">
                  <c:v>656</c:v>
                </c:pt>
                <c:pt idx="8" formatCode="General">
                  <c:v>588</c:v>
                </c:pt>
                <c:pt idx="9" formatCode="General">
                  <c:v>273</c:v>
                </c:pt>
                <c:pt idx="10" formatCode="General">
                  <c:v>483</c:v>
                </c:pt>
                <c:pt idx="11" formatCode="General">
                  <c:v>624</c:v>
                </c:pt>
                <c:pt idx="12" formatCode="General">
                  <c:v>303</c:v>
                </c:pt>
                <c:pt idx="13" formatCode="General">
                  <c:v>57</c:v>
                </c:pt>
                <c:pt idx="14" formatCode="General">
                  <c:v>121</c:v>
                </c:pt>
                <c:pt idx="15" formatCode="General">
                  <c:v>53</c:v>
                </c:pt>
                <c:pt idx="16" formatCode="General">
                  <c:v>19</c:v>
                </c:pt>
                <c:pt idx="17">
                  <c:v>7225</c:v>
                </c:pt>
                <c:pt idx="18">
                  <c:v>1958</c:v>
                </c:pt>
                <c:pt idx="19" formatCode="General">
                  <c:v>440</c:v>
                </c:pt>
                <c:pt idx="20">
                  <c:v>1775</c:v>
                </c:pt>
                <c:pt idx="21">
                  <c:v>1503</c:v>
                </c:pt>
                <c:pt idx="22" formatCode="General">
                  <c:v>142</c:v>
                </c:pt>
                <c:pt idx="23" formatCode="General">
                  <c:v>436</c:v>
                </c:pt>
                <c:pt idx="24" formatCode="General">
                  <c:v>936</c:v>
                </c:pt>
                <c:pt idx="25" formatCode="General">
                  <c:v>17</c:v>
                </c:pt>
                <c:pt idx="26" formatCode="General">
                  <c:v>7</c:v>
                </c:pt>
                <c:pt idx="27" formatCode="General">
                  <c:v>177</c:v>
                </c:pt>
                <c:pt idx="28" formatCode="General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70-4C11-A40F-30F9B7B35CDC}"/>
            </c:ext>
          </c:extLst>
        </c:ser>
        <c:ser>
          <c:idx val="8"/>
          <c:order val="8"/>
          <c:tx>
            <c:strRef>
              <c:f>'[1]reportesEstadisticos-porDelito'!$J$20</c:f>
              <c:strCache>
                <c:ptCount val="1"/>
                <c:pt idx="0">
                  <c:v>2021</c:v>
                </c:pt>
              </c:strCache>
            </c:strRef>
          </c:tx>
          <c:spPr>
            <a:pattFill prst="narHorz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</a:schemeClr>
              </a:innerShdw>
            </a:effectLst>
          </c:spPr>
          <c:invertIfNegative val="0"/>
          <c:cat>
            <c:strRef>
              <c:f>'[1]reportesEstadisticos-porDelito'!$A$21:$A$49</c:f>
              <c:strCache>
                <c:ptCount val="29"/>
                <c:pt idx="0">
                  <c:v>GRUPO DELICTUAL / DELITO</c:v>
                </c:pt>
                <c:pt idx="1">
                  <c:v>Delitos de mayor connotación social</c:v>
                </c:pt>
                <c:pt idx="2">
                  <c:v>Homicidios</c:v>
                </c:pt>
                <c:pt idx="3">
                  <c:v>Hurtos</c:v>
                </c:pt>
                <c:pt idx="4">
                  <c:v>Lesiones leves</c:v>
                </c:pt>
                <c:pt idx="5">
                  <c:v>Lesiones menos graves, graves o gravísimas</c:v>
                </c:pt>
                <c:pt idx="6">
                  <c:v>Otros robos con fuerza</c:v>
                </c:pt>
                <c:pt idx="7">
                  <c:v>Robo con violencia o intimidación</c:v>
                </c:pt>
                <c:pt idx="8">
                  <c:v>Robo de objetos de o desde vehículo</c:v>
                </c:pt>
                <c:pt idx="9">
                  <c:v>Robo de vehículo motorizado</c:v>
                </c:pt>
                <c:pt idx="10">
                  <c:v>Robo en lugar habitado</c:v>
                </c:pt>
                <c:pt idx="11">
                  <c:v>Robo en lugar no habitado</c:v>
                </c:pt>
                <c:pt idx="12">
                  <c:v>Robo por sorpresa</c:v>
                </c:pt>
                <c:pt idx="13">
                  <c:v>Violaciones</c:v>
                </c:pt>
                <c:pt idx="14">
                  <c:v>Infracción a ley de armas</c:v>
                </c:pt>
                <c:pt idx="15">
                  <c:v>Porte de armas</c:v>
                </c:pt>
                <c:pt idx="16">
                  <c:v>Tenencia ilegal de armas o explosivos</c:v>
                </c:pt>
                <c:pt idx="17">
                  <c:v>Incivilidades</c:v>
                </c:pt>
                <c:pt idx="18">
                  <c:v>Amenazas</c:v>
                </c:pt>
                <c:pt idx="19">
                  <c:v>Comercio ambulante o clandestino</c:v>
                </c:pt>
                <c:pt idx="20">
                  <c:v>Consumo alcohol vía pública</c:v>
                </c:pt>
                <c:pt idx="21">
                  <c:v>Daños</c:v>
                </c:pt>
                <c:pt idx="22">
                  <c:v>Desórdenes</c:v>
                </c:pt>
                <c:pt idx="23">
                  <c:v>Ebriedad</c:v>
                </c:pt>
                <c:pt idx="24">
                  <c:v>Otras incivilidades</c:v>
                </c:pt>
                <c:pt idx="25">
                  <c:v>Riña pública</c:v>
                </c:pt>
                <c:pt idx="26">
                  <c:v>Abigeato</c:v>
                </c:pt>
                <c:pt idx="27">
                  <c:v>Abusos sexuales y otros delitos sexuales</c:v>
                </c:pt>
                <c:pt idx="28">
                  <c:v>Robo frustrado</c:v>
                </c:pt>
              </c:strCache>
            </c:strRef>
          </c:cat>
          <c:val>
            <c:numRef>
              <c:f>'[1]reportesEstadisticos-porDelito'!$J$21:$J$49</c:f>
              <c:numCache>
                <c:formatCode>#,##0.00</c:formatCode>
                <c:ptCount val="29"/>
                <c:pt idx="1">
                  <c:v>6081</c:v>
                </c:pt>
                <c:pt idx="2" formatCode="General">
                  <c:v>14</c:v>
                </c:pt>
                <c:pt idx="3">
                  <c:v>2090</c:v>
                </c:pt>
                <c:pt idx="4" formatCode="General">
                  <c:v>707</c:v>
                </c:pt>
                <c:pt idx="5" formatCode="General">
                  <c:v>229</c:v>
                </c:pt>
                <c:pt idx="6" formatCode="General">
                  <c:v>149</c:v>
                </c:pt>
                <c:pt idx="7" formatCode="General">
                  <c:v>505</c:v>
                </c:pt>
                <c:pt idx="8" formatCode="General">
                  <c:v>493</c:v>
                </c:pt>
                <c:pt idx="9" formatCode="General">
                  <c:v>401</c:v>
                </c:pt>
                <c:pt idx="10" formatCode="General">
                  <c:v>553</c:v>
                </c:pt>
                <c:pt idx="11" formatCode="General">
                  <c:v>614</c:v>
                </c:pt>
                <c:pt idx="12" formatCode="General">
                  <c:v>261</c:v>
                </c:pt>
                <c:pt idx="13" formatCode="General">
                  <c:v>65</c:v>
                </c:pt>
                <c:pt idx="14" formatCode="General">
                  <c:v>79</c:v>
                </c:pt>
                <c:pt idx="15" formatCode="General">
                  <c:v>36</c:v>
                </c:pt>
                <c:pt idx="16" formatCode="General">
                  <c:v>8</c:v>
                </c:pt>
                <c:pt idx="17">
                  <c:v>7373</c:v>
                </c:pt>
                <c:pt idx="18">
                  <c:v>2199</c:v>
                </c:pt>
                <c:pt idx="19" formatCode="General">
                  <c:v>845</c:v>
                </c:pt>
                <c:pt idx="20">
                  <c:v>1487</c:v>
                </c:pt>
                <c:pt idx="21">
                  <c:v>1707</c:v>
                </c:pt>
                <c:pt idx="22" formatCode="General">
                  <c:v>36</c:v>
                </c:pt>
                <c:pt idx="23" formatCode="General">
                  <c:v>135</c:v>
                </c:pt>
                <c:pt idx="24" formatCode="General">
                  <c:v>959</c:v>
                </c:pt>
                <c:pt idx="25" formatCode="General">
                  <c:v>5</c:v>
                </c:pt>
                <c:pt idx="26" formatCode="General">
                  <c:v>4</c:v>
                </c:pt>
                <c:pt idx="27" formatCode="General">
                  <c:v>247</c:v>
                </c:pt>
                <c:pt idx="28" formatCode="General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70-4C11-A40F-30F9B7B35CDC}"/>
            </c:ext>
          </c:extLst>
        </c:ser>
        <c:ser>
          <c:idx val="9"/>
          <c:order val="9"/>
          <c:tx>
            <c:strRef>
              <c:f>'[1]reportesEstadisticos-porDelito'!$K$20</c:f>
              <c:strCache>
                <c:ptCount val="1"/>
                <c:pt idx="0">
                  <c:v>2022</c:v>
                </c:pt>
              </c:strCache>
            </c:strRef>
          </c:tx>
          <c:spPr>
            <a:pattFill prst="narHorz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60000"/>
                </a:schemeClr>
              </a:innerShdw>
            </a:effectLst>
          </c:spPr>
          <c:invertIfNegative val="0"/>
          <c:cat>
            <c:strRef>
              <c:f>'[1]reportesEstadisticos-porDelito'!$A$21:$A$49</c:f>
              <c:strCache>
                <c:ptCount val="29"/>
                <c:pt idx="0">
                  <c:v>GRUPO DELICTUAL / DELITO</c:v>
                </c:pt>
                <c:pt idx="1">
                  <c:v>Delitos de mayor connotación social</c:v>
                </c:pt>
                <c:pt idx="2">
                  <c:v>Homicidios</c:v>
                </c:pt>
                <c:pt idx="3">
                  <c:v>Hurtos</c:v>
                </c:pt>
                <c:pt idx="4">
                  <c:v>Lesiones leves</c:v>
                </c:pt>
                <c:pt idx="5">
                  <c:v>Lesiones menos graves, graves o gravísimas</c:v>
                </c:pt>
                <c:pt idx="6">
                  <c:v>Otros robos con fuerza</c:v>
                </c:pt>
                <c:pt idx="7">
                  <c:v>Robo con violencia o intimidación</c:v>
                </c:pt>
                <c:pt idx="8">
                  <c:v>Robo de objetos de o desde vehículo</c:v>
                </c:pt>
                <c:pt idx="9">
                  <c:v>Robo de vehículo motorizado</c:v>
                </c:pt>
                <c:pt idx="10">
                  <c:v>Robo en lugar habitado</c:v>
                </c:pt>
                <c:pt idx="11">
                  <c:v>Robo en lugar no habitado</c:v>
                </c:pt>
                <c:pt idx="12">
                  <c:v>Robo por sorpresa</c:v>
                </c:pt>
                <c:pt idx="13">
                  <c:v>Violaciones</c:v>
                </c:pt>
                <c:pt idx="14">
                  <c:v>Infracción a ley de armas</c:v>
                </c:pt>
                <c:pt idx="15">
                  <c:v>Porte de armas</c:v>
                </c:pt>
                <c:pt idx="16">
                  <c:v>Tenencia ilegal de armas o explosivos</c:v>
                </c:pt>
                <c:pt idx="17">
                  <c:v>Incivilidades</c:v>
                </c:pt>
                <c:pt idx="18">
                  <c:v>Amenazas</c:v>
                </c:pt>
                <c:pt idx="19">
                  <c:v>Comercio ambulante o clandestino</c:v>
                </c:pt>
                <c:pt idx="20">
                  <c:v>Consumo alcohol vía pública</c:v>
                </c:pt>
                <c:pt idx="21">
                  <c:v>Daños</c:v>
                </c:pt>
                <c:pt idx="22">
                  <c:v>Desórdenes</c:v>
                </c:pt>
                <c:pt idx="23">
                  <c:v>Ebriedad</c:v>
                </c:pt>
                <c:pt idx="24">
                  <c:v>Otras incivilidades</c:v>
                </c:pt>
                <c:pt idx="25">
                  <c:v>Riña pública</c:v>
                </c:pt>
                <c:pt idx="26">
                  <c:v>Abigeato</c:v>
                </c:pt>
                <c:pt idx="27">
                  <c:v>Abusos sexuales y otros delitos sexuales</c:v>
                </c:pt>
                <c:pt idx="28">
                  <c:v>Robo frustrado</c:v>
                </c:pt>
              </c:strCache>
            </c:strRef>
          </c:cat>
          <c:val>
            <c:numRef>
              <c:f>'[1]reportesEstadisticos-porDelito'!$K$21:$K$49</c:f>
              <c:numCache>
                <c:formatCode>#,##0.00</c:formatCode>
                <c:ptCount val="29"/>
                <c:pt idx="1">
                  <c:v>8802</c:v>
                </c:pt>
                <c:pt idx="2" formatCode="General">
                  <c:v>12</c:v>
                </c:pt>
                <c:pt idx="3">
                  <c:v>2658</c:v>
                </c:pt>
                <c:pt idx="4" formatCode="General">
                  <c:v>976</c:v>
                </c:pt>
                <c:pt idx="5" formatCode="General">
                  <c:v>317</c:v>
                </c:pt>
                <c:pt idx="6" formatCode="General">
                  <c:v>334</c:v>
                </c:pt>
                <c:pt idx="7" formatCode="General">
                  <c:v>910</c:v>
                </c:pt>
                <c:pt idx="8" formatCode="General">
                  <c:v>926</c:v>
                </c:pt>
                <c:pt idx="9" formatCode="General">
                  <c:v>583</c:v>
                </c:pt>
                <c:pt idx="10" formatCode="General">
                  <c:v>775</c:v>
                </c:pt>
                <c:pt idx="11" formatCode="General">
                  <c:v>898</c:v>
                </c:pt>
                <c:pt idx="12" formatCode="General">
                  <c:v>326</c:v>
                </c:pt>
                <c:pt idx="13" formatCode="General">
                  <c:v>87</c:v>
                </c:pt>
                <c:pt idx="14" formatCode="General">
                  <c:v>119</c:v>
                </c:pt>
                <c:pt idx="15" formatCode="General">
                  <c:v>68</c:v>
                </c:pt>
                <c:pt idx="16" formatCode="General">
                  <c:v>18</c:v>
                </c:pt>
                <c:pt idx="17">
                  <c:v>10552</c:v>
                </c:pt>
                <c:pt idx="18">
                  <c:v>2596</c:v>
                </c:pt>
                <c:pt idx="19">
                  <c:v>1480</c:v>
                </c:pt>
                <c:pt idx="20">
                  <c:v>3508</c:v>
                </c:pt>
                <c:pt idx="21">
                  <c:v>1918</c:v>
                </c:pt>
                <c:pt idx="22" formatCode="General">
                  <c:v>35</c:v>
                </c:pt>
                <c:pt idx="23" formatCode="General">
                  <c:v>312</c:v>
                </c:pt>
                <c:pt idx="24" formatCode="General">
                  <c:v>689</c:v>
                </c:pt>
                <c:pt idx="25" formatCode="General">
                  <c:v>14</c:v>
                </c:pt>
                <c:pt idx="26" formatCode="General">
                  <c:v>8</c:v>
                </c:pt>
                <c:pt idx="27" formatCode="General">
                  <c:v>275</c:v>
                </c:pt>
                <c:pt idx="28" formatCode="General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70-4C11-A40F-30F9B7B35CDC}"/>
            </c:ext>
          </c:extLst>
        </c:ser>
        <c:ser>
          <c:idx val="10"/>
          <c:order val="10"/>
          <c:tx>
            <c:strRef>
              <c:f>'[1]reportesEstadisticos-porDelito'!$L$20</c:f>
              <c:strCache>
                <c:ptCount val="1"/>
                <c:pt idx="0">
                  <c:v>2023</c:v>
                </c:pt>
              </c:strCache>
            </c:strRef>
          </c:tx>
          <c:spPr>
            <a:pattFill prst="narHorz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60000"/>
                </a:schemeClr>
              </a:innerShdw>
            </a:effectLst>
          </c:spPr>
          <c:invertIfNegative val="0"/>
          <c:cat>
            <c:strRef>
              <c:f>'[1]reportesEstadisticos-porDelito'!$A$21:$A$49</c:f>
              <c:strCache>
                <c:ptCount val="29"/>
                <c:pt idx="0">
                  <c:v>GRUPO DELICTUAL / DELITO</c:v>
                </c:pt>
                <c:pt idx="1">
                  <c:v>Delitos de mayor connotación social</c:v>
                </c:pt>
                <c:pt idx="2">
                  <c:v>Homicidios</c:v>
                </c:pt>
                <c:pt idx="3">
                  <c:v>Hurtos</c:v>
                </c:pt>
                <c:pt idx="4">
                  <c:v>Lesiones leves</c:v>
                </c:pt>
                <c:pt idx="5">
                  <c:v>Lesiones menos graves, graves o gravísimas</c:v>
                </c:pt>
                <c:pt idx="6">
                  <c:v>Otros robos con fuerza</c:v>
                </c:pt>
                <c:pt idx="7">
                  <c:v>Robo con violencia o intimidación</c:v>
                </c:pt>
                <c:pt idx="8">
                  <c:v>Robo de objetos de o desde vehículo</c:v>
                </c:pt>
                <c:pt idx="9">
                  <c:v>Robo de vehículo motorizado</c:v>
                </c:pt>
                <c:pt idx="10">
                  <c:v>Robo en lugar habitado</c:v>
                </c:pt>
                <c:pt idx="11">
                  <c:v>Robo en lugar no habitado</c:v>
                </c:pt>
                <c:pt idx="12">
                  <c:v>Robo por sorpresa</c:v>
                </c:pt>
                <c:pt idx="13">
                  <c:v>Violaciones</c:v>
                </c:pt>
                <c:pt idx="14">
                  <c:v>Infracción a ley de armas</c:v>
                </c:pt>
                <c:pt idx="15">
                  <c:v>Porte de armas</c:v>
                </c:pt>
                <c:pt idx="16">
                  <c:v>Tenencia ilegal de armas o explosivos</c:v>
                </c:pt>
                <c:pt idx="17">
                  <c:v>Incivilidades</c:v>
                </c:pt>
                <c:pt idx="18">
                  <c:v>Amenazas</c:v>
                </c:pt>
                <c:pt idx="19">
                  <c:v>Comercio ambulante o clandestino</c:v>
                </c:pt>
                <c:pt idx="20">
                  <c:v>Consumo alcohol vía pública</c:v>
                </c:pt>
                <c:pt idx="21">
                  <c:v>Daños</c:v>
                </c:pt>
                <c:pt idx="22">
                  <c:v>Desórdenes</c:v>
                </c:pt>
                <c:pt idx="23">
                  <c:v>Ebriedad</c:v>
                </c:pt>
                <c:pt idx="24">
                  <c:v>Otras incivilidades</c:v>
                </c:pt>
                <c:pt idx="25">
                  <c:v>Riña pública</c:v>
                </c:pt>
                <c:pt idx="26">
                  <c:v>Abigeato</c:v>
                </c:pt>
                <c:pt idx="27">
                  <c:v>Abusos sexuales y otros delitos sexuales</c:v>
                </c:pt>
                <c:pt idx="28">
                  <c:v>Robo frustrado</c:v>
                </c:pt>
              </c:strCache>
            </c:strRef>
          </c:cat>
          <c:val>
            <c:numRef>
              <c:f>'[1]reportesEstadisticos-porDelito'!$L$21:$L$49</c:f>
              <c:numCache>
                <c:formatCode>#,##0.00</c:formatCode>
                <c:ptCount val="29"/>
                <c:pt idx="1">
                  <c:v>8646</c:v>
                </c:pt>
                <c:pt idx="2" formatCode="General">
                  <c:v>10</c:v>
                </c:pt>
                <c:pt idx="3">
                  <c:v>2610</c:v>
                </c:pt>
                <c:pt idx="4" formatCode="General">
                  <c:v>993</c:v>
                </c:pt>
                <c:pt idx="5" formatCode="General">
                  <c:v>304</c:v>
                </c:pt>
                <c:pt idx="6" formatCode="General">
                  <c:v>406</c:v>
                </c:pt>
                <c:pt idx="7" formatCode="General">
                  <c:v>925</c:v>
                </c:pt>
                <c:pt idx="8" formatCode="General">
                  <c:v>900</c:v>
                </c:pt>
                <c:pt idx="9" formatCode="General">
                  <c:v>480</c:v>
                </c:pt>
                <c:pt idx="10" formatCode="General">
                  <c:v>713</c:v>
                </c:pt>
                <c:pt idx="11" formatCode="General">
                  <c:v>890</c:v>
                </c:pt>
                <c:pt idx="12" formatCode="General">
                  <c:v>346</c:v>
                </c:pt>
                <c:pt idx="13" formatCode="General">
                  <c:v>69</c:v>
                </c:pt>
                <c:pt idx="14" formatCode="General">
                  <c:v>156</c:v>
                </c:pt>
                <c:pt idx="15" formatCode="General">
                  <c:v>90</c:v>
                </c:pt>
                <c:pt idx="16" formatCode="General">
                  <c:v>17</c:v>
                </c:pt>
                <c:pt idx="17">
                  <c:v>9459</c:v>
                </c:pt>
                <c:pt idx="18">
                  <c:v>2444</c:v>
                </c:pt>
                <c:pt idx="19">
                  <c:v>1840</c:v>
                </c:pt>
                <c:pt idx="20">
                  <c:v>2549</c:v>
                </c:pt>
                <c:pt idx="21">
                  <c:v>1797</c:v>
                </c:pt>
                <c:pt idx="22" formatCode="General">
                  <c:v>20</c:v>
                </c:pt>
                <c:pt idx="23" formatCode="General">
                  <c:v>162</c:v>
                </c:pt>
                <c:pt idx="24" formatCode="General">
                  <c:v>645</c:v>
                </c:pt>
                <c:pt idx="25" formatCode="General">
                  <c:v>2</c:v>
                </c:pt>
                <c:pt idx="26" formatCode="General">
                  <c:v>23</c:v>
                </c:pt>
                <c:pt idx="27" formatCode="General">
                  <c:v>254</c:v>
                </c:pt>
                <c:pt idx="28" formatCode="General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70-4C11-A40F-30F9B7B35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68560"/>
        <c:axId val="66510880"/>
      </c:barChart>
      <c:catAx>
        <c:axId val="6726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10880"/>
        <c:crosses val="autoZero"/>
        <c:auto val="1"/>
        <c:lblAlgn val="ctr"/>
        <c:lblOffset val="100"/>
        <c:noMultiLvlLbl val="0"/>
      </c:catAx>
      <c:valAx>
        <c:axId val="6651088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26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348615</xdr:colOff>
      <xdr:row>11</xdr:row>
      <xdr:rowOff>136207</xdr:rowOff>
    </xdr:from>
    <xdr:to>
      <xdr:col>7</xdr:col>
      <xdr:colOff>257175</xdr:colOff>
      <xdr:row>26</xdr:row>
      <xdr:rowOff>21907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AFF0-47E3-4074-B8C6-07BF6F7EA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9</xdr:col>
      <xdr:colOff>517407</xdr:colOff>
      <xdr:row>26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F632617-F02B-465B-B8C3-0D45F36FB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erna\Downloads\Delitos%20Rancagua.xlsx" TargetMode="External"/><Relationship Id="rId1" Type="http://schemas.openxmlformats.org/officeDocument/2006/relationships/externalLinkPath" Target="Delitos%20Rancagu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esEstadisticos-porDelito"/>
    </sheetNames>
    <sheetDataSet>
      <sheetData sheetId="0">
        <row r="20">
          <cell r="B20">
            <v>2013</v>
          </cell>
          <cell r="C20">
            <v>2014</v>
          </cell>
          <cell r="D20">
            <v>2015</v>
          </cell>
          <cell r="E20">
            <v>2016</v>
          </cell>
          <cell r="F20">
            <v>2017</v>
          </cell>
          <cell r="G20">
            <v>2018</v>
          </cell>
          <cell r="H20">
            <v>2019</v>
          </cell>
          <cell r="I20">
            <v>2020</v>
          </cell>
          <cell r="J20">
            <v>2021</v>
          </cell>
          <cell r="K20">
            <v>2022</v>
          </cell>
          <cell r="L20">
            <v>2023</v>
          </cell>
        </row>
        <row r="21">
          <cell r="A21" t="str">
            <v>GRUPO DELICTUAL / DELITO</v>
          </cell>
        </row>
        <row r="22">
          <cell r="A22" t="str">
            <v>Delitos de mayor connotación social</v>
          </cell>
          <cell r="B22">
            <v>11165</v>
          </cell>
          <cell r="C22">
            <v>11063</v>
          </cell>
          <cell r="D22">
            <v>9881</v>
          </cell>
          <cell r="E22">
            <v>10490</v>
          </cell>
          <cell r="F22">
            <v>11098</v>
          </cell>
          <cell r="G22">
            <v>10891</v>
          </cell>
          <cell r="H22">
            <v>9883</v>
          </cell>
          <cell r="I22">
            <v>6528</v>
          </cell>
          <cell r="J22">
            <v>6081</v>
          </cell>
          <cell r="K22">
            <v>8802</v>
          </cell>
          <cell r="L22">
            <v>8646</v>
          </cell>
        </row>
        <row r="23">
          <cell r="A23" t="str">
            <v>Homicidios</v>
          </cell>
          <cell r="B23">
            <v>8</v>
          </cell>
          <cell r="C23">
            <v>4</v>
          </cell>
          <cell r="D23">
            <v>12</v>
          </cell>
          <cell r="E23">
            <v>9</v>
          </cell>
          <cell r="F23">
            <v>9</v>
          </cell>
          <cell r="G23">
            <v>8</v>
          </cell>
          <cell r="H23">
            <v>16</v>
          </cell>
          <cell r="I23">
            <v>17</v>
          </cell>
          <cell r="J23">
            <v>14</v>
          </cell>
          <cell r="K23">
            <v>12</v>
          </cell>
          <cell r="L23">
            <v>10</v>
          </cell>
        </row>
        <row r="24">
          <cell r="A24" t="str">
            <v>Hurtos</v>
          </cell>
          <cell r="B24">
            <v>4014</v>
          </cell>
          <cell r="C24">
            <v>4416</v>
          </cell>
          <cell r="D24">
            <v>3579</v>
          </cell>
          <cell r="E24">
            <v>3625</v>
          </cell>
          <cell r="F24">
            <v>4029</v>
          </cell>
          <cell r="G24">
            <v>4036</v>
          </cell>
          <cell r="H24">
            <v>3663</v>
          </cell>
          <cell r="I24">
            <v>2334</v>
          </cell>
          <cell r="J24">
            <v>2090</v>
          </cell>
          <cell r="K24">
            <v>2658</v>
          </cell>
          <cell r="L24">
            <v>2610</v>
          </cell>
        </row>
        <row r="25">
          <cell r="A25" t="str">
            <v>Lesiones leves</v>
          </cell>
          <cell r="B25">
            <v>1595</v>
          </cell>
          <cell r="C25">
            <v>1382</v>
          </cell>
          <cell r="D25">
            <v>1049</v>
          </cell>
          <cell r="E25">
            <v>1071</v>
          </cell>
          <cell r="F25">
            <v>978</v>
          </cell>
          <cell r="G25">
            <v>1136</v>
          </cell>
          <cell r="H25">
            <v>1061</v>
          </cell>
          <cell r="I25">
            <v>772</v>
          </cell>
          <cell r="J25">
            <v>707</v>
          </cell>
          <cell r="K25">
            <v>976</v>
          </cell>
          <cell r="L25">
            <v>993</v>
          </cell>
        </row>
        <row r="26">
          <cell r="A26" t="str">
            <v>Lesiones menos graves, graves o gravísimas</v>
          </cell>
          <cell r="B26">
            <v>244</v>
          </cell>
          <cell r="C26">
            <v>241</v>
          </cell>
          <cell r="D26">
            <v>242</v>
          </cell>
          <cell r="E26">
            <v>240</v>
          </cell>
          <cell r="F26">
            <v>249</v>
          </cell>
          <cell r="G26">
            <v>262</v>
          </cell>
          <cell r="H26">
            <v>299</v>
          </cell>
          <cell r="I26">
            <v>259</v>
          </cell>
          <cell r="J26">
            <v>229</v>
          </cell>
          <cell r="K26">
            <v>317</v>
          </cell>
          <cell r="L26">
            <v>304</v>
          </cell>
        </row>
        <row r="27">
          <cell r="A27" t="str">
            <v>Otros robos con fuerza</v>
          </cell>
          <cell r="B27">
            <v>214</v>
          </cell>
          <cell r="C27">
            <v>123</v>
          </cell>
          <cell r="D27">
            <v>164</v>
          </cell>
          <cell r="E27">
            <v>165</v>
          </cell>
          <cell r="F27">
            <v>251</v>
          </cell>
          <cell r="G27">
            <v>281</v>
          </cell>
          <cell r="H27">
            <v>259</v>
          </cell>
          <cell r="I27">
            <v>162</v>
          </cell>
          <cell r="J27">
            <v>149</v>
          </cell>
          <cell r="K27">
            <v>334</v>
          </cell>
          <cell r="L27">
            <v>406</v>
          </cell>
        </row>
        <row r="28">
          <cell r="A28" t="str">
            <v>Robo con violencia o intimidación</v>
          </cell>
          <cell r="B28">
            <v>945</v>
          </cell>
          <cell r="C28">
            <v>881</v>
          </cell>
          <cell r="D28">
            <v>857</v>
          </cell>
          <cell r="E28">
            <v>825</v>
          </cell>
          <cell r="F28">
            <v>930</v>
          </cell>
          <cell r="G28">
            <v>967</v>
          </cell>
          <cell r="H28">
            <v>952</v>
          </cell>
          <cell r="I28">
            <v>656</v>
          </cell>
          <cell r="J28">
            <v>505</v>
          </cell>
          <cell r="K28">
            <v>910</v>
          </cell>
          <cell r="L28">
            <v>925</v>
          </cell>
        </row>
        <row r="29">
          <cell r="A29" t="str">
            <v>Robo de objetos de o desde vehículo</v>
          </cell>
          <cell r="B29">
            <v>1242</v>
          </cell>
          <cell r="C29">
            <v>862</v>
          </cell>
          <cell r="D29">
            <v>945</v>
          </cell>
          <cell r="E29">
            <v>1062</v>
          </cell>
          <cell r="F29">
            <v>1121</v>
          </cell>
          <cell r="G29">
            <v>1359</v>
          </cell>
          <cell r="H29">
            <v>1071</v>
          </cell>
          <cell r="I29">
            <v>588</v>
          </cell>
          <cell r="J29">
            <v>493</v>
          </cell>
          <cell r="K29">
            <v>926</v>
          </cell>
          <cell r="L29">
            <v>900</v>
          </cell>
        </row>
        <row r="30">
          <cell r="A30" t="str">
            <v>Robo de vehículo motorizado</v>
          </cell>
          <cell r="B30">
            <v>353</v>
          </cell>
          <cell r="C30">
            <v>371</v>
          </cell>
          <cell r="D30">
            <v>343</v>
          </cell>
          <cell r="E30">
            <v>470</v>
          </cell>
          <cell r="F30">
            <v>413</v>
          </cell>
          <cell r="G30">
            <v>309</v>
          </cell>
          <cell r="H30">
            <v>241</v>
          </cell>
          <cell r="I30">
            <v>273</v>
          </cell>
          <cell r="J30">
            <v>401</v>
          </cell>
          <cell r="K30">
            <v>583</v>
          </cell>
          <cell r="L30">
            <v>480</v>
          </cell>
        </row>
        <row r="31">
          <cell r="A31" t="str">
            <v>Robo en lugar habitado</v>
          </cell>
          <cell r="B31">
            <v>984</v>
          </cell>
          <cell r="C31">
            <v>1024</v>
          </cell>
          <cell r="D31">
            <v>1168</v>
          </cell>
          <cell r="E31">
            <v>1230</v>
          </cell>
          <cell r="F31">
            <v>1382</v>
          </cell>
          <cell r="G31">
            <v>992</v>
          </cell>
          <cell r="H31">
            <v>818</v>
          </cell>
          <cell r="I31">
            <v>483</v>
          </cell>
          <cell r="J31">
            <v>553</v>
          </cell>
          <cell r="K31">
            <v>775</v>
          </cell>
          <cell r="L31">
            <v>713</v>
          </cell>
        </row>
        <row r="32">
          <cell r="A32" t="str">
            <v>Robo en lugar no habitado</v>
          </cell>
          <cell r="B32">
            <v>741</v>
          </cell>
          <cell r="C32">
            <v>903</v>
          </cell>
          <cell r="D32">
            <v>868</v>
          </cell>
          <cell r="E32">
            <v>1182</v>
          </cell>
          <cell r="F32">
            <v>1140</v>
          </cell>
          <cell r="G32">
            <v>969</v>
          </cell>
          <cell r="H32">
            <v>968</v>
          </cell>
          <cell r="I32">
            <v>624</v>
          </cell>
          <cell r="J32">
            <v>614</v>
          </cell>
          <cell r="K32">
            <v>898</v>
          </cell>
          <cell r="L32">
            <v>890</v>
          </cell>
        </row>
        <row r="33">
          <cell r="A33" t="str">
            <v>Robo por sorpresa</v>
          </cell>
          <cell r="B33">
            <v>776</v>
          </cell>
          <cell r="C33">
            <v>813</v>
          </cell>
          <cell r="D33">
            <v>617</v>
          </cell>
          <cell r="E33">
            <v>572</v>
          </cell>
          <cell r="F33">
            <v>552</v>
          </cell>
          <cell r="G33">
            <v>512</v>
          </cell>
          <cell r="H33">
            <v>476</v>
          </cell>
          <cell r="I33">
            <v>303</v>
          </cell>
          <cell r="J33">
            <v>261</v>
          </cell>
          <cell r="K33">
            <v>326</v>
          </cell>
          <cell r="L33">
            <v>346</v>
          </cell>
        </row>
        <row r="34">
          <cell r="A34" t="str">
            <v>Violaciones</v>
          </cell>
          <cell r="B34">
            <v>49</v>
          </cell>
          <cell r="C34">
            <v>43</v>
          </cell>
          <cell r="D34">
            <v>37</v>
          </cell>
          <cell r="E34">
            <v>39</v>
          </cell>
          <cell r="F34">
            <v>44</v>
          </cell>
          <cell r="G34">
            <v>60</v>
          </cell>
          <cell r="H34">
            <v>59</v>
          </cell>
          <cell r="I34">
            <v>57</v>
          </cell>
          <cell r="J34">
            <v>65</v>
          </cell>
          <cell r="K34">
            <v>87</v>
          </cell>
          <cell r="L34">
            <v>69</v>
          </cell>
        </row>
        <row r="35">
          <cell r="A35" t="str">
            <v>Infracción a ley de armas</v>
          </cell>
          <cell r="B35">
            <v>180</v>
          </cell>
          <cell r="C35">
            <v>128</v>
          </cell>
          <cell r="D35">
            <v>115</v>
          </cell>
          <cell r="E35">
            <v>123</v>
          </cell>
          <cell r="F35">
            <v>154</v>
          </cell>
          <cell r="G35">
            <v>213</v>
          </cell>
          <cell r="H35">
            <v>209</v>
          </cell>
          <cell r="I35">
            <v>121</v>
          </cell>
          <cell r="J35">
            <v>79</v>
          </cell>
          <cell r="K35">
            <v>119</v>
          </cell>
          <cell r="L35">
            <v>156</v>
          </cell>
        </row>
        <row r="36">
          <cell r="A36" t="str">
            <v>Porte de armas</v>
          </cell>
          <cell r="B36">
            <v>167</v>
          </cell>
          <cell r="C36">
            <v>119</v>
          </cell>
          <cell r="D36">
            <v>105</v>
          </cell>
          <cell r="E36">
            <v>113</v>
          </cell>
          <cell r="F36">
            <v>137</v>
          </cell>
          <cell r="G36">
            <v>166</v>
          </cell>
          <cell r="H36">
            <v>144</v>
          </cell>
          <cell r="I36">
            <v>53</v>
          </cell>
          <cell r="J36">
            <v>36</v>
          </cell>
          <cell r="K36">
            <v>68</v>
          </cell>
          <cell r="L36">
            <v>90</v>
          </cell>
        </row>
        <row r="37">
          <cell r="A37" t="str">
            <v>Tenencia ilegal de armas o explosivos</v>
          </cell>
          <cell r="B37">
            <v>5</v>
          </cell>
          <cell r="C37">
            <v>2</v>
          </cell>
          <cell r="D37">
            <v>4</v>
          </cell>
          <cell r="E37">
            <v>4</v>
          </cell>
          <cell r="F37">
            <v>6</v>
          </cell>
          <cell r="G37">
            <v>19</v>
          </cell>
          <cell r="H37">
            <v>16</v>
          </cell>
          <cell r="I37">
            <v>19</v>
          </cell>
          <cell r="J37">
            <v>8</v>
          </cell>
          <cell r="K37">
            <v>18</v>
          </cell>
          <cell r="L37">
            <v>17</v>
          </cell>
        </row>
        <row r="38">
          <cell r="A38" t="str">
            <v>Incivilidades</v>
          </cell>
          <cell r="B38">
            <v>11093</v>
          </cell>
          <cell r="C38">
            <v>10921</v>
          </cell>
          <cell r="D38">
            <v>9967</v>
          </cell>
          <cell r="E38">
            <v>9308</v>
          </cell>
          <cell r="F38">
            <v>11065</v>
          </cell>
          <cell r="G38">
            <v>11395</v>
          </cell>
          <cell r="H38">
            <v>12457</v>
          </cell>
          <cell r="I38">
            <v>7225</v>
          </cell>
          <cell r="J38">
            <v>7373</v>
          </cell>
          <cell r="K38">
            <v>10552</v>
          </cell>
          <cell r="L38">
            <v>9459</v>
          </cell>
        </row>
        <row r="39">
          <cell r="A39" t="str">
            <v>Amenazas</v>
          </cell>
          <cell r="B39">
            <v>3030</v>
          </cell>
          <cell r="C39">
            <v>2644</v>
          </cell>
          <cell r="D39">
            <v>2214</v>
          </cell>
          <cell r="E39">
            <v>2082</v>
          </cell>
          <cell r="F39">
            <v>2033</v>
          </cell>
          <cell r="G39">
            <v>2222</v>
          </cell>
          <cell r="H39">
            <v>2201</v>
          </cell>
          <cell r="I39">
            <v>1958</v>
          </cell>
          <cell r="J39">
            <v>2199</v>
          </cell>
          <cell r="K39">
            <v>2596</v>
          </cell>
          <cell r="L39">
            <v>2444</v>
          </cell>
        </row>
        <row r="40">
          <cell r="A40" t="str">
            <v>Comercio ambulante o clandestino</v>
          </cell>
          <cell r="B40">
            <v>1305</v>
          </cell>
          <cell r="C40">
            <v>1492</v>
          </cell>
          <cell r="D40">
            <v>1416</v>
          </cell>
          <cell r="E40">
            <v>1080</v>
          </cell>
          <cell r="F40">
            <v>1534</v>
          </cell>
          <cell r="G40">
            <v>1435</v>
          </cell>
          <cell r="H40">
            <v>1344</v>
          </cell>
          <cell r="I40">
            <v>440</v>
          </cell>
          <cell r="J40">
            <v>845</v>
          </cell>
          <cell r="K40">
            <v>1480</v>
          </cell>
          <cell r="L40">
            <v>1840</v>
          </cell>
        </row>
        <row r="41">
          <cell r="A41" t="str">
            <v>Consumo alcohol vía pública</v>
          </cell>
          <cell r="B41">
            <v>2562</v>
          </cell>
          <cell r="C41">
            <v>2862</v>
          </cell>
          <cell r="D41">
            <v>2824</v>
          </cell>
          <cell r="E41">
            <v>2723</v>
          </cell>
          <cell r="F41">
            <v>4052</v>
          </cell>
          <cell r="G41">
            <v>4061</v>
          </cell>
          <cell r="H41">
            <v>3940</v>
          </cell>
          <cell r="I41">
            <v>1775</v>
          </cell>
          <cell r="J41">
            <v>1487</v>
          </cell>
          <cell r="K41">
            <v>3508</v>
          </cell>
          <cell r="L41">
            <v>2549</v>
          </cell>
        </row>
        <row r="42">
          <cell r="A42" t="str">
            <v>Daños</v>
          </cell>
          <cell r="B42">
            <v>2241</v>
          </cell>
          <cell r="C42">
            <v>2069</v>
          </cell>
          <cell r="D42">
            <v>1981</v>
          </cell>
          <cell r="E42">
            <v>1887</v>
          </cell>
          <cell r="F42">
            <v>1802</v>
          </cell>
          <cell r="G42">
            <v>2110</v>
          </cell>
          <cell r="H42">
            <v>2144</v>
          </cell>
          <cell r="I42">
            <v>1503</v>
          </cell>
          <cell r="J42">
            <v>1707</v>
          </cell>
          <cell r="K42">
            <v>1918</v>
          </cell>
          <cell r="L42">
            <v>1797</v>
          </cell>
        </row>
        <row r="43">
          <cell r="A43" t="str">
            <v>Desórdenes</v>
          </cell>
          <cell r="B43">
            <v>58</v>
          </cell>
          <cell r="C43">
            <v>57</v>
          </cell>
          <cell r="D43">
            <v>55</v>
          </cell>
          <cell r="E43">
            <v>33</v>
          </cell>
          <cell r="F43">
            <v>26</v>
          </cell>
          <cell r="G43">
            <v>29</v>
          </cell>
          <cell r="H43">
            <v>189</v>
          </cell>
          <cell r="I43">
            <v>142</v>
          </cell>
          <cell r="J43">
            <v>36</v>
          </cell>
          <cell r="K43">
            <v>35</v>
          </cell>
          <cell r="L43">
            <v>20</v>
          </cell>
        </row>
        <row r="44">
          <cell r="A44" t="str">
            <v>Ebriedad</v>
          </cell>
          <cell r="B44">
            <v>896</v>
          </cell>
          <cell r="C44">
            <v>696</v>
          </cell>
          <cell r="D44">
            <v>522</v>
          </cell>
          <cell r="E44">
            <v>657</v>
          </cell>
          <cell r="F44">
            <v>776</v>
          </cell>
          <cell r="G44">
            <v>747</v>
          </cell>
          <cell r="H44">
            <v>1265</v>
          </cell>
          <cell r="I44">
            <v>436</v>
          </cell>
          <cell r="J44">
            <v>135</v>
          </cell>
          <cell r="K44">
            <v>312</v>
          </cell>
          <cell r="L44">
            <v>162</v>
          </cell>
        </row>
        <row r="45">
          <cell r="A45" t="str">
            <v>Otras incivilidades</v>
          </cell>
          <cell r="B45">
            <v>691</v>
          </cell>
          <cell r="C45">
            <v>826</v>
          </cell>
          <cell r="D45">
            <v>757</v>
          </cell>
          <cell r="E45">
            <v>739</v>
          </cell>
          <cell r="F45">
            <v>688</v>
          </cell>
          <cell r="G45">
            <v>628</v>
          </cell>
          <cell r="H45">
            <v>1112</v>
          </cell>
          <cell r="I45">
            <v>936</v>
          </cell>
          <cell r="J45">
            <v>959</v>
          </cell>
          <cell r="K45">
            <v>689</v>
          </cell>
          <cell r="L45">
            <v>645</v>
          </cell>
        </row>
        <row r="46">
          <cell r="A46" t="str">
            <v>Riña pública</v>
          </cell>
          <cell r="B46">
            <v>16</v>
          </cell>
          <cell r="C46">
            <v>26</v>
          </cell>
          <cell r="D46">
            <v>14</v>
          </cell>
          <cell r="E46">
            <v>4</v>
          </cell>
          <cell r="F46">
            <v>5</v>
          </cell>
          <cell r="G46">
            <v>6</v>
          </cell>
          <cell r="H46">
            <v>16</v>
          </cell>
          <cell r="I46">
            <v>17</v>
          </cell>
          <cell r="J46">
            <v>5</v>
          </cell>
          <cell r="K46">
            <v>14</v>
          </cell>
          <cell r="L46">
            <v>2</v>
          </cell>
        </row>
        <row r="47">
          <cell r="A47" t="str">
            <v>Abigeato</v>
          </cell>
          <cell r="B47">
            <v>2</v>
          </cell>
          <cell r="C47">
            <v>9</v>
          </cell>
          <cell r="D47">
            <v>16</v>
          </cell>
          <cell r="E47">
            <v>16</v>
          </cell>
          <cell r="F47">
            <v>8</v>
          </cell>
          <cell r="G47">
            <v>17</v>
          </cell>
          <cell r="H47">
            <v>4</v>
          </cell>
          <cell r="I47">
            <v>7</v>
          </cell>
          <cell r="J47">
            <v>4</v>
          </cell>
          <cell r="K47">
            <v>8</v>
          </cell>
          <cell r="L47">
            <v>23</v>
          </cell>
        </row>
        <row r="48">
          <cell r="A48" t="str">
            <v>Abusos sexuales y otros delitos sexuales</v>
          </cell>
          <cell r="B48">
            <v>166</v>
          </cell>
          <cell r="C48">
            <v>177</v>
          </cell>
          <cell r="D48">
            <v>160</v>
          </cell>
          <cell r="E48">
            <v>171</v>
          </cell>
          <cell r="F48">
            <v>161</v>
          </cell>
          <cell r="G48">
            <v>183</v>
          </cell>
          <cell r="H48">
            <v>221</v>
          </cell>
          <cell r="I48">
            <v>177</v>
          </cell>
          <cell r="J48">
            <v>247</v>
          </cell>
          <cell r="K48">
            <v>275</v>
          </cell>
          <cell r="L48">
            <v>254</v>
          </cell>
        </row>
        <row r="49">
          <cell r="A49" t="str">
            <v>Robo frustrado</v>
          </cell>
          <cell r="B49">
            <v>197</v>
          </cell>
          <cell r="C49">
            <v>181</v>
          </cell>
          <cell r="D49">
            <v>187</v>
          </cell>
          <cell r="E49">
            <v>184</v>
          </cell>
          <cell r="F49">
            <v>223</v>
          </cell>
          <cell r="G49">
            <v>157</v>
          </cell>
          <cell r="H49">
            <v>153</v>
          </cell>
          <cell r="I49">
            <v>117</v>
          </cell>
          <cell r="J49">
            <v>136</v>
          </cell>
          <cell r="K49">
            <v>164</v>
          </cell>
          <cell r="L49">
            <v>164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0B69-62C9-4D0C-A5DD-3095ABB86E68}">
  <dimension ref="A1:L9"/>
  <sheetViews>
    <sheetView tabSelected="1" workbookViewId="0">
      <selection activeCell="M8" sqref="M8"/>
    </sheetView>
  </sheetViews>
  <sheetFormatPr baseColWidth="10" defaultRowHeight="14.4" x14ac:dyDescent="0.3"/>
  <cols>
    <col min="1" max="1" width="8.33203125" customWidth="1"/>
    <col min="4" max="4" width="12.6640625" customWidth="1"/>
    <col min="5" max="5" width="21.88671875" customWidth="1"/>
    <col min="6" max="6" width="14.77734375" customWidth="1"/>
    <col min="11" max="11" width="20.44140625" customWidth="1"/>
    <col min="12" max="12" width="18.441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5</v>
      </c>
      <c r="H1" t="s">
        <v>6</v>
      </c>
      <c r="I1" t="s">
        <v>7</v>
      </c>
      <c r="J1" t="s">
        <v>9</v>
      </c>
      <c r="K1" t="s">
        <v>12</v>
      </c>
      <c r="L1" t="s">
        <v>13</v>
      </c>
    </row>
    <row r="2" spans="1:12" x14ac:dyDescent="0.3">
      <c r="A2">
        <v>1992</v>
      </c>
      <c r="B2" t="s">
        <v>8</v>
      </c>
      <c r="C2">
        <v>8</v>
      </c>
      <c r="D2" s="1">
        <v>87298</v>
      </c>
      <c r="E2" t="s">
        <v>10</v>
      </c>
      <c r="F2" t="s">
        <v>25</v>
      </c>
      <c r="G2" t="s">
        <v>11</v>
      </c>
      <c r="H2" s="1">
        <v>12405</v>
      </c>
      <c r="I2">
        <v>14.21</v>
      </c>
      <c r="J2">
        <v>0</v>
      </c>
      <c r="K2">
        <v>1</v>
      </c>
      <c r="L2">
        <f>(1/8)*100</f>
        <v>12.5</v>
      </c>
    </row>
    <row r="3" spans="1:12" x14ac:dyDescent="0.3">
      <c r="A3">
        <v>1996</v>
      </c>
      <c r="C3">
        <v>8</v>
      </c>
      <c r="D3" s="1">
        <v>84360</v>
      </c>
      <c r="E3" t="s">
        <v>16</v>
      </c>
      <c r="F3" t="s">
        <v>25</v>
      </c>
      <c r="G3" t="s">
        <v>11</v>
      </c>
      <c r="H3" s="1">
        <v>19981</v>
      </c>
      <c r="I3">
        <v>23.69</v>
      </c>
      <c r="J3">
        <v>0</v>
      </c>
      <c r="K3">
        <v>2</v>
      </c>
      <c r="L3">
        <f>(2/8)*100</f>
        <v>25</v>
      </c>
    </row>
    <row r="4" spans="1:12" x14ac:dyDescent="0.3">
      <c r="A4">
        <v>2000</v>
      </c>
      <c r="C4">
        <v>8</v>
      </c>
      <c r="D4" s="1">
        <v>87543</v>
      </c>
      <c r="E4" t="s">
        <v>17</v>
      </c>
      <c r="F4" t="s">
        <v>26</v>
      </c>
      <c r="G4" t="s">
        <v>18</v>
      </c>
      <c r="H4" s="1">
        <v>26094</v>
      </c>
      <c r="I4">
        <v>29.81</v>
      </c>
      <c r="J4">
        <v>0</v>
      </c>
      <c r="K4">
        <v>1</v>
      </c>
      <c r="L4">
        <f t="shared" ref="L3:L9" si="0">(1/8)*100</f>
        <v>12.5</v>
      </c>
    </row>
    <row r="5" spans="1:12" x14ac:dyDescent="0.3">
      <c r="A5">
        <v>2004</v>
      </c>
      <c r="C5">
        <v>8</v>
      </c>
      <c r="D5" s="1">
        <v>84997</v>
      </c>
      <c r="E5" t="s">
        <v>14</v>
      </c>
      <c r="F5" t="s">
        <v>25</v>
      </c>
      <c r="G5" t="s">
        <v>15</v>
      </c>
      <c r="H5" s="1">
        <v>37251</v>
      </c>
      <c r="I5">
        <v>43.83</v>
      </c>
      <c r="J5">
        <v>0</v>
      </c>
      <c r="K5">
        <v>1</v>
      </c>
      <c r="L5">
        <f t="shared" si="0"/>
        <v>12.5</v>
      </c>
    </row>
    <row r="6" spans="1:12" x14ac:dyDescent="0.3">
      <c r="A6">
        <v>2008</v>
      </c>
      <c r="C6">
        <v>8</v>
      </c>
      <c r="D6" s="1">
        <v>82513</v>
      </c>
      <c r="E6" t="s">
        <v>19</v>
      </c>
      <c r="F6" t="s">
        <v>26</v>
      </c>
      <c r="G6" t="s">
        <v>21</v>
      </c>
      <c r="H6" s="1">
        <v>36685</v>
      </c>
      <c r="I6">
        <v>44.1</v>
      </c>
      <c r="J6">
        <v>0</v>
      </c>
      <c r="K6">
        <v>2</v>
      </c>
      <c r="L6">
        <f>(2/8)*100</f>
        <v>25</v>
      </c>
    </row>
    <row r="7" spans="1:12" x14ac:dyDescent="0.3">
      <c r="A7">
        <v>2012</v>
      </c>
      <c r="C7">
        <v>10</v>
      </c>
      <c r="D7" s="1">
        <v>68854</v>
      </c>
      <c r="E7" t="s">
        <v>19</v>
      </c>
      <c r="F7" t="s">
        <v>26</v>
      </c>
      <c r="G7" t="s">
        <v>21</v>
      </c>
      <c r="H7" s="1">
        <v>48174</v>
      </c>
      <c r="I7">
        <v>69.959999999999994</v>
      </c>
      <c r="J7">
        <v>1</v>
      </c>
      <c r="K7">
        <v>2</v>
      </c>
      <c r="L7">
        <f>(2/8)*100</f>
        <v>25</v>
      </c>
    </row>
    <row r="8" spans="1:12" x14ac:dyDescent="0.3">
      <c r="A8">
        <v>2016</v>
      </c>
      <c r="C8">
        <v>10</v>
      </c>
      <c r="D8" s="1">
        <v>49190</v>
      </c>
      <c r="E8" t="s">
        <v>19</v>
      </c>
      <c r="F8" t="s">
        <v>28</v>
      </c>
      <c r="G8" t="s">
        <v>23</v>
      </c>
      <c r="H8" s="1">
        <v>39757</v>
      </c>
      <c r="I8">
        <v>77.95</v>
      </c>
      <c r="J8">
        <v>1</v>
      </c>
      <c r="K8">
        <v>5</v>
      </c>
      <c r="L8">
        <f>(5/10)*100</f>
        <v>50</v>
      </c>
    </row>
    <row r="9" spans="1:12" x14ac:dyDescent="0.3">
      <c r="A9">
        <v>2021</v>
      </c>
      <c r="C9">
        <v>10</v>
      </c>
      <c r="D9" s="1">
        <v>75304</v>
      </c>
      <c r="E9" t="s">
        <v>20</v>
      </c>
      <c r="F9" t="s">
        <v>27</v>
      </c>
      <c r="G9" t="s">
        <v>22</v>
      </c>
      <c r="H9" s="1">
        <v>20529</v>
      </c>
      <c r="I9">
        <v>27.26</v>
      </c>
      <c r="J9">
        <v>0</v>
      </c>
      <c r="K9">
        <v>1</v>
      </c>
      <c r="L9">
        <f>(1/8)*100</f>
        <v>12.5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B2E7-B009-47EC-808D-7394453410C6}">
  <dimension ref="A1"/>
  <sheetViews>
    <sheetView zoomScale="81" zoomScaleNormal="81" workbookViewId="0">
      <selection activeCell="K21" sqref="K2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6EAC0A4CCE2446ACB80EB789127D2B" ma:contentTypeVersion="8" ma:contentTypeDescription="Create a new document." ma:contentTypeScope="" ma:versionID="17766a3158442e9ed615c0f3ac114a4e">
  <xsd:schema xmlns:xsd="http://www.w3.org/2001/XMLSchema" xmlns:xs="http://www.w3.org/2001/XMLSchema" xmlns:p="http://schemas.microsoft.com/office/2006/metadata/properties" xmlns:ns3="b1d107c1-5124-4618-8c07-1dc2cc2daf43" xmlns:ns4="9d5b3a8f-1e1a-4bce-af4b-0b484ced6241" targetNamespace="http://schemas.microsoft.com/office/2006/metadata/properties" ma:root="true" ma:fieldsID="24bc5d05c1f2733c4940cf79b3a2aa41" ns3:_="" ns4:_="">
    <xsd:import namespace="b1d107c1-5124-4618-8c07-1dc2cc2daf43"/>
    <xsd:import namespace="9d5b3a8f-1e1a-4bce-af4b-0b484ced62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d107c1-5124-4618-8c07-1dc2cc2daf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5b3a8f-1e1a-4bce-af4b-0b484ced6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d107c1-5124-4618-8c07-1dc2cc2daf43" xsi:nil="true"/>
  </documentManagement>
</p:properties>
</file>

<file path=customXml/itemProps1.xml><?xml version="1.0" encoding="utf-8"?>
<ds:datastoreItem xmlns:ds="http://schemas.openxmlformats.org/officeDocument/2006/customXml" ds:itemID="{3574BCE8-BF88-4F47-9258-A643AB3234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E27F3B-821D-48D2-B0BD-23B72029B0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d107c1-5124-4618-8c07-1dc2cc2daf43"/>
    <ds:schemaRef ds:uri="9d5b3a8f-1e1a-4bce-af4b-0b484ced6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326600-D703-4D21-8447-74032A8F01D5}">
  <ds:schemaRefs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9d5b3a8f-1e1a-4bce-af4b-0b484ced6241"/>
    <ds:schemaRef ds:uri="http://purl.org/dc/elements/1.1/"/>
    <ds:schemaRef ds:uri="http://schemas.openxmlformats.org/package/2006/metadata/core-properties"/>
    <ds:schemaRef ds:uri="b1d107c1-5124-4618-8c07-1dc2cc2daf4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Alcaldes electos</vt:lpstr>
      <vt:lpstr>Casos Policiales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ARRIETA CUEVAS</dc:creator>
  <cp:lastModifiedBy>FERNANDA ARRIETA CUEVAS</cp:lastModifiedBy>
  <dcterms:created xsi:type="dcterms:W3CDTF">2024-04-22T12:21:13Z</dcterms:created>
  <dcterms:modified xsi:type="dcterms:W3CDTF">2024-04-28T21:32:05Z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0x010100EA6EAC0A4CCE2446ACB80EB789127D2B</vt:lpwstr>
  </property>
  <property fmtid="{D5CDD505-2E9C-101B-9397-08002B2CF9AE}" pid="3" name="MSIP_Label_9f4e9a4a-eb20-4aad-9a64-8872817c1a6f_Enabled">
    <vt:lpwstr>true</vt:lpwstr>
  </property>
  <property fmtid="{D5CDD505-2E9C-101B-9397-08002B2CF9AE}" pid="4" name="MSIP_Label_9f4e9a4a-eb20-4aad-9a64-8872817c1a6f_SetDate">
    <vt:lpwstr>2024-04-28T20:36:43Z</vt:lpwstr>
  </property>
  <property fmtid="{D5CDD505-2E9C-101B-9397-08002B2CF9AE}" pid="5" name="MSIP_Label_9f4e9a4a-eb20-4aad-9a64-8872817c1a6f_Method">
    <vt:lpwstr>Standard</vt:lpwstr>
  </property>
  <property fmtid="{D5CDD505-2E9C-101B-9397-08002B2CF9AE}" pid="6" name="MSIP_Label_9f4e9a4a-eb20-4aad-9a64-8872817c1a6f_Name">
    <vt:lpwstr>defa4170-0d19-0005-0004-bc88714345d2</vt:lpwstr>
  </property>
  <property fmtid="{D5CDD505-2E9C-101B-9397-08002B2CF9AE}" pid="7" name="MSIP_Label_9f4e9a4a-eb20-4aad-9a64-8872817c1a6f_SiteId">
    <vt:lpwstr>7a599002-001c-432c-846e-1ddca9f6b299</vt:lpwstr>
  </property>
  <property fmtid="{D5CDD505-2E9C-101B-9397-08002B2CF9AE}" pid="8" name="MSIP_Label_9f4e9a4a-eb20-4aad-9a64-8872817c1a6f_ActionId">
    <vt:lpwstr>4f61993e-d190-468c-9b66-81b76cd0e6ee</vt:lpwstr>
  </property>
  <property fmtid="{D5CDD505-2E9C-101B-9397-08002B2CF9AE}" pid="9" name="MSIP_Label_9f4e9a4a-eb20-4aad-9a64-8872817c1a6f_ContentBits">
    <vt:lpwstr>0</vt:lpwstr>
  </property>
</Properties>
</file>