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63c4128689d615/Escritorio/Capstone Project/T2/"/>
    </mc:Choice>
  </mc:AlternateContent>
  <xr:revisionPtr revIDLastSave="1037" documentId="8_{DD2A1E2E-ACE0-4DDA-AFC9-AA42C05C3D40}" xr6:coauthVersionLast="47" xr6:coauthVersionMax="47" xr10:uidLastSave="{DBDC3BAE-D10C-41BF-B918-C2CC65C3A123}"/>
  <bookViews>
    <workbookView xWindow="-120" yWindow="-120" windowWidth="20730" windowHeight="11160" activeTab="3" xr2:uid="{62D800F6-72E2-4434-A69F-BF7A59DC7133}"/>
  </bookViews>
  <sheets>
    <sheet name="Hoja1" sheetId="1" r:id="rId1"/>
    <sheet name="Hoja2" sheetId="2" r:id="rId2"/>
    <sheet name="ES" sheetId="5" r:id="rId3"/>
    <sheet name="Hoja3" sheetId="6" r:id="rId4"/>
    <sheet name="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5" l="1"/>
  <c r="J12" i="5"/>
  <c r="D12" i="5"/>
  <c r="T44" i="1"/>
  <c r="C20" i="1"/>
  <c r="O20" i="1"/>
  <c r="N20" i="1"/>
  <c r="S20" i="1"/>
  <c r="R20" i="1"/>
  <c r="Q20" i="1"/>
  <c r="P20" i="1"/>
  <c r="M20" i="1"/>
  <c r="L20" i="1"/>
  <c r="C8" i="1"/>
  <c r="K20" i="1"/>
  <c r="J20" i="1"/>
  <c r="I20" i="1"/>
  <c r="H20" i="1"/>
</calcChain>
</file>

<file path=xl/sharedStrings.xml><?xml version="1.0" encoding="utf-8"?>
<sst xmlns="http://schemas.openxmlformats.org/spreadsheetml/2006/main" count="271" uniqueCount="51">
  <si>
    <t>Prueba</t>
  </si>
  <si>
    <t>PLS</t>
  </si>
  <si>
    <t>Tipo</t>
  </si>
  <si>
    <t>Geisha</t>
  </si>
  <si>
    <t>Entrenamiento</t>
  </si>
  <si>
    <t>Bourboun</t>
  </si>
  <si>
    <t>Catimor</t>
  </si>
  <si>
    <t>Limanai</t>
  </si>
  <si>
    <t>Obata</t>
  </si>
  <si>
    <t>Caturra</t>
  </si>
  <si>
    <t>TOT</t>
  </si>
  <si>
    <t>RMSE</t>
  </si>
  <si>
    <t>A)</t>
  </si>
  <si>
    <t>B)</t>
  </si>
  <si>
    <t>SVR</t>
  </si>
  <si>
    <t>Modelo</t>
  </si>
  <si>
    <t>Precision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</si>
  <si>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</si>
  <si>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</si>
  <si>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</si>
  <si>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</si>
  <si>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</si>
  <si>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</si>
  <si>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</si>
  <si>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</si>
  <si>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</si>
  <si>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</si>
  <si>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</si>
  <si>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</si>
  <si>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</si>
  <si>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</si>
  <si>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</si>
  <si>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Algoritmo</t>
  </si>
  <si>
    <t>Bosques Aleatorios</t>
  </si>
  <si>
    <t>SVM</t>
  </si>
  <si>
    <t>MAE</t>
  </si>
  <si>
    <t>Bourbon</t>
  </si>
  <si>
    <t>C)</t>
  </si>
  <si>
    <t>E)</t>
  </si>
  <si>
    <t>D)</t>
  </si>
  <si>
    <t>F)</t>
  </si>
  <si>
    <t>Segundos</t>
  </si>
  <si>
    <t>Algorithm</t>
  </si>
  <si>
    <t>Type</t>
  </si>
  <si>
    <t>Accuracy</t>
  </si>
  <si>
    <t>Random Forest</t>
  </si>
  <si>
    <t>Precisión</t>
  </si>
  <si>
    <t xml:space="preserve">Según los datos obtenidos del tipo de café Geisha, la precision del modelo PLS </t>
  </si>
  <si>
    <t>MODELO</t>
  </si>
  <si>
    <t>Bosque Aleatorios</t>
  </si>
  <si>
    <t>Accuaracy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</si>
</sst>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255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Hoja3!$D$8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Hoja3!$C$9:$C$11</c:f>
              <c:strCache>
                <c:ptCount val="3"/>
                <c:pt idx="0">
                  <c:v>PLS</c:v>
                </c:pt>
                <c:pt idx="1">
                  <c:v>Random Forest</c:v>
                </c:pt>
                <c:pt idx="2">
                  <c:v>SVM</c:v>
                </c:pt>
              </c:strCache>
            </c:strRef>
          </c:cat>
          <c:val>
            <c:numRef>
              <c:f>Hoja3!$D$9:$D$11</c:f>
              <c:numCache>
                <c:formatCode>0%</c:formatCode>
                <c:ptCount val="3"/>
                <c:pt idx="0">
                  <c:v>0.72556190814615107</c:v>
                </c:pt>
                <c:pt idx="1">
                  <c:v>0.96375320323411218</c:v>
                </c:pt>
                <c:pt idx="2">
                  <c:v>0.65942820782649003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6F0-9BA3-F7EE79F7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36591"/>
        <c:axId val="815533935"/>
      </c:barChart>
      <c:catAx>
        <c:axId val="1549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5533935"/>
        <c:crosses val="autoZero"/>
        <c:auto val="1"/>
        <c:lblAlgn val="ctr"/>
        <c:lblOffset val="100"/>
        <c:noMultiLvlLbl val="0"/>
      </c:catAx>
      <c:valAx>
        <c:axId val="8155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9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23475</xdr:colOff>
      <xdr:row>29</xdr:row>
      <xdr:rowOff>180437</xdr:rowOff>
    </xdr:from>
    <xdr:to>
      <xdr:col>8</xdr:col>
      <xdr:colOff>735519</xdr:colOff>
      <xdr:row>45</xdr:row>
      <xdr:rowOff>91706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111AE1-01F2-67E9-CC44-DE8CAB8F8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1546" y="6085937"/>
          <a:ext cx="5433723" cy="2959269"/>
        </a:xfrm>
        <a:prstGeom prst="rect">
          <a:avLst/>
        </a:prstGeom>
      </xdr:spPr>
    </xdr:pic>
    <xdr:clientData/>
  </xdr:twoCellAnchor>
  <xdr:twoCellAnchor editAs="oneCell">
    <xdr:from>
      <xdr:col>2</xdr:col>
      <xdr:colOff>53408</xdr:colOff>
      <xdr:row>46</xdr:row>
      <xdr:rowOff>68620</xdr:rowOff>
    </xdr:from>
    <xdr:to>
      <xdr:col>8</xdr:col>
      <xdr:colOff>771400</xdr:colOff>
      <xdr:row>61</xdr:row>
      <xdr:rowOff>173629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37301D-6678-7C8C-FACA-B185046D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1479" y="9212620"/>
          <a:ext cx="5439671" cy="2962509"/>
        </a:xfrm>
        <a:prstGeom prst="rect">
          <a:avLst/>
        </a:prstGeom>
      </xdr:spPr>
    </xdr:pic>
    <xdr:clientData/>
  </xdr:twoCellAnchor>
  <xdr:twoCellAnchor>
    <xdr:from>
      <xdr:col>1</xdr:col>
      <xdr:colOff>509586</xdr:colOff>
      <xdr:row>46</xdr:row>
      <xdr:rowOff>159544</xdr:rowOff>
    </xdr:from>
    <xdr:to>
      <xdr:col>2</xdr:col>
      <xdr:colOff>195261</xdr:colOff>
      <xdr:row>48</xdr:row>
      <xdr:rowOff>45244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BA0986C-7761-A4F3-5A76-10909C16A727}"/>
            </a:ext>
          </a:extLst>
        </xdr:cNvPr>
        <xdr:cNvSpPr txBox="1"/>
      </xdr:nvSpPr>
      <xdr:spPr>
        <a:xfrm>
          <a:off x="652461" y="9684544"/>
          <a:ext cx="42386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B)</a:t>
          </a:r>
        </a:p>
      </xdr:txBody>
    </xdr:sp>
    <xdr:clientData/>
  </xdr:twoCellAnchor>
  <xdr:twoCellAnchor>
    <xdr:from>
      <xdr:col>1</xdr:col>
      <xdr:colOff>508904</xdr:colOff>
      <xdr:row>30</xdr:row>
      <xdr:rowOff>63612</xdr:rowOff>
    </xdr:from>
    <xdr:to>
      <xdr:col>2</xdr:col>
      <xdr:colOff>194579</xdr:colOff>
      <xdr:row>31</xdr:row>
      <xdr:rowOff>139812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25A7F8-DC21-4CF4-B508-454821615888}"/>
            </a:ext>
          </a:extLst>
        </xdr:cNvPr>
        <xdr:cNvSpPr txBox="1"/>
      </xdr:nvSpPr>
      <xdr:spPr>
        <a:xfrm>
          <a:off x="658583" y="6159612"/>
          <a:ext cx="43406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A)</a:t>
          </a:r>
        </a:p>
      </xdr:txBody>
    </xdr:sp>
    <xdr:clientData/>
  </xdr:twoCellAnchor>
  <xdr:twoCellAnchor>
    <xdr:from>
      <xdr:col>4</xdr:col>
      <xdr:colOff>707572</xdr:colOff>
      <xdr:row>27</xdr:row>
      <xdr:rowOff>149678</xdr:rowOff>
    </xdr:from>
    <xdr:to>
      <xdr:col>6</xdr:col>
      <xdr:colOff>136072</xdr:colOff>
      <xdr:row>29</xdr:row>
      <xdr:rowOff>136071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DD60AB2-6F0B-74E6-3DA8-1203E241DF7B}"/>
            </a:ext>
          </a:extLst>
        </xdr:cNvPr>
        <xdr:cNvSpPr txBox="1"/>
      </xdr:nvSpPr>
      <xdr:spPr>
        <a:xfrm>
          <a:off x="3401786" y="5674178"/>
          <a:ext cx="938893" cy="3673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800"/>
            <a:t>Geisha</a:t>
          </a:r>
        </a:p>
      </xdr:txBody>
    </xdr:sp>
    <xdr:clientData/>
  </xdr:twoCellAnchor>
  <xdr:twoCellAnchor editAs="oneCell">
    <xdr:from>
      <xdr:col>9</xdr:col>
      <xdr:colOff>163287</xdr:colOff>
      <xdr:row>26</xdr:row>
      <xdr:rowOff>163287</xdr:rowOff>
    </xdr:from>
    <xdr:to>
      <xdr:col>15</xdr:col>
      <xdr:colOff>41570</xdr:colOff>
      <xdr:row>42</xdr:row>
      <xdr:rowOff>74487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738E4CB-67B3-FC07-5763-231FBB8B7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3" y="6068787"/>
          <a:ext cx="5429997" cy="29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438151</xdr:colOff>
      <xdr:row>24</xdr:row>
      <xdr:rowOff>152399</xdr:rowOff>
    </xdr:from>
    <xdr:to>
      <xdr:col>12</xdr:col>
      <xdr:colOff>424544</xdr:colOff>
      <xdr:row>26</xdr:row>
      <xdr:rowOff>138792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02EA80-7C8A-4454-8F78-DE59E2832624}"/>
            </a:ext>
          </a:extLst>
        </xdr:cNvPr>
        <xdr:cNvSpPr txBox="1"/>
      </xdr:nvSpPr>
      <xdr:spPr>
        <a:xfrm>
          <a:off x="9201151" y="5676899"/>
          <a:ext cx="938893" cy="3673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800"/>
            <a:t>Limanai</a:t>
          </a:r>
        </a:p>
      </xdr:txBody>
    </xdr:sp>
    <xdr:clientData/>
  </xdr:twoCellAnchor>
  <xdr:twoCellAnchor editAs="oneCell">
    <xdr:from>
      <xdr:col>9</xdr:col>
      <xdr:colOff>204107</xdr:colOff>
      <xdr:row>43</xdr:row>
      <xdr:rowOff>81642</xdr:rowOff>
    </xdr:from>
    <xdr:to>
      <xdr:col>15</xdr:col>
      <xdr:colOff>35619</xdr:colOff>
      <xdr:row>58</xdr:row>
      <xdr:rowOff>183342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F2C1A33-48B6-4A97-1ADC-E17022E3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4393" y="9225642"/>
          <a:ext cx="5383226" cy="29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906233</xdr:colOff>
      <xdr:row>27</xdr:row>
      <xdr:rowOff>11905</xdr:rowOff>
    </xdr:from>
    <xdr:to>
      <xdr:col>9</xdr:col>
      <xdr:colOff>319764</xdr:colOff>
      <xdr:row>28</xdr:row>
      <xdr:rowOff>88105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212D432-FC16-46E1-8971-CF13F72481EE}"/>
            </a:ext>
          </a:extLst>
        </xdr:cNvPr>
        <xdr:cNvSpPr txBox="1"/>
      </xdr:nvSpPr>
      <xdr:spPr>
        <a:xfrm>
          <a:off x="6525983" y="6107905"/>
          <a:ext cx="43406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C)</a:t>
          </a:r>
        </a:p>
      </xdr:txBody>
    </xdr:sp>
    <xdr:clientData/>
  </xdr:twoCellAnchor>
  <xdr:twoCellAnchor>
    <xdr:from>
      <xdr:col>8</xdr:col>
      <xdr:colOff>1004204</xdr:colOff>
      <xdr:row>43</xdr:row>
      <xdr:rowOff>123484</xdr:rowOff>
    </xdr:from>
    <xdr:to>
      <xdr:col>9</xdr:col>
      <xdr:colOff>417735</xdr:colOff>
      <xdr:row>45</xdr:row>
      <xdr:rowOff>9184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C95857FD-FAEA-42EA-B0E5-F44AA5ADB4F8}"/>
            </a:ext>
          </a:extLst>
        </xdr:cNvPr>
        <xdr:cNvSpPr txBox="1"/>
      </xdr:nvSpPr>
      <xdr:spPr>
        <a:xfrm>
          <a:off x="6623954" y="9267484"/>
          <a:ext cx="43406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D)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13</xdr:row>
      <xdr:rowOff>9525</xdr:rowOff>
    </xdr:from>
    <xdr:to>
      <xdr:col>7</xdr:col>
      <xdr:colOff>743589</xdr:colOff>
      <xdr:row>19</xdr:row>
      <xdr:rowOff>133527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E85B77-DF8C-682B-7F61-3052C459A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2486025"/>
          <a:ext cx="4582164" cy="1267002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4</xdr:row>
      <xdr:rowOff>180975</xdr:rowOff>
    </xdr:from>
    <xdr:to>
      <xdr:col>7</xdr:col>
      <xdr:colOff>314903</xdr:colOff>
      <xdr:row>11</xdr:row>
      <xdr:rowOff>38266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60DB74-8D6E-A7FA-8DD1-EC35669C9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" y="942975"/>
          <a:ext cx="4143953" cy="119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3</xdr:row>
      <xdr:rowOff>114300</xdr:rowOff>
    </xdr:from>
    <xdr:to>
      <xdr:col>16</xdr:col>
      <xdr:colOff>124468</xdr:colOff>
      <xdr:row>6</xdr:row>
      <xdr:rowOff>28643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D2AB77-11F4-B964-01B3-08B71F692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5725" y="685800"/>
          <a:ext cx="4610743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114300</xdr:rowOff>
    </xdr:from>
    <xdr:to>
      <xdr:col>20</xdr:col>
      <xdr:colOff>382117</xdr:colOff>
      <xdr:row>29</xdr:row>
      <xdr:rowOff>38674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8331BC-24E9-2DEA-A67F-E5B462928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1447800"/>
          <a:ext cx="8002117" cy="4115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42862</xdr:rowOff>
    </xdr:from>
    <xdr:to>
      <xdr:col>10</xdr:col>
      <xdr:colOff>552450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FD023A-E65B-343F-32C5-D66BFF61C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BDF5-A813-4D55-B4A4-8B6C7FE2954A}">
  <dimension ref="B3:T44"/>
  <sheetViews>
    <sheetView showGridLines="0" topLeftCell="A29" zoomScale="115" zoomScaleNormal="115" workbookViewId="0">
      <selection activeCell="B17" sqref="B17:E25"/>
    </sheetView>
  </sheetViews>
  <sheetFormatPr baseColWidth="10" defaultRowHeight="15" x14ac:dyDescent="0.25"/>
  <cols>
    <col min="1" max="1" width="2.140625" customWidth="1"/>
    <col min="2" max="2" width="11.140625" customWidth="1"/>
    <col min="4" max="5" width="15.42578125" bestFit="1" customWidth="1"/>
    <col min="6" max="6" width="7.140625" customWidth="1"/>
    <col min="7" max="7" width="6.140625" customWidth="1"/>
    <col min="8" max="8" width="15.140625" customWidth="1"/>
    <col min="9" max="9" width="15.28515625" customWidth="1"/>
    <col min="10" max="10" width="17.28515625" customWidth="1"/>
    <col min="11" max="11" width="14.5703125" customWidth="1"/>
    <col min="12" max="12" width="14.28515625" bestFit="1" customWidth="1"/>
    <col min="14" max="14" width="14.28515625" bestFit="1" customWidth="1"/>
    <col min="16" max="16" width="14.28515625" bestFit="1" customWidth="1"/>
    <col min="18" max="18" width="14.28515625" bestFit="1" customWidth="1"/>
  </cols>
  <sheetData>
    <row r="3" spans="2:19" x14ac:dyDescent="0.25">
      <c r="H3" s="28" t="s">
        <v>3</v>
      </c>
      <c r="I3" s="28"/>
      <c r="J3" s="28" t="s">
        <v>5</v>
      </c>
      <c r="K3" s="28"/>
      <c r="L3" s="28" t="s">
        <v>6</v>
      </c>
      <c r="M3" s="28"/>
      <c r="N3" s="28" t="s">
        <v>7</v>
      </c>
      <c r="O3" s="28"/>
      <c r="P3" s="28" t="s">
        <v>8</v>
      </c>
      <c r="Q3" s="28"/>
      <c r="R3" s="28" t="s">
        <v>9</v>
      </c>
      <c r="S3" s="28"/>
    </row>
    <row r="4" spans="2:19" x14ac:dyDescent="0.25">
      <c r="H4" s="1" t="s">
        <v>4</v>
      </c>
      <c r="I4" s="1" t="s">
        <v>0</v>
      </c>
      <c r="J4" s="1" t="s">
        <v>4</v>
      </c>
      <c r="K4" s="1" t="s">
        <v>0</v>
      </c>
      <c r="L4" s="1" t="s">
        <v>4</v>
      </c>
      <c r="M4" s="1" t="s">
        <v>0</v>
      </c>
      <c r="N4" s="1" t="s">
        <v>4</v>
      </c>
      <c r="O4" s="1" t="s">
        <v>0</v>
      </c>
      <c r="P4" s="1" t="s">
        <v>4</v>
      </c>
      <c r="Q4" s="1" t="s">
        <v>0</v>
      </c>
      <c r="R4" s="1" t="s">
        <v>4</v>
      </c>
      <c r="S4" s="1" t="s">
        <v>0</v>
      </c>
    </row>
    <row r="5" spans="2:19" ht="45" customHeight="1" x14ac:dyDescent="0.25">
      <c r="C5" s="14"/>
      <c r="D5" s="4"/>
      <c r="E5" s="14"/>
      <c r="F5" s="4"/>
      <c r="G5">
        <v>1</v>
      </c>
      <c r="H5">
        <v>1.0303648935274E-3</v>
      </c>
      <c r="I5">
        <v>1.97429150746007E-3</v>
      </c>
      <c r="J5">
        <v>1.32140480177735E-3</v>
      </c>
      <c r="K5">
        <v>9.933619940249651E-4</v>
      </c>
      <c r="L5">
        <v>8.3630643763792502E-4</v>
      </c>
      <c r="M5">
        <v>1.36151199930414E-3</v>
      </c>
      <c r="N5">
        <v>1.7674852450019201E-3</v>
      </c>
      <c r="O5">
        <v>7.5375907800855199E-4</v>
      </c>
      <c r="P5">
        <v>9.5388483386913705E-4</v>
      </c>
      <c r="Q5">
        <v>1.58600762122535E-3</v>
      </c>
      <c r="R5">
        <v>1.4785528868644399E-3</v>
      </c>
      <c r="S5">
        <v>7.78207169794662E-4</v>
      </c>
    </row>
    <row r="6" spans="2:19" x14ac:dyDescent="0.25">
      <c r="B6" s="31" t="s">
        <v>15</v>
      </c>
      <c r="C6" s="31" t="s">
        <v>2</v>
      </c>
      <c r="D6" s="11" t="s">
        <v>11</v>
      </c>
      <c r="F6" s="1"/>
      <c r="G6">
        <v>2</v>
      </c>
      <c r="H6">
        <v>5.2534582867179998E-2</v>
      </c>
      <c r="I6">
        <v>5.53108468120901E-2</v>
      </c>
      <c r="J6">
        <v>6.1384971912410997E-2</v>
      </c>
      <c r="K6">
        <v>6.3489348302404505E-2</v>
      </c>
      <c r="L6">
        <v>1.23063204086951E-3</v>
      </c>
      <c r="M6">
        <v>1.3829054827806601E-3</v>
      </c>
      <c r="N6">
        <v>5.2254351142660901E-2</v>
      </c>
      <c r="O6">
        <v>5.4440997715959498E-2</v>
      </c>
      <c r="P6">
        <v>5.6212107396762599E-2</v>
      </c>
      <c r="Q6">
        <v>5.82660502310407E-2</v>
      </c>
      <c r="R6">
        <v>5.2030962418232601E-2</v>
      </c>
      <c r="S6">
        <v>5.3938439772161402E-2</v>
      </c>
    </row>
    <row r="7" spans="2:19" x14ac:dyDescent="0.25">
      <c r="B7" s="31"/>
      <c r="C7" s="31"/>
      <c r="D7" s="12" t="s">
        <v>4</v>
      </c>
      <c r="E7" s="13" t="s">
        <v>0</v>
      </c>
      <c r="F7" s="2"/>
      <c r="G7">
        <v>3</v>
      </c>
      <c r="H7">
        <v>5.1029396955717503E-2</v>
      </c>
      <c r="I7">
        <v>5.3145470772045997E-2</v>
      </c>
      <c r="J7">
        <v>6.4340793864086795E-2</v>
      </c>
      <c r="K7">
        <v>6.5788624261192197E-2</v>
      </c>
      <c r="L7">
        <v>5.5751461883167E-2</v>
      </c>
      <c r="M7">
        <v>5.7963458418098697E-2</v>
      </c>
      <c r="N7">
        <v>5.4626088386428899E-2</v>
      </c>
      <c r="O7">
        <v>5.6022841628792799E-2</v>
      </c>
      <c r="P7">
        <v>5.76459817883649E-2</v>
      </c>
      <c r="Q7">
        <v>5.9688831864274698E-2</v>
      </c>
      <c r="R7">
        <v>5.5093558426473802E-2</v>
      </c>
      <c r="S7">
        <v>5.7226416796179298E-2</v>
      </c>
    </row>
    <row r="8" spans="2:19" x14ac:dyDescent="0.25">
      <c r="B8" s="29" t="s">
        <v>14</v>
      </c>
      <c r="C8" s="9" t="str">
        <f>H$3</f>
        <v>Geisha</v>
      </c>
      <c r="D8" s="8">
        <v>5.7858813100761602E-2</v>
      </c>
      <c r="E8" s="9">
        <v>5.9843339491303001E-2</v>
      </c>
      <c r="F8" s="2"/>
      <c r="G8">
        <v>4</v>
      </c>
      <c r="H8">
        <v>5.0507405110791798E-2</v>
      </c>
      <c r="I8">
        <v>5.1771954295971999E-2</v>
      </c>
      <c r="J8">
        <v>5.8187371370133197E-2</v>
      </c>
      <c r="K8">
        <v>6.0111744160281498E-2</v>
      </c>
      <c r="L8">
        <v>5.9412916587254602E-2</v>
      </c>
      <c r="M8">
        <v>6.1952854958325899E-2</v>
      </c>
      <c r="N8">
        <v>5.27345094421275E-2</v>
      </c>
      <c r="O8">
        <v>5.4624204289351101E-2</v>
      </c>
      <c r="P8">
        <v>5.3521499230839598E-2</v>
      </c>
      <c r="Q8">
        <v>5.5177452969968899E-2</v>
      </c>
      <c r="R8">
        <v>5.68650010381044E-2</v>
      </c>
      <c r="S8">
        <v>5.6780085301378097E-2</v>
      </c>
    </row>
    <row r="9" spans="2:19" x14ac:dyDescent="0.25">
      <c r="B9" s="30"/>
      <c r="C9" s="2" t="s">
        <v>5</v>
      </c>
      <c r="D9" s="7">
        <v>9.2138135964383999E-2</v>
      </c>
      <c r="E9" s="2">
        <v>9.2888665366877607E-2</v>
      </c>
      <c r="F9" s="2"/>
      <c r="G9">
        <v>5</v>
      </c>
      <c r="H9">
        <v>5.2829676169590903E-2</v>
      </c>
      <c r="I9">
        <v>5.5153161086919998E-2</v>
      </c>
      <c r="J9">
        <v>5.89295367991313E-2</v>
      </c>
      <c r="K9">
        <v>5.89295367991313E-2</v>
      </c>
      <c r="L9">
        <v>5.8165939766171598E-2</v>
      </c>
      <c r="M9">
        <v>5.9714391954151E-2</v>
      </c>
      <c r="N9">
        <v>5.4319977369212097E-2</v>
      </c>
      <c r="O9">
        <v>5.5803991618208003E-2</v>
      </c>
      <c r="P9">
        <v>5.6787564766903401E-2</v>
      </c>
      <c r="Q9">
        <v>5.8332130641122797E-2</v>
      </c>
      <c r="R9">
        <v>5.8644008430156797E-2</v>
      </c>
      <c r="S9">
        <v>6.0284616791690199E-2</v>
      </c>
    </row>
    <row r="10" spans="2:19" x14ac:dyDescent="0.25">
      <c r="B10" s="30"/>
      <c r="C10" s="2" t="s">
        <v>6</v>
      </c>
      <c r="D10" s="7">
        <v>8.8217778829592794E-2</v>
      </c>
      <c r="E10" s="2">
        <v>8.7933177126014894E-2</v>
      </c>
      <c r="F10" s="2"/>
      <c r="G10">
        <v>6</v>
      </c>
      <c r="H10">
        <v>5.3526652805791303E-2</v>
      </c>
      <c r="I10">
        <v>5.6329775125371802E-2</v>
      </c>
      <c r="J10">
        <v>5.6134076043318902E-2</v>
      </c>
      <c r="K10">
        <v>5.8574472510696397E-2</v>
      </c>
      <c r="L10">
        <v>5.7454954864831001E-2</v>
      </c>
      <c r="M10">
        <v>5.9166714560659299E-2</v>
      </c>
      <c r="N10">
        <v>5.5709788837729202E-2</v>
      </c>
      <c r="O10">
        <v>5.6233760491275098E-2</v>
      </c>
      <c r="P10">
        <v>5.6200249053147001E-2</v>
      </c>
      <c r="Q10">
        <v>5.8567653401012297E-2</v>
      </c>
      <c r="R10">
        <v>5.9441146339857101E-2</v>
      </c>
      <c r="S10">
        <v>6.0926608888854802E-2</v>
      </c>
    </row>
    <row r="11" spans="2:19" x14ac:dyDescent="0.25">
      <c r="B11" s="30"/>
      <c r="C11" s="2" t="s">
        <v>7</v>
      </c>
      <c r="D11" s="7">
        <v>5.8476450039613603E-2</v>
      </c>
      <c r="E11" s="2">
        <v>5.94676016612578E-2</v>
      </c>
      <c r="F11" s="2"/>
      <c r="G11">
        <v>7</v>
      </c>
      <c r="H11">
        <v>5.5467823050125098E-2</v>
      </c>
      <c r="I11">
        <v>5.76965519488555E-2</v>
      </c>
      <c r="J11">
        <v>5.6853717777536603E-2</v>
      </c>
      <c r="K11">
        <v>5.8744037448277699E-2</v>
      </c>
      <c r="L11">
        <v>6.2897828643611597E-2</v>
      </c>
      <c r="M11">
        <v>6.66587064122003E-2</v>
      </c>
      <c r="N11">
        <v>5.26600986229128E-2</v>
      </c>
      <c r="O11">
        <v>5.36955252251596E-2</v>
      </c>
      <c r="P11">
        <v>5.2092754784055201E-2</v>
      </c>
      <c r="Q11">
        <v>5.4433618314590301E-2</v>
      </c>
      <c r="R11">
        <v>5.5654048778956897E-2</v>
      </c>
      <c r="S11">
        <v>5.7090470814193002E-2</v>
      </c>
    </row>
    <row r="12" spans="2:19" x14ac:dyDescent="0.25">
      <c r="B12" s="30"/>
      <c r="C12" s="2" t="s">
        <v>8</v>
      </c>
      <c r="D12" s="7">
        <v>6.5994992126313295E-2</v>
      </c>
      <c r="E12" s="2">
        <v>6.8197007992089803E-2</v>
      </c>
      <c r="F12" s="2"/>
      <c r="G12">
        <v>8</v>
      </c>
      <c r="H12">
        <v>5.3382739891766999E-2</v>
      </c>
      <c r="I12">
        <v>5.6404597751674203E-2</v>
      </c>
      <c r="J12">
        <v>6.3426522365555599E-2</v>
      </c>
      <c r="K12">
        <v>6.9908247681326696E-2</v>
      </c>
      <c r="L12">
        <v>6.2913912662911103E-2</v>
      </c>
      <c r="M12">
        <v>6.4543166357686199E-2</v>
      </c>
      <c r="N12">
        <v>5.41726677374871E-2</v>
      </c>
      <c r="O12">
        <v>5.5357104363460898E-2</v>
      </c>
      <c r="P12">
        <v>5.9564645624639798E-2</v>
      </c>
      <c r="Q12">
        <v>6.1375229742651499E-2</v>
      </c>
      <c r="R12">
        <v>5.4551816842778197E-2</v>
      </c>
      <c r="S12">
        <v>5.5069892121965502E-2</v>
      </c>
    </row>
    <row r="13" spans="2:19" x14ac:dyDescent="0.25">
      <c r="B13" s="30"/>
      <c r="C13" s="2" t="s">
        <v>9</v>
      </c>
      <c r="D13" s="7">
        <v>6.1003099755332503E-2</v>
      </c>
      <c r="E13" s="10">
        <v>6.1003099755332503E-2</v>
      </c>
      <c r="F13" s="10"/>
      <c r="G13">
        <v>9</v>
      </c>
      <c r="H13">
        <v>5.76218833776573E-2</v>
      </c>
      <c r="I13">
        <v>5.9039737307363602E-2</v>
      </c>
      <c r="J13">
        <v>6.3120459145389204E-2</v>
      </c>
      <c r="K13">
        <v>6.4847547170457598E-2</v>
      </c>
      <c r="L13">
        <v>6.1837818538414899E-2</v>
      </c>
      <c r="M13">
        <v>6.51727123284742E-2</v>
      </c>
      <c r="N13">
        <v>5.2628001408025198E-2</v>
      </c>
      <c r="O13">
        <v>5.3755862648467198E-2</v>
      </c>
      <c r="P13">
        <v>5.3555113309998903E-2</v>
      </c>
      <c r="Q13">
        <v>5.5486584236006498E-2</v>
      </c>
      <c r="R13">
        <v>5.3487034161656601E-2</v>
      </c>
      <c r="S13">
        <v>5.5909941163908898E-2</v>
      </c>
    </row>
    <row r="14" spans="2:19" x14ac:dyDescent="0.25">
      <c r="B14" s="5"/>
      <c r="C14" s="2"/>
      <c r="F14" s="10"/>
      <c r="G14">
        <v>10</v>
      </c>
      <c r="H14">
        <v>5.23454030035682E-2</v>
      </c>
      <c r="I14">
        <v>5.5338068795124498E-2</v>
      </c>
      <c r="J14">
        <v>5.8234056131164703E-2</v>
      </c>
      <c r="K14">
        <v>6.0074909501432502E-2</v>
      </c>
      <c r="L14">
        <v>6.3091455286284306E-2</v>
      </c>
      <c r="M14">
        <v>6.3970395864565793E-2</v>
      </c>
      <c r="N14">
        <v>5.623067576192E-2</v>
      </c>
      <c r="O14">
        <v>5.7555338173582098E-2</v>
      </c>
      <c r="P14">
        <v>5.5231836074795197E-2</v>
      </c>
      <c r="Q14">
        <v>5.7317325701689903E-2</v>
      </c>
      <c r="R14">
        <v>5.81874886653563E-2</v>
      </c>
      <c r="S14">
        <v>5.8557661726583797E-2</v>
      </c>
    </row>
    <row r="15" spans="2:19" x14ac:dyDescent="0.25">
      <c r="B15" s="5"/>
      <c r="C15" s="2"/>
      <c r="F15" s="10"/>
      <c r="G15">
        <v>11</v>
      </c>
      <c r="H15">
        <v>5.0673392829386897E-2</v>
      </c>
      <c r="I15">
        <v>5.3470404495036997E-2</v>
      </c>
      <c r="J15">
        <v>5.7954598618753503E-2</v>
      </c>
      <c r="K15">
        <v>6.0145450680248298E-2</v>
      </c>
      <c r="L15">
        <v>5.9568250860405798E-2</v>
      </c>
      <c r="M15">
        <v>6.2313680170411702E-2</v>
      </c>
      <c r="N15">
        <v>5.35530041578723E-2</v>
      </c>
      <c r="O15">
        <v>5.41432035115329E-2</v>
      </c>
      <c r="P15">
        <v>5.5307934452803797E-2</v>
      </c>
      <c r="Q15">
        <v>5.7448203321024897E-2</v>
      </c>
      <c r="R15">
        <v>5.4800219620256101E-2</v>
      </c>
      <c r="S15">
        <v>5.5435637198263998E-2</v>
      </c>
    </row>
    <row r="16" spans="2:19" x14ac:dyDescent="0.25">
      <c r="G16">
        <v>12</v>
      </c>
      <c r="H16">
        <v>5.0345414731031803E-2</v>
      </c>
      <c r="I16">
        <v>5.3937069290308698E-2</v>
      </c>
      <c r="J16">
        <v>5.87028432292531E-2</v>
      </c>
      <c r="K16">
        <v>6.1333175687248602E-2</v>
      </c>
      <c r="L16">
        <v>6.0419623458680398E-2</v>
      </c>
      <c r="M16">
        <v>6.3186534581807202E-2</v>
      </c>
      <c r="N16">
        <v>5.0216371315141901E-2</v>
      </c>
      <c r="O16">
        <v>5.1650787416595997E-2</v>
      </c>
      <c r="P16">
        <v>6.1573677584397898E-2</v>
      </c>
      <c r="Q16">
        <v>6.3980745601548997E-2</v>
      </c>
      <c r="R16">
        <v>5.8793730507581597E-2</v>
      </c>
      <c r="S16">
        <v>5.9318159547924798E-2</v>
      </c>
    </row>
    <row r="17" spans="2:20" x14ac:dyDescent="0.25">
      <c r="D17" s="28" t="s">
        <v>16</v>
      </c>
      <c r="E17" s="28"/>
      <c r="G17">
        <v>13</v>
      </c>
      <c r="H17">
        <v>5.3844379286305998E-2</v>
      </c>
      <c r="I17">
        <v>5.5772581520509297E-2</v>
      </c>
      <c r="J17">
        <v>6.2228685047332803E-2</v>
      </c>
      <c r="K17">
        <v>6.4180073795231204E-2</v>
      </c>
      <c r="L17">
        <v>6.0369281539125498E-2</v>
      </c>
      <c r="M17">
        <v>6.1213201298716997E-2</v>
      </c>
      <c r="N17">
        <v>5.5557806331930998E-2</v>
      </c>
      <c r="O17">
        <v>5.6438219254211899E-2</v>
      </c>
      <c r="P17">
        <v>5.9381304316749803E-2</v>
      </c>
      <c r="Q17">
        <v>6.1327673372172403E-2</v>
      </c>
      <c r="R17">
        <v>5.5143687542818003E-2</v>
      </c>
      <c r="S17">
        <v>5.7796569485359703E-2</v>
      </c>
    </row>
    <row r="18" spans="2:20" x14ac:dyDescent="0.25">
      <c r="B18" s="31" t="s">
        <v>32</v>
      </c>
      <c r="C18" s="32" t="s">
        <v>2</v>
      </c>
      <c r="D18" s="6" t="s">
        <v>11</v>
      </c>
      <c r="E18" s="1" t="s">
        <v>11</v>
      </c>
      <c r="G18">
        <v>14</v>
      </c>
      <c r="H18">
        <v>5.5464263678203701E-2</v>
      </c>
      <c r="I18">
        <v>5.5464263678203701E-2</v>
      </c>
      <c r="J18">
        <v>6.1394150607895298E-2</v>
      </c>
      <c r="K18">
        <v>6.3191676658707494E-2</v>
      </c>
      <c r="L18">
        <v>6.2173187139208198E-2</v>
      </c>
      <c r="M18">
        <v>6.3181455242711806E-2</v>
      </c>
      <c r="N18">
        <v>5.2376428133800598E-2</v>
      </c>
      <c r="O18">
        <v>5.2540061684766201E-2</v>
      </c>
      <c r="P18">
        <v>5.40770730106368E-2</v>
      </c>
      <c r="Q18">
        <v>5.49172041945616E-2</v>
      </c>
      <c r="R18">
        <v>5.466448076706E-2</v>
      </c>
      <c r="S18">
        <v>5.4814688499517698E-2</v>
      </c>
    </row>
    <row r="19" spans="2:20" x14ac:dyDescent="0.25">
      <c r="B19" s="31"/>
      <c r="C19" s="32"/>
      <c r="D19" s="7" t="s">
        <v>4</v>
      </c>
      <c r="E19" s="2" t="s">
        <v>0</v>
      </c>
      <c r="G19">
        <v>15</v>
      </c>
      <c r="H19">
        <v>5.2469667123670703E-2</v>
      </c>
      <c r="I19">
        <v>5.4148397285030798E-2</v>
      </c>
      <c r="J19">
        <v>5.9637289255396998E-2</v>
      </c>
      <c r="K19">
        <v>6.1100244278594298E-2</v>
      </c>
      <c r="L19">
        <v>6.2505652635728506E-2</v>
      </c>
      <c r="M19">
        <v>6.3408585999951098E-2</v>
      </c>
      <c r="N19">
        <v>5.5016073953543E-2</v>
      </c>
      <c r="O19">
        <v>5.6283355847436399E-2</v>
      </c>
      <c r="P19">
        <v>5.6036696109613898E-2</v>
      </c>
      <c r="Q19">
        <v>5.7717606173230199E-2</v>
      </c>
      <c r="R19">
        <v>5.7384436966153897E-2</v>
      </c>
      <c r="S19">
        <v>5.8439554108990703E-2</v>
      </c>
    </row>
    <row r="20" spans="2:20" ht="15" customHeight="1" x14ac:dyDescent="0.25">
      <c r="B20" s="29" t="s">
        <v>1</v>
      </c>
      <c r="C20" s="16" t="str">
        <f>H$3</f>
        <v>Geisha</v>
      </c>
      <c r="D20" s="8">
        <v>5.0125260060488501E-2</v>
      </c>
      <c r="E20" s="9">
        <v>5.2309416091366599E-2</v>
      </c>
      <c r="G20" t="s">
        <v>10</v>
      </c>
      <c r="H20">
        <f t="shared" ref="H20:S20" si="0">AVERAGE(H5:H19)</f>
        <v>4.9538203051621044E-2</v>
      </c>
      <c r="I20">
        <f t="shared" si="0"/>
        <v>5.1663811444797827E-2</v>
      </c>
      <c r="J20">
        <f t="shared" si="0"/>
        <v>5.6123365131275769E-2</v>
      </c>
      <c r="K20">
        <f t="shared" si="0"/>
        <v>5.8094163395283692E-2</v>
      </c>
      <c r="L20">
        <f t="shared" si="0"/>
        <v>5.2575281489620124E-2</v>
      </c>
      <c r="M20">
        <f t="shared" si="0"/>
        <v>5.4346018375323005E-2</v>
      </c>
      <c r="N20">
        <f t="shared" si="0"/>
        <v>5.025488852305296E-2</v>
      </c>
      <c r="O20">
        <f t="shared" si="0"/>
        <v>5.1286600863120549E-2</v>
      </c>
      <c r="P20">
        <f t="shared" si="0"/>
        <v>5.2542821489171866E-2</v>
      </c>
      <c r="Q20">
        <f t="shared" si="0"/>
        <v>5.4374821159074729E-2</v>
      </c>
      <c r="R20">
        <f t="shared" si="0"/>
        <v>5.2414678226153782E-2</v>
      </c>
      <c r="S20">
        <f t="shared" si="0"/>
        <v>5.3491129959117777E-2</v>
      </c>
    </row>
    <row r="21" spans="2:20" x14ac:dyDescent="0.25">
      <c r="B21" s="30"/>
      <c r="C21" s="15" t="s">
        <v>5</v>
      </c>
      <c r="D21" s="7">
        <v>5.6474617338264602E-2</v>
      </c>
      <c r="E21" s="2">
        <v>5.8443755211265699E-2</v>
      </c>
      <c r="H21" s="3"/>
      <c r="I21" s="3"/>
      <c r="J21" s="3"/>
      <c r="K21" s="3"/>
    </row>
    <row r="22" spans="2:20" x14ac:dyDescent="0.25">
      <c r="B22" s="30"/>
      <c r="C22" s="15" t="s">
        <v>6</v>
      </c>
      <c r="D22" s="7">
        <v>5.2185746224650699E-2</v>
      </c>
      <c r="E22" s="2">
        <v>5.4135839810939203E-2</v>
      </c>
      <c r="H22" s="3"/>
      <c r="I22" s="3"/>
      <c r="J22" s="3"/>
      <c r="K22" s="3"/>
    </row>
    <row r="23" spans="2:20" x14ac:dyDescent="0.25">
      <c r="B23" s="30"/>
      <c r="C23" s="15" t="s">
        <v>7</v>
      </c>
      <c r="D23" s="7">
        <v>5.2094100832174001E-2</v>
      </c>
      <c r="E23" s="2">
        <v>5.3151495899276001E-2</v>
      </c>
      <c r="H23" s="3"/>
      <c r="I23" s="3"/>
      <c r="J23" s="3"/>
      <c r="K23" s="3"/>
    </row>
    <row r="24" spans="2:20" x14ac:dyDescent="0.25">
      <c r="B24" s="30"/>
      <c r="C24" s="15" t="s">
        <v>8</v>
      </c>
      <c r="D24" s="7">
        <v>5.2404874728040597E-2</v>
      </c>
      <c r="E24" s="2">
        <v>5.4311286994021803E-2</v>
      </c>
      <c r="H24" s="3"/>
      <c r="I24" s="3"/>
    </row>
    <row r="25" spans="2:20" x14ac:dyDescent="0.25">
      <c r="B25" s="30"/>
      <c r="C25" s="15" t="s">
        <v>9</v>
      </c>
      <c r="D25" s="7">
        <v>5.6192707241284501E-2</v>
      </c>
      <c r="E25" s="10">
        <v>5.7390801076111199E-2</v>
      </c>
    </row>
    <row r="29" spans="2:20" x14ac:dyDescent="0.25">
      <c r="S29" t="s">
        <v>17</v>
      </c>
      <c r="T29">
        <v>0</v>
      </c>
    </row>
    <row r="30" spans="2:20" x14ac:dyDescent="0.25">
      <c r="S30" t="s">
        <v>18</v>
      </c>
      <c r="T30">
        <v>10</v>
      </c>
    </row>
    <row r="31" spans="2:20" x14ac:dyDescent="0.25">
      <c r="S31" t="s">
        <v>19</v>
      </c>
      <c r="T31">
        <v>0</v>
      </c>
    </row>
    <row r="32" spans="2:20" x14ac:dyDescent="0.25">
      <c r="S32" t="s">
        <v>20</v>
      </c>
      <c r="T32">
        <v>0</v>
      </c>
    </row>
    <row r="33" spans="19:20" x14ac:dyDescent="0.25">
      <c r="S33" t="s">
        <v>21</v>
      </c>
      <c r="T33">
        <v>11</v>
      </c>
    </row>
    <row r="34" spans="19:20" x14ac:dyDescent="0.25">
      <c r="S34" t="s">
        <v>22</v>
      </c>
      <c r="T34">
        <v>0</v>
      </c>
    </row>
    <row r="35" spans="19:20" x14ac:dyDescent="0.25">
      <c r="S35" t="s">
        <v>23</v>
      </c>
      <c r="T35">
        <v>0</v>
      </c>
    </row>
    <row r="36" spans="19:20" x14ac:dyDescent="0.25">
      <c r="S36" t="s">
        <v>24</v>
      </c>
      <c r="T36">
        <v>12</v>
      </c>
    </row>
    <row r="37" spans="19:20" x14ac:dyDescent="0.25">
      <c r="S37" t="s">
        <v>25</v>
      </c>
      <c r="T37">
        <v>9</v>
      </c>
    </row>
    <row r="38" spans="19:20" x14ac:dyDescent="0.25">
      <c r="S38" t="s">
        <v>26</v>
      </c>
      <c r="T38">
        <v>0</v>
      </c>
    </row>
    <row r="39" spans="19:20" x14ac:dyDescent="0.25">
      <c r="S39" t="s">
        <v>27</v>
      </c>
      <c r="T39">
        <v>0</v>
      </c>
    </row>
    <row r="40" spans="19:20" x14ac:dyDescent="0.25">
      <c r="S40" t="s">
        <v>28</v>
      </c>
      <c r="T40">
        <v>0</v>
      </c>
    </row>
    <row r="41" spans="19:20" x14ac:dyDescent="0.25">
      <c r="S41" t="s">
        <v>29</v>
      </c>
      <c r="T41">
        <v>13</v>
      </c>
    </row>
    <row r="42" spans="19:20" x14ac:dyDescent="0.25">
      <c r="S42" t="s">
        <v>30</v>
      </c>
      <c r="T42">
        <v>13</v>
      </c>
    </row>
    <row r="43" spans="19:20" x14ac:dyDescent="0.25">
      <c r="S43" t="s">
        <v>31</v>
      </c>
      <c r="T43">
        <v>15</v>
      </c>
    </row>
    <row r="44" spans="19:20" x14ac:dyDescent="0.25">
      <c r="T44">
        <f>AVERAGE(T29:T43)</f>
        <v>5.5333333333333332</v>
      </c>
    </row>
  </sheetData>
  <mergeCells count="13">
    <mergeCell ref="D17:E17"/>
    <mergeCell ref="B18:B19"/>
    <mergeCell ref="C18:C19"/>
    <mergeCell ref="B20:B25"/>
    <mergeCell ref="J3:K3"/>
    <mergeCell ref="L3:M3"/>
    <mergeCell ref="N3:O3"/>
    <mergeCell ref="P3:Q3"/>
    <mergeCell ref="R3:S3"/>
    <mergeCell ref="B8:B13"/>
    <mergeCell ref="C6:C7"/>
    <mergeCell ref="B6:B7"/>
    <mergeCell ref="H3:I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E15-410F-479E-ACDE-A8F180661EFE}">
  <dimension ref="B5:B14"/>
  <sheetViews>
    <sheetView showGridLines="0" topLeftCell="F7" workbookViewId="0">
      <selection activeCell="S6" sqref="S6"/>
    </sheetView>
  </sheetViews>
  <sheetFormatPr baseColWidth="10" defaultRowHeight="15" x14ac:dyDescent="0.25"/>
  <sheetData>
    <row r="5" spans="2:2" x14ac:dyDescent="0.25">
      <c r="B5" s="1" t="s">
        <v>12</v>
      </c>
    </row>
    <row r="14" spans="2:2" x14ac:dyDescent="0.25">
      <c r="B14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4172-4FC4-4067-94E3-E07D80B946FF}">
  <dimension ref="A3:Z45"/>
  <sheetViews>
    <sheetView showGridLines="0" zoomScale="85" zoomScaleNormal="85" workbookViewId="0">
      <selection activeCell="D12" sqref="D12"/>
    </sheetView>
  </sheetViews>
  <sheetFormatPr baseColWidth="10" defaultRowHeight="15" x14ac:dyDescent="0.25"/>
  <cols>
    <col min="5" max="5" width="14.28515625" bestFit="1" customWidth="1"/>
    <col min="6" max="6" width="12" bestFit="1" customWidth="1"/>
    <col min="7" max="7" width="12" customWidth="1"/>
    <col min="8" max="8" width="12.5703125" customWidth="1"/>
    <col min="9" max="14" width="12" customWidth="1"/>
    <col min="18" max="18" width="19" customWidth="1"/>
    <col min="22" max="22" width="5.140625" customWidth="1"/>
    <col min="23" max="23" width="19.140625" customWidth="1"/>
  </cols>
  <sheetData>
    <row r="3" spans="1:26" x14ac:dyDescent="0.25">
      <c r="A3" s="23" t="s">
        <v>12</v>
      </c>
      <c r="E3" s="28"/>
      <c r="F3" s="28"/>
      <c r="G3" s="23" t="s">
        <v>13</v>
      </c>
      <c r="H3" s="1"/>
      <c r="I3" s="1"/>
      <c r="J3" s="1"/>
      <c r="K3" s="1"/>
      <c r="L3" s="1"/>
      <c r="M3" s="1"/>
    </row>
    <row r="4" spans="1:26" x14ac:dyDescent="0.25">
      <c r="B4" s="31" t="s">
        <v>32</v>
      </c>
      <c r="C4" s="32" t="s">
        <v>2</v>
      </c>
      <c r="D4" s="34" t="s">
        <v>46</v>
      </c>
      <c r="E4" s="31" t="s">
        <v>11</v>
      </c>
      <c r="F4" s="31" t="s">
        <v>35</v>
      </c>
      <c r="G4" s="1"/>
      <c r="H4" s="37" t="s">
        <v>32</v>
      </c>
      <c r="I4" s="34" t="s">
        <v>2</v>
      </c>
      <c r="J4" s="34" t="s">
        <v>46</v>
      </c>
      <c r="K4" s="31" t="s">
        <v>11</v>
      </c>
      <c r="L4" s="31" t="s">
        <v>35</v>
      </c>
      <c r="M4" s="1"/>
    </row>
    <row r="5" spans="1:26" x14ac:dyDescent="0.25">
      <c r="B5" s="31"/>
      <c r="C5" s="32"/>
      <c r="D5" s="35"/>
      <c r="E5" s="31"/>
      <c r="F5" s="36"/>
      <c r="G5" s="2"/>
      <c r="H5" s="38"/>
      <c r="I5" s="35"/>
      <c r="J5" s="35"/>
      <c r="K5" s="31"/>
      <c r="L5" s="36"/>
      <c r="M5" s="2"/>
    </row>
    <row r="6" spans="1:26" x14ac:dyDescent="0.25">
      <c r="B6" s="29" t="s">
        <v>1</v>
      </c>
      <c r="C6" s="16" t="s">
        <v>3</v>
      </c>
      <c r="D6" s="22">
        <v>0.698342136998647</v>
      </c>
      <c r="E6" s="9">
        <v>5.1560613751661002E-2</v>
      </c>
      <c r="F6" s="2">
        <v>4.7200419641724202E-2</v>
      </c>
      <c r="G6" s="2"/>
      <c r="H6" s="33" t="s">
        <v>33</v>
      </c>
      <c r="I6" s="16" t="s">
        <v>3</v>
      </c>
      <c r="J6" s="22">
        <v>0.96079436408197005</v>
      </c>
      <c r="K6" s="9">
        <v>4.6433117584379902E-3</v>
      </c>
      <c r="L6" s="2">
        <v>2.28077288986044E-3</v>
      </c>
      <c r="M6" s="2"/>
    </row>
    <row r="7" spans="1:26" x14ac:dyDescent="0.25">
      <c r="B7" s="30"/>
      <c r="C7" s="15" t="s">
        <v>5</v>
      </c>
      <c r="D7" s="22">
        <v>0.75763911918244597</v>
      </c>
      <c r="E7" s="2">
        <v>5.84247874388205E-2</v>
      </c>
      <c r="F7" s="2">
        <v>5.1228037212221897E-2</v>
      </c>
      <c r="G7" s="2"/>
      <c r="H7" s="33"/>
      <c r="I7" s="15" t="s">
        <v>5</v>
      </c>
      <c r="J7" s="22">
        <v>0.969662716630733</v>
      </c>
      <c r="K7" s="10">
        <v>4.71099917392666E-3</v>
      </c>
      <c r="L7" s="2">
        <v>2.5298939275127902E-3</v>
      </c>
      <c r="M7" s="2"/>
    </row>
    <row r="8" spans="1:26" x14ac:dyDescent="0.25">
      <c r="B8" s="30"/>
      <c r="C8" s="15" t="s">
        <v>6</v>
      </c>
      <c r="D8" s="22">
        <v>0.75092068654815103</v>
      </c>
      <c r="E8" s="2">
        <v>5.4435580313731899E-2</v>
      </c>
      <c r="F8" s="2">
        <v>4.76695946830911E-2</v>
      </c>
      <c r="G8" s="2"/>
      <c r="H8" s="33"/>
      <c r="I8" s="15" t="s">
        <v>6</v>
      </c>
      <c r="J8" s="22">
        <v>0.95389235966008901</v>
      </c>
      <c r="K8" s="2">
        <v>3.8495552109148999E-3</v>
      </c>
      <c r="L8" s="2">
        <v>2.1826047142266699E-3</v>
      </c>
      <c r="M8" s="2"/>
    </row>
    <row r="9" spans="1:26" x14ac:dyDescent="0.25">
      <c r="B9" s="30"/>
      <c r="C9" s="15" t="s">
        <v>7</v>
      </c>
      <c r="D9" s="22">
        <v>0.72828052185691505</v>
      </c>
      <c r="E9" s="2">
        <v>5.1580919993766502E-2</v>
      </c>
      <c r="F9" s="2">
        <v>4.6471397847349299E-2</v>
      </c>
      <c r="G9" s="2"/>
      <c r="H9" s="33"/>
      <c r="I9" s="15" t="s">
        <v>7</v>
      </c>
      <c r="J9" s="22">
        <v>0.96601552982940098</v>
      </c>
      <c r="K9" s="2">
        <v>3.7964071489916601E-3</v>
      </c>
      <c r="L9" s="2">
        <v>2.0298400715746002E-3</v>
      </c>
      <c r="M9" s="2"/>
    </row>
    <row r="10" spans="1:26" x14ac:dyDescent="0.25">
      <c r="B10" s="30"/>
      <c r="C10" s="15" t="s">
        <v>8</v>
      </c>
      <c r="D10" s="22">
        <v>0.70469079783093902</v>
      </c>
      <c r="E10" s="2">
        <v>5.4644388751505298E-2</v>
      </c>
      <c r="F10" s="2">
        <v>4.9691435827911697E-2</v>
      </c>
      <c r="G10" s="2"/>
      <c r="H10" s="33"/>
      <c r="I10" s="15" t="s">
        <v>8</v>
      </c>
      <c r="J10" s="22">
        <v>0.96436113173565297</v>
      </c>
      <c r="K10" s="2">
        <v>3.99225363790874E-3</v>
      </c>
      <c r="L10" s="2">
        <v>2.1333307989866599E-3</v>
      </c>
      <c r="M10" s="2"/>
    </row>
    <row r="11" spans="1:26" x14ac:dyDescent="0.25">
      <c r="B11" s="30"/>
      <c r="C11" s="15" t="s">
        <v>9</v>
      </c>
      <c r="D11" s="22">
        <v>0.713498186459808</v>
      </c>
      <c r="E11" s="2">
        <v>5.3390052994649703E-2</v>
      </c>
      <c r="F11" s="10">
        <v>4.8109179624661901E-2</v>
      </c>
      <c r="G11" s="10"/>
      <c r="H11" s="33"/>
      <c r="I11" s="15" t="s">
        <v>9</v>
      </c>
      <c r="J11" s="22">
        <v>0.96779311746682695</v>
      </c>
      <c r="K11" s="2">
        <v>3.1054620500327399E-3</v>
      </c>
      <c r="L11" s="10">
        <v>1.8343701379948899E-3</v>
      </c>
      <c r="M11" s="10"/>
    </row>
    <row r="12" spans="1:26" x14ac:dyDescent="0.25">
      <c r="D12" s="26">
        <f>AVERAGE(D6:D11)</f>
        <v>0.72556190814615107</v>
      </c>
      <c r="J12" s="26">
        <f>AVERAGE(J6:J11)</f>
        <v>0.96375320323411218</v>
      </c>
      <c r="K12" s="25"/>
      <c r="S12" s="17"/>
    </row>
    <row r="13" spans="1:26" x14ac:dyDescent="0.25">
      <c r="Q13" s="23" t="s">
        <v>12</v>
      </c>
      <c r="R13" s="28" t="s">
        <v>36</v>
      </c>
      <c r="S13" s="28"/>
      <c r="T13" s="28"/>
      <c r="U13" s="28"/>
      <c r="V13" s="23" t="s">
        <v>13</v>
      </c>
      <c r="W13" s="28" t="s">
        <v>6</v>
      </c>
      <c r="X13" s="28"/>
      <c r="Y13" s="28"/>
      <c r="Z13" s="28"/>
    </row>
    <row r="14" spans="1:26" x14ac:dyDescent="0.25">
      <c r="D14" s="1" t="s">
        <v>37</v>
      </c>
      <c r="F14" s="1"/>
      <c r="G14" s="1"/>
      <c r="H14" s="1"/>
      <c r="I14" s="1"/>
      <c r="K14" s="1"/>
      <c r="L14" s="1"/>
      <c r="M14" s="1"/>
      <c r="N14" s="1"/>
      <c r="Q14" s="23"/>
      <c r="R14" s="18" t="s">
        <v>32</v>
      </c>
      <c r="S14" s="19" t="s">
        <v>46</v>
      </c>
      <c r="T14" s="18" t="s">
        <v>11</v>
      </c>
      <c r="U14" s="18" t="s">
        <v>35</v>
      </c>
      <c r="V14" s="23"/>
      <c r="W14" s="18" t="s">
        <v>32</v>
      </c>
      <c r="X14" s="19" t="s">
        <v>46</v>
      </c>
      <c r="Y14" s="18" t="s">
        <v>11</v>
      </c>
      <c r="Z14" s="18" t="s">
        <v>35</v>
      </c>
    </row>
    <row r="15" spans="1:26" x14ac:dyDescent="0.25">
      <c r="E15" s="37" t="s">
        <v>32</v>
      </c>
      <c r="F15" s="34" t="s">
        <v>2</v>
      </c>
      <c r="G15" s="34" t="s">
        <v>46</v>
      </c>
      <c r="H15" s="31" t="s">
        <v>11</v>
      </c>
      <c r="I15" s="31" t="s">
        <v>35</v>
      </c>
      <c r="K15" s="1"/>
      <c r="L15" s="1"/>
      <c r="M15" s="1"/>
      <c r="N15" s="1"/>
      <c r="Q15" s="23"/>
      <c r="R15" s="1" t="s">
        <v>1</v>
      </c>
      <c r="S15" s="21">
        <v>0.75059670503009401</v>
      </c>
      <c r="T15" s="1">
        <v>6.3383139321412998E-2</v>
      </c>
      <c r="U15" s="1">
        <v>5.54308986409646E-2</v>
      </c>
      <c r="V15" s="23"/>
      <c r="W15" s="1" t="s">
        <v>1</v>
      </c>
      <c r="X15" s="21">
        <v>0.73993462910159502</v>
      </c>
      <c r="Y15" s="1">
        <v>6.1213201298716997E-2</v>
      </c>
      <c r="Z15" s="1">
        <v>5.3178451233932902E-2</v>
      </c>
    </row>
    <row r="16" spans="1:26" x14ac:dyDescent="0.25">
      <c r="E16" s="38"/>
      <c r="F16" s="35"/>
      <c r="G16" s="35"/>
      <c r="H16" s="31"/>
      <c r="I16" s="36"/>
      <c r="K16" s="2"/>
      <c r="L16" s="2"/>
      <c r="M16" s="2"/>
      <c r="N16" s="2"/>
      <c r="Q16" s="23"/>
      <c r="R16" s="1" t="s">
        <v>33</v>
      </c>
      <c r="S16" s="21">
        <v>0.98202750617568202</v>
      </c>
      <c r="T16" s="1">
        <v>4.5675141547644599E-3</v>
      </c>
      <c r="U16" s="1">
        <v>2.56670976287726E-3</v>
      </c>
      <c r="V16" s="23"/>
      <c r="W16" s="1" t="s">
        <v>33</v>
      </c>
      <c r="X16" s="21">
        <v>0.98156516758112999</v>
      </c>
      <c r="Y16" s="1">
        <v>4.33912098279776E-3</v>
      </c>
      <c r="Z16" s="1">
        <v>2.4707871569090698E-3</v>
      </c>
    </row>
    <row r="17" spans="1:26" ht="15" customHeight="1" x14ac:dyDescent="0.25">
      <c r="E17" s="33" t="s">
        <v>34</v>
      </c>
      <c r="F17" s="16" t="s">
        <v>3</v>
      </c>
      <c r="G17" s="22">
        <v>0.67652878832681096</v>
      </c>
      <c r="H17" s="9">
        <v>5.5456103628454399E-2</v>
      </c>
      <c r="I17" s="2">
        <v>4.9669138017112403E-2</v>
      </c>
      <c r="K17" s="2"/>
      <c r="L17" s="2"/>
      <c r="M17" s="2"/>
      <c r="N17" s="2"/>
      <c r="Q17" s="23"/>
      <c r="R17" s="1" t="s">
        <v>34</v>
      </c>
      <c r="S17" s="21">
        <v>0.676025068771826</v>
      </c>
      <c r="T17" s="1">
        <v>8.2334710955436E-2</v>
      </c>
      <c r="U17" s="1">
        <v>6.9583280950477694E-2</v>
      </c>
      <c r="V17" s="23"/>
      <c r="W17" s="1" t="s">
        <v>34</v>
      </c>
      <c r="X17" s="21">
        <v>0.728605457724954</v>
      </c>
      <c r="Y17" s="1">
        <v>6.3879818717369502E-2</v>
      </c>
      <c r="Z17" s="1">
        <v>5.3763355318991797E-2</v>
      </c>
    </row>
    <row r="18" spans="1:26" x14ac:dyDescent="0.25">
      <c r="E18" s="33"/>
      <c r="F18" s="15" t="s">
        <v>5</v>
      </c>
      <c r="G18" s="22">
        <v>0.62676648052422201</v>
      </c>
      <c r="H18" s="2">
        <v>9.1778353549775205E-2</v>
      </c>
      <c r="I18" s="2">
        <v>7.9714561648737095E-2</v>
      </c>
      <c r="K18" s="2"/>
      <c r="L18" s="2"/>
      <c r="M18" s="2"/>
      <c r="N18" s="2"/>
      <c r="Q18" s="23"/>
      <c r="V18" s="23"/>
    </row>
    <row r="19" spans="1:26" x14ac:dyDescent="0.25">
      <c r="E19" s="33"/>
      <c r="F19" s="15" t="s">
        <v>6</v>
      </c>
      <c r="G19" s="22">
        <v>0.61229416688641003</v>
      </c>
      <c r="H19" s="2">
        <v>8.8358983313061995E-2</v>
      </c>
      <c r="I19" s="2">
        <v>7.3791141788027495E-2</v>
      </c>
      <c r="K19" s="2"/>
      <c r="L19" s="2"/>
      <c r="M19" s="2"/>
      <c r="N19" s="2"/>
      <c r="Q19" s="23" t="s">
        <v>37</v>
      </c>
      <c r="R19" s="28" t="s">
        <v>3</v>
      </c>
      <c r="S19" s="28"/>
      <c r="T19" s="28"/>
      <c r="U19" s="28"/>
      <c r="V19" s="23" t="s">
        <v>39</v>
      </c>
      <c r="W19" s="28" t="s">
        <v>9</v>
      </c>
      <c r="X19" s="28"/>
      <c r="Y19" s="28"/>
      <c r="Z19" s="28"/>
    </row>
    <row r="20" spans="1:26" x14ac:dyDescent="0.25">
      <c r="E20" s="33"/>
      <c r="F20" s="15" t="s">
        <v>7</v>
      </c>
      <c r="G20" s="22">
        <v>0.71373136993261899</v>
      </c>
      <c r="H20" s="2">
        <v>5.4474238069674497E-2</v>
      </c>
      <c r="I20" s="2">
        <v>4.7604890020003503E-2</v>
      </c>
      <c r="K20" s="2"/>
      <c r="L20" s="2"/>
      <c r="M20" s="2"/>
      <c r="N20" s="2"/>
      <c r="Q20" s="23"/>
      <c r="R20" s="18" t="s">
        <v>32</v>
      </c>
      <c r="S20" s="19" t="s">
        <v>46</v>
      </c>
      <c r="T20" s="18" t="s">
        <v>11</v>
      </c>
      <c r="U20" s="18" t="s">
        <v>35</v>
      </c>
      <c r="V20" s="23"/>
      <c r="W20" s="18" t="s">
        <v>32</v>
      </c>
      <c r="X20" s="19" t="s">
        <v>46</v>
      </c>
      <c r="Y20" s="18" t="s">
        <v>11</v>
      </c>
      <c r="Z20" s="18" t="s">
        <v>35</v>
      </c>
    </row>
    <row r="21" spans="1:26" x14ac:dyDescent="0.25">
      <c r="E21" s="33"/>
      <c r="F21" s="15" t="s">
        <v>8</v>
      </c>
      <c r="G21" s="22">
        <v>0.635080149128467</v>
      </c>
      <c r="H21" s="2">
        <v>6.8898126377939295E-2</v>
      </c>
      <c r="I21" s="2">
        <v>6.1395453775630202E-2</v>
      </c>
      <c r="K21" s="2"/>
      <c r="L21" s="2"/>
      <c r="M21" s="2"/>
      <c r="N21" s="2"/>
      <c r="Q21" s="23"/>
      <c r="R21" s="1" t="s">
        <v>1</v>
      </c>
      <c r="S21" s="21">
        <v>0.69915342214507803</v>
      </c>
      <c r="T21" s="1">
        <v>5.4148397285030798E-2</v>
      </c>
      <c r="U21" s="1">
        <v>4.8175785263536899E-2</v>
      </c>
      <c r="V21" s="23"/>
      <c r="W21" s="1" t="s">
        <v>1</v>
      </c>
      <c r="X21" s="21">
        <v>0.71128478062753098</v>
      </c>
      <c r="Y21" s="1">
        <v>5.8439554108990703E-2</v>
      </c>
      <c r="Z21" s="1">
        <v>5.3466766328550498E-2</v>
      </c>
    </row>
    <row r="22" spans="1:26" x14ac:dyDescent="0.25">
      <c r="E22" s="33"/>
      <c r="F22" s="15" t="s">
        <v>9</v>
      </c>
      <c r="G22" s="22">
        <v>0.69216829216041198</v>
      </c>
      <c r="H22" s="2">
        <v>5.7599032232482701E-2</v>
      </c>
      <c r="I22" s="10">
        <v>5.0924276232319897E-2</v>
      </c>
      <c r="K22" s="10"/>
      <c r="L22" s="10"/>
      <c r="M22" s="10"/>
      <c r="N22" s="10"/>
      <c r="Q22" s="23"/>
      <c r="R22" s="1" t="s">
        <v>33</v>
      </c>
      <c r="S22" s="21">
        <v>0.97897011805107004</v>
      </c>
      <c r="T22" s="1">
        <v>3.7851000691026E-3</v>
      </c>
      <c r="U22" s="1">
        <v>2.1269531101059001E-3</v>
      </c>
      <c r="V22" s="23"/>
      <c r="W22" s="1" t="s">
        <v>33</v>
      </c>
      <c r="X22" s="21">
        <v>0.98433179209034205</v>
      </c>
      <c r="Y22" s="1">
        <v>3.1714403068793902E-3</v>
      </c>
      <c r="Z22" s="1">
        <v>2.0179819260358499E-3</v>
      </c>
    </row>
    <row r="23" spans="1:26" x14ac:dyDescent="0.25">
      <c r="G23" s="26">
        <f>AVERAGE(G17:G22)</f>
        <v>0.65942820782649003</v>
      </c>
      <c r="Q23" s="23"/>
      <c r="R23" s="1" t="s">
        <v>34</v>
      </c>
      <c r="S23" s="21">
        <v>0.668918355128585</v>
      </c>
      <c r="T23" s="1">
        <v>5.9590308681935801E-2</v>
      </c>
      <c r="U23" s="1">
        <v>5.3772273274888899E-2</v>
      </c>
      <c r="V23" s="23"/>
      <c r="W23" s="1" t="s">
        <v>34</v>
      </c>
      <c r="X23" s="21">
        <v>0.69564909455208102</v>
      </c>
      <c r="Y23" s="1">
        <v>6.16044115918193E-2</v>
      </c>
      <c r="Z23" s="1">
        <v>5.4333810484337698E-2</v>
      </c>
    </row>
    <row r="24" spans="1:26" x14ac:dyDescent="0.25">
      <c r="Q24" s="23"/>
      <c r="V24" s="23"/>
    </row>
    <row r="25" spans="1:26" x14ac:dyDescent="0.25">
      <c r="Q25" s="23" t="s">
        <v>38</v>
      </c>
      <c r="R25" s="28" t="s">
        <v>7</v>
      </c>
      <c r="S25" s="28"/>
      <c r="T25" s="28"/>
      <c r="U25" s="28"/>
      <c r="V25" s="23" t="s">
        <v>40</v>
      </c>
      <c r="W25" s="28" t="s">
        <v>8</v>
      </c>
      <c r="X25" s="28"/>
      <c r="Y25" s="28"/>
      <c r="Z25" s="28"/>
    </row>
    <row r="26" spans="1:26" x14ac:dyDescent="0.25">
      <c r="R26" s="18" t="s">
        <v>32</v>
      </c>
      <c r="S26" s="19" t="s">
        <v>46</v>
      </c>
      <c r="T26" s="18" t="s">
        <v>11</v>
      </c>
      <c r="U26" s="18" t="s">
        <v>35</v>
      </c>
      <c r="V26" s="23"/>
      <c r="W26" s="18" t="s">
        <v>32</v>
      </c>
      <c r="X26" s="19" t="s">
        <v>46</v>
      </c>
      <c r="Y26" s="18" t="s">
        <v>11</v>
      </c>
      <c r="Z26" s="18" t="s">
        <v>35</v>
      </c>
    </row>
    <row r="27" spans="1:26" x14ac:dyDescent="0.25">
      <c r="B27" t="s">
        <v>41</v>
      </c>
      <c r="R27" s="1" t="s">
        <v>1</v>
      </c>
      <c r="S27" s="20">
        <v>0.73330311797405401</v>
      </c>
      <c r="T27" s="1">
        <v>5.6653483570925402E-2</v>
      </c>
      <c r="U27" s="1">
        <v>5.1851769643783602E-2</v>
      </c>
      <c r="W27" s="1" t="s">
        <v>1</v>
      </c>
      <c r="X27" s="20">
        <v>0.70348536783174198</v>
      </c>
      <c r="Y27" s="1">
        <v>5.7448203321024897E-2</v>
      </c>
      <c r="Z27" s="1">
        <v>5.1859535521330297E-2</v>
      </c>
    </row>
    <row r="28" spans="1:26" x14ac:dyDescent="0.25">
      <c r="A28" s="16" t="s">
        <v>3</v>
      </c>
      <c r="B28">
        <v>7</v>
      </c>
      <c r="R28" s="1" t="s">
        <v>33</v>
      </c>
      <c r="S28" s="21">
        <v>0.98042926378018602</v>
      </c>
      <c r="T28" s="1">
        <v>4.1573428773429904E-3</v>
      </c>
      <c r="U28" s="1">
        <v>2.1069800795026502E-3</v>
      </c>
      <c r="W28" s="1" t="s">
        <v>33</v>
      </c>
      <c r="X28" s="21">
        <v>0.95480037433105003</v>
      </c>
      <c r="Y28" s="1">
        <v>8.7571978032793298E-3</v>
      </c>
      <c r="Z28" s="1">
        <v>3.4104381011300202E-3</v>
      </c>
    </row>
    <row r="29" spans="1:26" x14ac:dyDescent="0.25">
      <c r="A29" s="15" t="s">
        <v>5</v>
      </c>
      <c r="B29">
        <v>66</v>
      </c>
      <c r="R29" s="1" t="s">
        <v>34</v>
      </c>
      <c r="S29" s="21">
        <v>0.71511283783905699</v>
      </c>
      <c r="T29" s="1">
        <v>6.0517581002249597E-2</v>
      </c>
      <c r="U29" s="1">
        <v>5.3355722753683103E-2</v>
      </c>
      <c r="W29" s="1" t="s">
        <v>34</v>
      </c>
      <c r="X29" s="21">
        <v>0.66815321584384002</v>
      </c>
      <c r="Y29" s="1">
        <v>6.4293628237588898E-2</v>
      </c>
      <c r="Z29" s="1">
        <v>5.7381065015710699E-2</v>
      </c>
    </row>
    <row r="30" spans="1:26" x14ac:dyDescent="0.25">
      <c r="A30" s="15" t="s">
        <v>6</v>
      </c>
      <c r="B30">
        <v>61</v>
      </c>
    </row>
    <row r="31" spans="1:26" x14ac:dyDescent="0.25">
      <c r="A31" s="15" t="s">
        <v>7</v>
      </c>
      <c r="B31">
        <v>9</v>
      </c>
    </row>
    <row r="32" spans="1:26" x14ac:dyDescent="0.25">
      <c r="A32" s="15" t="s">
        <v>8</v>
      </c>
      <c r="B32">
        <v>16</v>
      </c>
    </row>
    <row r="33" spans="1:21" x14ac:dyDescent="0.25">
      <c r="A33" s="15" t="s">
        <v>9</v>
      </c>
      <c r="B33">
        <v>11</v>
      </c>
    </row>
    <row r="34" spans="1:21" x14ac:dyDescent="0.25">
      <c r="T34" s="1"/>
      <c r="U34" s="1"/>
    </row>
    <row r="35" spans="1:21" x14ac:dyDescent="0.25">
      <c r="I35" t="s">
        <v>47</v>
      </c>
      <c r="T35" s="1"/>
      <c r="U35" s="1"/>
    </row>
    <row r="36" spans="1:21" x14ac:dyDescent="0.25">
      <c r="T36" s="1"/>
      <c r="U36" s="1"/>
    </row>
    <row r="41" spans="1:21" x14ac:dyDescent="0.25">
      <c r="R41" s="24"/>
    </row>
    <row r="42" spans="1:21" x14ac:dyDescent="0.25">
      <c r="R42" s="24"/>
    </row>
    <row r="43" spans="1:21" x14ac:dyDescent="0.25">
      <c r="R43" s="24"/>
    </row>
    <row r="44" spans="1:21" x14ac:dyDescent="0.25">
      <c r="R44" s="24"/>
    </row>
    <row r="45" spans="1:21" x14ac:dyDescent="0.25">
      <c r="R45" s="24"/>
    </row>
  </sheetData>
  <mergeCells count="25">
    <mergeCell ref="R25:U25"/>
    <mergeCell ref="W25:Z25"/>
    <mergeCell ref="E17:E22"/>
    <mergeCell ref="R13:U13"/>
    <mergeCell ref="W13:Z13"/>
    <mergeCell ref="I15:I16"/>
    <mergeCell ref="G15:G16"/>
    <mergeCell ref="H15:H16"/>
    <mergeCell ref="E15:E16"/>
    <mergeCell ref="F15:F16"/>
    <mergeCell ref="R19:U19"/>
    <mergeCell ref="I4:I5"/>
    <mergeCell ref="J4:J5"/>
    <mergeCell ref="K4:K5"/>
    <mergeCell ref="L4:L5"/>
    <mergeCell ref="W19:Z19"/>
    <mergeCell ref="B6:B11"/>
    <mergeCell ref="H6:H11"/>
    <mergeCell ref="E3:F3"/>
    <mergeCell ref="B4:B5"/>
    <mergeCell ref="C4:C5"/>
    <mergeCell ref="D4:D5"/>
    <mergeCell ref="E4:E5"/>
    <mergeCell ref="F4:F5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E1E-81DF-4006-8747-C5368752A309}">
  <dimension ref="C8:D27"/>
  <sheetViews>
    <sheetView showGridLines="0" tabSelected="1" workbookViewId="0">
      <selection activeCell="B15" sqref="B15"/>
    </sheetView>
  </sheetViews>
  <sheetFormatPr baseColWidth="10" defaultRowHeight="15" x14ac:dyDescent="0.25"/>
  <cols>
    <col min="3" max="3" width="17.28515625" bestFit="1" customWidth="1"/>
  </cols>
  <sheetData>
    <row r="8" spans="3:4" x14ac:dyDescent="0.25">
      <c r="C8" t="s">
        <v>48</v>
      </c>
      <c r="D8" t="s">
        <v>44</v>
      </c>
    </row>
    <row r="9" spans="3:4" x14ac:dyDescent="0.25">
      <c r="C9" t="s">
        <v>1</v>
      </c>
      <c r="D9" s="27">
        <v>0.72556190814615107</v>
      </c>
    </row>
    <row r="10" spans="3:4" x14ac:dyDescent="0.25">
      <c r="C10" t="s">
        <v>45</v>
      </c>
      <c r="D10" s="27">
        <v>0.96375320323411218</v>
      </c>
    </row>
    <row r="11" spans="3:4" x14ac:dyDescent="0.25">
      <c r="C11" t="s">
        <v>34</v>
      </c>
      <c r="D11" s="27">
        <v>0.65942820782649003</v>
      </c>
    </row>
    <row r="24" spans="3:4" x14ac:dyDescent="0.25">
      <c r="C24" t="s">
        <v>48</v>
      </c>
      <c r="D24" t="s">
        <v>50</v>
      </c>
    </row>
    <row r="25" spans="3:4" x14ac:dyDescent="0.25">
      <c r="C25" t="s">
        <v>1</v>
      </c>
      <c r="D25" s="27">
        <v>0.72556190814615107</v>
      </c>
    </row>
    <row r="26" spans="3:4" x14ac:dyDescent="0.25">
      <c r="C26" t="s">
        <v>49</v>
      </c>
      <c r="D26" s="27">
        <v>0.96375320323411218</v>
      </c>
    </row>
    <row r="27" spans="3:4" x14ac:dyDescent="0.25">
      <c r="C27" t="s">
        <v>34</v>
      </c>
      <c r="D27" s="27">
        <v>0.65942820782649003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A013-BF16-4065-B6D8-4828EC7EC1E7}">
  <dimension ref="A3:Z33"/>
  <sheetViews>
    <sheetView showGridLines="0" showRowColHeaders="0" zoomScale="130" zoomScaleNormal="130" workbookViewId="0">
      <selection activeCell="K1" sqref="K1"/>
    </sheetView>
  </sheetViews>
  <sheetFormatPr baseColWidth="10" defaultRowHeight="15" x14ac:dyDescent="0.25"/>
  <cols>
    <col min="5" max="5" width="14.28515625" bestFit="1" customWidth="1"/>
    <col min="6" max="6" width="12" bestFit="1" customWidth="1"/>
    <col min="7" max="14" width="12" customWidth="1"/>
    <col min="18" max="18" width="19" customWidth="1"/>
    <col min="22" max="22" width="4.140625" customWidth="1"/>
    <col min="23" max="23" width="19.140625" customWidth="1"/>
  </cols>
  <sheetData>
    <row r="3" spans="1:26" x14ac:dyDescent="0.25">
      <c r="A3" s="23" t="s">
        <v>12</v>
      </c>
      <c r="E3" s="28"/>
      <c r="F3" s="28"/>
      <c r="G3" s="23" t="s">
        <v>13</v>
      </c>
      <c r="H3" s="1"/>
      <c r="I3" s="1"/>
      <c r="J3" s="1"/>
      <c r="K3" s="1"/>
      <c r="L3" s="1"/>
      <c r="M3" s="1"/>
    </row>
    <row r="4" spans="1:26" x14ac:dyDescent="0.25">
      <c r="B4" s="31" t="s">
        <v>42</v>
      </c>
      <c r="C4" s="32" t="s">
        <v>43</v>
      </c>
      <c r="D4" s="34" t="s">
        <v>44</v>
      </c>
      <c r="E4" s="31" t="s">
        <v>11</v>
      </c>
      <c r="F4" s="31" t="s">
        <v>35</v>
      </c>
      <c r="G4" s="1"/>
      <c r="H4" s="37" t="s">
        <v>42</v>
      </c>
      <c r="I4" s="34" t="s">
        <v>43</v>
      </c>
      <c r="J4" s="34" t="s">
        <v>44</v>
      </c>
      <c r="K4" s="31" t="s">
        <v>11</v>
      </c>
      <c r="L4" s="31" t="s">
        <v>35</v>
      </c>
      <c r="M4" s="1"/>
    </row>
    <row r="5" spans="1:26" x14ac:dyDescent="0.25">
      <c r="B5" s="31"/>
      <c r="C5" s="32"/>
      <c r="D5" s="35"/>
      <c r="E5" s="31"/>
      <c r="F5" s="36"/>
      <c r="G5" s="2"/>
      <c r="H5" s="38"/>
      <c r="I5" s="35"/>
      <c r="J5" s="35"/>
      <c r="K5" s="31"/>
      <c r="L5" s="36"/>
      <c r="M5" s="2"/>
    </row>
    <row r="6" spans="1:26" ht="15" customHeight="1" x14ac:dyDescent="0.25">
      <c r="B6" s="33" t="s">
        <v>1</v>
      </c>
      <c r="C6" s="16" t="s">
        <v>3</v>
      </c>
      <c r="D6" s="22">
        <v>0.698342136998647</v>
      </c>
      <c r="E6" s="9">
        <v>5.1560613751661002E-2</v>
      </c>
      <c r="F6" s="2">
        <v>4.7200419641724202E-2</v>
      </c>
      <c r="G6" s="2"/>
      <c r="H6" s="33" t="s">
        <v>45</v>
      </c>
      <c r="I6" s="16" t="s">
        <v>3</v>
      </c>
      <c r="J6" s="22">
        <v>0.96079436408197005</v>
      </c>
      <c r="K6" s="9">
        <v>4.6433117584379902E-3</v>
      </c>
      <c r="L6" s="2">
        <v>2.28077288986044E-3</v>
      </c>
      <c r="M6" s="2"/>
    </row>
    <row r="7" spans="1:26" x14ac:dyDescent="0.25">
      <c r="B7" s="33"/>
      <c r="C7" s="15" t="s">
        <v>5</v>
      </c>
      <c r="D7" s="22">
        <v>0.75763911918244597</v>
      </c>
      <c r="E7" s="2">
        <v>5.84247874388205E-2</v>
      </c>
      <c r="F7" s="2">
        <v>5.1228037212221897E-2</v>
      </c>
      <c r="G7" s="2"/>
      <c r="H7" s="33"/>
      <c r="I7" s="15" t="s">
        <v>5</v>
      </c>
      <c r="J7" s="22">
        <v>0.969662716630733</v>
      </c>
      <c r="K7" s="2">
        <v>4.71099917392666E-3</v>
      </c>
      <c r="L7" s="2">
        <v>2.5298939275127902E-3</v>
      </c>
      <c r="M7" s="2"/>
    </row>
    <row r="8" spans="1:26" x14ac:dyDescent="0.25">
      <c r="B8" s="33"/>
      <c r="C8" s="15" t="s">
        <v>6</v>
      </c>
      <c r="D8" s="22">
        <v>0.75092068654815103</v>
      </c>
      <c r="E8" s="2">
        <v>5.4435580313731899E-2</v>
      </c>
      <c r="F8" s="2">
        <v>4.76695946830911E-2</v>
      </c>
      <c r="G8" s="2"/>
      <c r="H8" s="33"/>
      <c r="I8" s="15" t="s">
        <v>6</v>
      </c>
      <c r="J8" s="22">
        <v>0.95389235966008901</v>
      </c>
      <c r="K8" s="2">
        <v>3.8495552109148999E-3</v>
      </c>
      <c r="L8" s="2">
        <v>2.1826047142266699E-3</v>
      </c>
      <c r="M8" s="2"/>
    </row>
    <row r="9" spans="1:26" x14ac:dyDescent="0.25">
      <c r="B9" s="33"/>
      <c r="C9" s="15" t="s">
        <v>7</v>
      </c>
      <c r="D9" s="22">
        <v>0.72828052185691505</v>
      </c>
      <c r="E9" s="2">
        <v>5.1580919993766502E-2</v>
      </c>
      <c r="F9" s="2">
        <v>4.6471397847349299E-2</v>
      </c>
      <c r="G9" s="2"/>
      <c r="H9" s="33"/>
      <c r="I9" s="15" t="s">
        <v>7</v>
      </c>
      <c r="J9" s="22">
        <v>0.96601552982940098</v>
      </c>
      <c r="K9" s="2">
        <v>3.7964071489916601E-3</v>
      </c>
      <c r="L9" s="2">
        <v>2.0298400715746002E-3</v>
      </c>
      <c r="M9" s="2"/>
    </row>
    <row r="10" spans="1:26" x14ac:dyDescent="0.25">
      <c r="B10" s="33"/>
      <c r="C10" s="15" t="s">
        <v>8</v>
      </c>
      <c r="D10" s="22">
        <v>0.70469079783093902</v>
      </c>
      <c r="E10" s="2">
        <v>5.4644388751505298E-2</v>
      </c>
      <c r="F10" s="2">
        <v>4.9691435827911697E-2</v>
      </c>
      <c r="G10" s="2"/>
      <c r="H10" s="33"/>
      <c r="I10" s="15" t="s">
        <v>8</v>
      </c>
      <c r="J10" s="22">
        <v>0.96436113173565297</v>
      </c>
      <c r="K10" s="2">
        <v>3.99225363790874E-3</v>
      </c>
      <c r="L10" s="2">
        <v>2.1333307989866599E-3</v>
      </c>
      <c r="M10" s="2"/>
    </row>
    <row r="11" spans="1:26" x14ac:dyDescent="0.25">
      <c r="B11" s="33"/>
      <c r="C11" s="15" t="s">
        <v>9</v>
      </c>
      <c r="D11" s="22">
        <v>0.713498186459808</v>
      </c>
      <c r="E11" s="2">
        <v>5.3390052994649703E-2</v>
      </c>
      <c r="F11" s="10">
        <v>4.8109179624661901E-2</v>
      </c>
      <c r="G11" s="10"/>
      <c r="H11" s="33"/>
      <c r="I11" s="15" t="s">
        <v>9</v>
      </c>
      <c r="J11" s="22">
        <v>0.96779311746682695</v>
      </c>
      <c r="K11" s="2">
        <v>3.1054620500327399E-3</v>
      </c>
      <c r="L11" s="10">
        <v>1.8343701379948899E-3</v>
      </c>
      <c r="M11" s="10"/>
    </row>
    <row r="12" spans="1:26" x14ac:dyDescent="0.25">
      <c r="D12" s="17"/>
      <c r="J12" s="17"/>
      <c r="S12" s="17"/>
    </row>
    <row r="13" spans="1:26" x14ac:dyDescent="0.25">
      <c r="Q13" s="23" t="s">
        <v>12</v>
      </c>
      <c r="R13" s="28" t="s">
        <v>36</v>
      </c>
      <c r="S13" s="28"/>
      <c r="T13" s="28"/>
      <c r="U13" s="28"/>
      <c r="V13" s="23" t="s">
        <v>13</v>
      </c>
      <c r="W13" s="28" t="s">
        <v>6</v>
      </c>
      <c r="X13" s="28"/>
      <c r="Y13" s="28"/>
      <c r="Z13" s="28"/>
    </row>
    <row r="14" spans="1:26" x14ac:dyDescent="0.25">
      <c r="E14" s="1" t="s">
        <v>37</v>
      </c>
      <c r="G14" s="1"/>
      <c r="H14" s="1"/>
      <c r="I14" s="1"/>
      <c r="J14" s="1"/>
      <c r="K14" s="1"/>
      <c r="L14" s="1"/>
      <c r="M14" s="1"/>
      <c r="N14" s="1"/>
      <c r="Q14" s="23"/>
      <c r="R14" s="18" t="s">
        <v>42</v>
      </c>
      <c r="S14" s="19" t="s">
        <v>44</v>
      </c>
      <c r="T14" s="18" t="s">
        <v>11</v>
      </c>
      <c r="U14" s="18" t="s">
        <v>35</v>
      </c>
      <c r="V14" s="23"/>
      <c r="W14" s="18" t="s">
        <v>42</v>
      </c>
      <c r="X14" s="19" t="s">
        <v>44</v>
      </c>
      <c r="Y14" s="18" t="s">
        <v>11</v>
      </c>
      <c r="Z14" s="18" t="s">
        <v>35</v>
      </c>
    </row>
    <row r="15" spans="1:26" x14ac:dyDescent="0.25">
      <c r="F15" s="37" t="s">
        <v>42</v>
      </c>
      <c r="G15" s="32" t="s">
        <v>43</v>
      </c>
      <c r="H15" s="34" t="s">
        <v>44</v>
      </c>
      <c r="I15" s="31" t="s">
        <v>11</v>
      </c>
      <c r="J15" s="31" t="s">
        <v>35</v>
      </c>
      <c r="K15" s="1"/>
      <c r="L15" s="1"/>
      <c r="M15" s="1"/>
      <c r="N15" s="1"/>
      <c r="Q15" s="23"/>
      <c r="R15" s="1" t="s">
        <v>1</v>
      </c>
      <c r="S15" s="21">
        <v>0.75059670503009401</v>
      </c>
      <c r="T15" s="1">
        <v>6.3383139321412998E-2</v>
      </c>
      <c r="U15" s="1">
        <v>5.54308986409646E-2</v>
      </c>
      <c r="V15" s="23"/>
      <c r="W15" s="1" t="s">
        <v>1</v>
      </c>
      <c r="X15" s="21">
        <v>0.73993462910159502</v>
      </c>
      <c r="Y15" s="1">
        <v>6.1213201298716997E-2</v>
      </c>
      <c r="Z15" s="1">
        <v>5.3178451233932902E-2</v>
      </c>
    </row>
    <row r="16" spans="1:26" x14ac:dyDescent="0.25">
      <c r="F16" s="38"/>
      <c r="G16" s="39"/>
      <c r="H16" s="35"/>
      <c r="I16" s="31"/>
      <c r="J16" s="36"/>
      <c r="K16" s="2"/>
      <c r="L16" s="2"/>
      <c r="M16" s="2"/>
      <c r="N16" s="2"/>
      <c r="Q16" s="23"/>
      <c r="R16" s="1" t="s">
        <v>45</v>
      </c>
      <c r="S16" s="21">
        <v>0.98202750617568202</v>
      </c>
      <c r="T16" s="1">
        <v>4.5675141547644599E-3</v>
      </c>
      <c r="U16" s="1">
        <v>2.56670976287726E-3</v>
      </c>
      <c r="V16" s="23"/>
      <c r="W16" s="1" t="s">
        <v>45</v>
      </c>
      <c r="X16" s="21">
        <v>0.98156516758112999</v>
      </c>
      <c r="Y16" s="1">
        <v>4.33912098279776E-3</v>
      </c>
      <c r="Z16" s="1">
        <v>2.4707871569090698E-3</v>
      </c>
    </row>
    <row r="17" spans="1:26" ht="15" customHeight="1" x14ac:dyDescent="0.25">
      <c r="F17" s="33" t="s">
        <v>34</v>
      </c>
      <c r="G17" s="16" t="s">
        <v>3</v>
      </c>
      <c r="H17" s="22">
        <v>0.67652878832681096</v>
      </c>
      <c r="I17" s="9">
        <v>5.5456103628454399E-2</v>
      </c>
      <c r="J17" s="2">
        <v>4.9669138017112403E-2</v>
      </c>
      <c r="K17" s="2"/>
      <c r="L17" s="2"/>
      <c r="M17" s="2"/>
      <c r="N17" s="2"/>
      <c r="Q17" s="23"/>
      <c r="R17" s="1" t="s">
        <v>34</v>
      </c>
      <c r="S17" s="21">
        <v>0.676025068771826</v>
      </c>
      <c r="T17" s="1">
        <v>8.2334710955436E-2</v>
      </c>
      <c r="U17" s="1">
        <v>6.9583280950477694E-2</v>
      </c>
      <c r="V17" s="23"/>
      <c r="W17" s="1" t="s">
        <v>34</v>
      </c>
      <c r="X17" s="21">
        <v>0.728605457724954</v>
      </c>
      <c r="Y17" s="1">
        <v>6.3879818717369502E-2</v>
      </c>
      <c r="Z17" s="1">
        <v>5.3763355318991797E-2</v>
      </c>
    </row>
    <row r="18" spans="1:26" x14ac:dyDescent="0.25">
      <c r="F18" s="33"/>
      <c r="G18" s="15" t="s">
        <v>5</v>
      </c>
      <c r="H18" s="22">
        <v>0.62676648052422201</v>
      </c>
      <c r="I18" s="2">
        <v>9.1778353549775205E-2</v>
      </c>
      <c r="J18" s="2">
        <v>7.9714561648737095E-2</v>
      </c>
      <c r="K18" s="2"/>
      <c r="L18" s="2"/>
      <c r="M18" s="2"/>
      <c r="N18" s="2"/>
      <c r="Q18" s="23"/>
      <c r="V18" s="23"/>
    </row>
    <row r="19" spans="1:26" x14ac:dyDescent="0.25">
      <c r="F19" s="33"/>
      <c r="G19" s="15" t="s">
        <v>6</v>
      </c>
      <c r="H19" s="22">
        <v>0.61229416688641003</v>
      </c>
      <c r="I19" s="2">
        <v>8.8358983313061995E-2</v>
      </c>
      <c r="J19" s="2">
        <v>7.3791141788027495E-2</v>
      </c>
      <c r="K19" s="2"/>
      <c r="L19" s="2"/>
      <c r="M19" s="2"/>
      <c r="N19" s="2"/>
      <c r="Q19" s="23" t="s">
        <v>37</v>
      </c>
      <c r="R19" s="28" t="s">
        <v>3</v>
      </c>
      <c r="S19" s="28"/>
      <c r="T19" s="28"/>
      <c r="U19" s="28"/>
      <c r="V19" s="23" t="s">
        <v>39</v>
      </c>
      <c r="W19" s="28" t="s">
        <v>9</v>
      </c>
      <c r="X19" s="28"/>
      <c r="Y19" s="28"/>
      <c r="Z19" s="28"/>
    </row>
    <row r="20" spans="1:26" x14ac:dyDescent="0.25">
      <c r="F20" s="33"/>
      <c r="G20" s="15" t="s">
        <v>7</v>
      </c>
      <c r="H20" s="22">
        <v>0.71373136993261899</v>
      </c>
      <c r="I20" s="2">
        <v>5.4474238069674497E-2</v>
      </c>
      <c r="J20" s="2">
        <v>4.7604890020003503E-2</v>
      </c>
      <c r="K20" s="2"/>
      <c r="L20" s="2"/>
      <c r="M20" s="2"/>
      <c r="N20" s="2"/>
      <c r="Q20" s="23"/>
      <c r="R20" s="18" t="s">
        <v>42</v>
      </c>
      <c r="S20" s="19" t="s">
        <v>44</v>
      </c>
      <c r="T20" s="18" t="s">
        <v>11</v>
      </c>
      <c r="U20" s="18" t="s">
        <v>35</v>
      </c>
      <c r="V20" s="23"/>
      <c r="W20" s="18" t="s">
        <v>42</v>
      </c>
      <c r="X20" s="19" t="s">
        <v>44</v>
      </c>
      <c r="Y20" s="18" t="s">
        <v>11</v>
      </c>
      <c r="Z20" s="18" t="s">
        <v>35</v>
      </c>
    </row>
    <row r="21" spans="1:26" x14ac:dyDescent="0.25">
      <c r="F21" s="33"/>
      <c r="G21" s="15" t="s">
        <v>8</v>
      </c>
      <c r="H21" s="22">
        <v>0.635080149128467</v>
      </c>
      <c r="I21" s="2">
        <v>6.8898126377939295E-2</v>
      </c>
      <c r="J21" s="2">
        <v>6.1395453775630202E-2</v>
      </c>
      <c r="K21" s="2"/>
      <c r="L21" s="2"/>
      <c r="M21" s="2"/>
      <c r="N21" s="2"/>
      <c r="Q21" s="23"/>
      <c r="R21" s="1" t="s">
        <v>1</v>
      </c>
      <c r="S21" s="21">
        <v>0.69915342214507803</v>
      </c>
      <c r="T21" s="1">
        <v>5.4148397285030798E-2</v>
      </c>
      <c r="U21" s="1">
        <v>4.8175785263536899E-2</v>
      </c>
      <c r="V21" s="23"/>
      <c r="W21" s="1" t="s">
        <v>1</v>
      </c>
      <c r="X21" s="21">
        <v>0.71128478062753098</v>
      </c>
      <c r="Y21" s="1">
        <v>5.8439554108990703E-2</v>
      </c>
      <c r="Z21" s="1">
        <v>5.3466766328550498E-2</v>
      </c>
    </row>
    <row r="22" spans="1:26" x14ac:dyDescent="0.25">
      <c r="F22" s="33"/>
      <c r="G22" s="15" t="s">
        <v>9</v>
      </c>
      <c r="H22" s="22">
        <v>0.69216829216041198</v>
      </c>
      <c r="I22" s="2">
        <v>5.7599032232482701E-2</v>
      </c>
      <c r="J22" s="10">
        <v>5.0924276232319897E-2</v>
      </c>
      <c r="K22" s="10"/>
      <c r="L22" s="10"/>
      <c r="M22" s="10"/>
      <c r="N22" s="10"/>
      <c r="Q22" s="23"/>
      <c r="R22" s="1" t="s">
        <v>45</v>
      </c>
      <c r="S22" s="21">
        <v>0.97897011805107004</v>
      </c>
      <c r="T22" s="1">
        <v>3.7851000691026E-3</v>
      </c>
      <c r="U22" s="1">
        <v>2.1269531101059001E-3</v>
      </c>
      <c r="V22" s="23"/>
      <c r="W22" s="1" t="s">
        <v>45</v>
      </c>
      <c r="X22" s="21">
        <v>0.98433179209034205</v>
      </c>
      <c r="Y22" s="1">
        <v>3.1714403068793902E-3</v>
      </c>
      <c r="Z22" s="1">
        <v>2.0179819260358499E-3</v>
      </c>
    </row>
    <row r="23" spans="1:26" x14ac:dyDescent="0.25">
      <c r="H23" s="17"/>
      <c r="Q23" s="23"/>
      <c r="R23" s="1" t="s">
        <v>34</v>
      </c>
      <c r="S23" s="21">
        <v>0.668918355128585</v>
      </c>
      <c r="T23" s="1">
        <v>5.9590308681935801E-2</v>
      </c>
      <c r="U23" s="1">
        <v>5.3772273274888899E-2</v>
      </c>
      <c r="V23" s="23"/>
      <c r="W23" s="1" t="s">
        <v>34</v>
      </c>
      <c r="X23" s="21">
        <v>0.69564909455208102</v>
      </c>
      <c r="Y23" s="1">
        <v>6.16044115918193E-2</v>
      </c>
      <c r="Z23" s="1">
        <v>5.4333810484337698E-2</v>
      </c>
    </row>
    <row r="24" spans="1:26" x14ac:dyDescent="0.25">
      <c r="Q24" s="23"/>
      <c r="V24" s="23"/>
    </row>
    <row r="25" spans="1:26" x14ac:dyDescent="0.25">
      <c r="Q25" s="23" t="s">
        <v>38</v>
      </c>
      <c r="R25" s="28" t="s">
        <v>7</v>
      </c>
      <c r="S25" s="28"/>
      <c r="T25" s="28"/>
      <c r="U25" s="28"/>
      <c r="V25" s="23" t="s">
        <v>40</v>
      </c>
      <c r="W25" s="28" t="s">
        <v>8</v>
      </c>
      <c r="X25" s="28"/>
      <c r="Y25" s="28"/>
      <c r="Z25" s="28"/>
    </row>
    <row r="26" spans="1:26" x14ac:dyDescent="0.25">
      <c r="R26" s="18" t="s">
        <v>42</v>
      </c>
      <c r="S26" s="19" t="s">
        <v>44</v>
      </c>
      <c r="T26" s="18" t="s">
        <v>11</v>
      </c>
      <c r="U26" s="18" t="s">
        <v>35</v>
      </c>
      <c r="V26" s="23"/>
      <c r="W26" s="18" t="s">
        <v>42</v>
      </c>
      <c r="X26" s="19" t="s">
        <v>44</v>
      </c>
      <c r="Y26" s="18" t="s">
        <v>11</v>
      </c>
      <c r="Z26" s="18" t="s">
        <v>35</v>
      </c>
    </row>
    <row r="27" spans="1:26" x14ac:dyDescent="0.25">
      <c r="B27" t="s">
        <v>41</v>
      </c>
      <c r="R27" s="1" t="s">
        <v>1</v>
      </c>
      <c r="S27" s="20">
        <v>0.73330311797405401</v>
      </c>
      <c r="T27" s="1">
        <v>5.6653483570925402E-2</v>
      </c>
      <c r="U27" s="1">
        <v>5.1851769643783602E-2</v>
      </c>
      <c r="W27" s="1" t="s">
        <v>1</v>
      </c>
      <c r="X27" s="20">
        <v>0.70348536783174198</v>
      </c>
      <c r="Y27" s="1">
        <v>5.7448203321024897E-2</v>
      </c>
      <c r="Z27" s="1">
        <v>5.1859535521330297E-2</v>
      </c>
    </row>
    <row r="28" spans="1:26" x14ac:dyDescent="0.25">
      <c r="A28" s="16" t="s">
        <v>3</v>
      </c>
      <c r="B28">
        <v>7</v>
      </c>
      <c r="R28" s="1" t="s">
        <v>45</v>
      </c>
      <c r="S28" s="21">
        <v>0.98042926378018602</v>
      </c>
      <c r="T28" s="1">
        <v>4.1573428773429904E-3</v>
      </c>
      <c r="U28" s="1">
        <v>2.1069800795026502E-3</v>
      </c>
      <c r="W28" s="1" t="s">
        <v>45</v>
      </c>
      <c r="X28" s="21">
        <v>0.95480037433105003</v>
      </c>
      <c r="Y28" s="1">
        <v>8.7571978032793298E-3</v>
      </c>
      <c r="Z28" s="1">
        <v>3.4104381011300202E-3</v>
      </c>
    </row>
    <row r="29" spans="1:26" x14ac:dyDescent="0.25">
      <c r="A29" s="15" t="s">
        <v>5</v>
      </c>
      <c r="B29">
        <v>66</v>
      </c>
      <c r="R29" s="1" t="s">
        <v>34</v>
      </c>
      <c r="S29" s="21">
        <v>0.71511283783905699</v>
      </c>
      <c r="T29" s="1">
        <v>6.0517581002249597E-2</v>
      </c>
      <c r="U29" s="1">
        <v>5.3355722753683103E-2</v>
      </c>
      <c r="W29" s="1" t="s">
        <v>34</v>
      </c>
      <c r="X29" s="21">
        <v>0.66815321584384002</v>
      </c>
      <c r="Y29" s="1">
        <v>6.4293628237588898E-2</v>
      </c>
      <c r="Z29" s="1">
        <v>5.7381065015710699E-2</v>
      </c>
    </row>
    <row r="30" spans="1:26" x14ac:dyDescent="0.25">
      <c r="A30" s="15" t="s">
        <v>6</v>
      </c>
      <c r="B30">
        <v>61</v>
      </c>
    </row>
    <row r="31" spans="1:26" x14ac:dyDescent="0.25">
      <c r="A31" s="15" t="s">
        <v>7</v>
      </c>
      <c r="B31">
        <v>9</v>
      </c>
    </row>
    <row r="32" spans="1:26" x14ac:dyDescent="0.25">
      <c r="A32" s="15" t="s">
        <v>8</v>
      </c>
      <c r="B32">
        <v>16</v>
      </c>
    </row>
    <row r="33" spans="1:2" x14ac:dyDescent="0.25">
      <c r="A33" s="15" t="s">
        <v>9</v>
      </c>
      <c r="B33">
        <v>11</v>
      </c>
    </row>
  </sheetData>
  <mergeCells count="25">
    <mergeCell ref="F17:F22"/>
    <mergeCell ref="R19:U19"/>
    <mergeCell ref="W19:Z19"/>
    <mergeCell ref="R25:U25"/>
    <mergeCell ref="W25:Z25"/>
    <mergeCell ref="W13:Z13"/>
    <mergeCell ref="F15:F16"/>
    <mergeCell ref="G15:G16"/>
    <mergeCell ref="H15:H16"/>
    <mergeCell ref="I15:I16"/>
    <mergeCell ref="J15:J16"/>
    <mergeCell ref="I4:I5"/>
    <mergeCell ref="J4:J5"/>
    <mergeCell ref="K4:K5"/>
    <mergeCell ref="L4:L5"/>
    <mergeCell ref="R13:U13"/>
    <mergeCell ref="B6:B11"/>
    <mergeCell ref="H6:H11"/>
    <mergeCell ref="E3:F3"/>
    <mergeCell ref="B4:B5"/>
    <mergeCell ref="C4:C5"/>
    <mergeCell ref="D4:D5"/>
    <mergeCell ref="E4:E5"/>
    <mergeCell ref="F4:F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ES</vt:lpstr>
      <vt:lpstr>Hoja3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Alonso Farro Centeno</dc:creator>
  <cp:lastModifiedBy>Enrique Alonso Farro Centeno</cp:lastModifiedBy>
  <dcterms:created xsi:type="dcterms:W3CDTF">2023-11-17T02:08:00Z</dcterms:created>
  <dcterms:modified xsi:type="dcterms:W3CDTF">2023-11-29T04:12:13Z</dcterms:modified>
</cp:coreProperties>
</file>