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db4fff28aa4a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didate review" sheetId="1" r:id="R429a5180f7464cc2"/>
    <x:sheet xmlns:r="http://schemas.openxmlformats.org/officeDocument/2006/relationships" name="Selector evidence" sheetId="2" r:id="Reb572a42400d4d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9">
    <x:font>
      <x:sz val="11"/>
      <x:name val="Carlito"/>
    </x:font>
    <x:font>
      <x:b/>
      <x:sz val="15"/>
      <x:color rgb="FF17365D"/>
      <x:name val="Arial"/>
    </x:font>
    <x:font>
      <x:i/>
      <x:sz val="10"/>
      <x:color rgb="FF475569"/>
      <x:name val="Arial"/>
    </x:font>
    <x:font>
      <x:sz val="10"/>
      <x:color rgb="FF17365D"/>
      <x:name val="Arial"/>
    </x:font>
    <x:font>
      <x:b/>
      <x:sz val="10"/>
      <x:color rgb="FF17365D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name val="Arial"/>
    </x:font>
    <x:font>
      <x:sz val="10"/>
      <x:color rgb="FF33415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11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3" fillId="2" borderId="5" xfId="0" applyNumberFormat="1" applyFont="1" applyFill="1" applyBorder="1" applyAlignment="1">
      <x:alignment vertical="center"/>
    </x:xf>
    <x:xf numFmtId="0" fontId="3" fillId="2" borderId="6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5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7" xfId="0" applyNumberFormat="1" applyFont="1" applyFill="1" applyBorder="1"/>
    <x:xf numFmtId="0" fontId="5" fillId="3" borderId="8" xfId="0" applyNumberFormat="1" applyFont="1" applyFill="1" applyBorder="1"/>
    <x:xf numFmtId="0" fontId="5" fillId="3" borderId="9" xfId="0" applyNumberFormat="1" applyFont="1" applyFill="1" applyBorder="1"/>
    <x:xf numFmtId="0" fontId="5" fillId="3" borderId="7" xfId="0" applyNumberFormat="1" applyFont="1" applyFill="1" applyBorder="1" applyAlignment="1">
      <x:alignment wrapText="1"/>
    </x:xf>
    <x:xf numFmtId="0" fontId="5" fillId="3" borderId="8" xfId="0" applyNumberFormat="1" applyFont="1" applyFill="1" applyBorder="1" applyAlignment="1">
      <x:alignment wrapText="1"/>
    </x:xf>
    <x:xf numFmtId="0" fontId="5" fillId="3" borderId="9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horizontal="center" wrapText="1"/>
    </x:xf>
    <x:xf numFmtId="0" fontId="5" fillId="3" borderId="8" xfId="0" applyNumberFormat="1" applyFont="1" applyFill="1" applyBorder="1" applyAlignment="1">
      <x:alignment horizontal="center" wrapText="1"/>
    </x:xf>
    <x:xf numFmtId="0" fontId="5" fillId="3" borderId="9" xfId="0" applyNumberFormat="1" applyFont="1" applyFill="1" applyBorder="1" applyAlignment="1">
      <x:alignment horizont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5" fillId="3" borderId="8" xfId="0" applyNumberFormat="1" applyFont="1" applyFill="1" applyBorder="1" applyAlignment="1">
      <x:alignment horizontal="center" vertical="center" wrapText="1"/>
    </x:xf>
    <x:xf numFmtId="0" fontId="5" fillId="3" borderId="9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5" xfId="0" applyNumberFormat="1" applyFont="1" applyFill="1" applyBorder="1"/>
    <x:xf numFmtId="0" fontId="6" fillId="0" borderId="10" xfId="0" applyNumberFormat="1" applyFont="1" applyFill="1" applyBorder="1"/>
    <x:xf numFmtId="0" fontId="6" fillId="0" borderId="5" xfId="0" applyNumberFormat="1" applyFont="1" applyFill="1" applyBorder="1" applyAlignment="1">
      <x:alignment vertical="center"/>
    </x:xf>
    <x:xf numFmtId="0" fontId="6" fillId="0" borderId="10" xfId="0" applyNumberFormat="1" applyFont="1" applyFill="1" applyBorder="1" applyAlignment="1">
      <x:alignment vertical="center"/>
    </x:xf>
    <x:xf numFmtId="0" fontId="6" fillId="4" borderId="5" xfId="0" applyNumberFormat="1" applyFont="1" applyFill="1" applyBorder="1" applyAlignment="1">
      <x:alignment vertical="center"/>
    </x:xf>
    <x:xf numFmtId="0" fontId="6" fillId="4" borderId="10" xfId="0" applyNumberFormat="1" applyFont="1" applyFill="1" applyBorder="1" applyAlignment="1">
      <x:alignment vertical="center"/>
    </x:xf>
    <x:xf numFmtId="200" fontId="6" fillId="0" borderId="5" xfId="0" applyNumberFormat="1" applyFont="1" applyFill="1" applyBorder="1" applyAlignment="1">
      <x:alignment vertical="center"/>
    </x:xf>
    <x:xf numFmtId="200" fontId="6" fillId="0" borderId="10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horizontal="center" vertical="center"/>
    </x:xf>
    <x:xf numFmtId="0" fontId="6" fillId="0" borderId="10" xfId="0" applyNumberFormat="1" applyFont="1" applyFill="1" applyBorder="1" applyAlignment="1">
      <x:alignment horizontal="center" vertical="center"/>
    </x:xf>
    <x:xf numFmtId="0" fontId="6" fillId="4" borderId="5" xfId="0" applyNumberFormat="1" applyFont="1" applyFill="1" applyBorder="1" applyAlignment="1">
      <x:alignment horizontal="center" vertical="center"/>
    </x:xf>
    <x:xf numFmtId="0" fontId="6" fillId="4" borderId="10" xfId="0" applyNumberFormat="1" applyFont="1" applyFill="1" applyBorder="1" applyAlignment="1">
      <x:alignment horizontal="center" vertical="center"/>
    </x:xf>
    <x:xf numFmtId="200" fontId="6" fillId="0" borderId="5" xfId="0" applyNumberFormat="1" applyFont="1" applyFill="1" applyBorder="1" applyAlignment="1">
      <x:alignment horizontal="center" vertical="center"/>
    </x:xf>
    <x:xf numFmtId="200" fontId="6" fillId="0" borderId="1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5" fillId="3" borderId="7" xfId="0" applyNumberFormat="1" applyFont="1" applyFill="1" applyBorder="1" applyAlignment="1">
      <x:alignment horizontal="center"/>
    </x:xf>
    <x:xf numFmtId="0" fontId="5" fillId="3" borderId="9" xfId="0" applyNumberFormat="1" applyFont="1" applyFill="1" applyBorder="1" applyAlignment="1">
      <x:alignment horizontal="center"/>
    </x:xf>
    <x:xf numFmtId="0" fontId="5" fillId="3" borderId="7" xfId="0" applyNumberFormat="1" applyFont="1" applyFill="1" applyBorder="1" applyAlignment="1">
      <x:alignment horizontal="center" vertical="center"/>
    </x:xf>
    <x:xf numFmtId="0" fontId="5" fillId="3" borderId="9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fd148867a34f5d" /><Relationship Type="http://schemas.openxmlformats.org/officeDocument/2006/relationships/theme" Target="/xl/theme/theme1.xml" Id="R33a9f950782e44be" /><Relationship Type="http://schemas.openxmlformats.org/officeDocument/2006/relationships/sharedStrings" Target="/xl/sharedStrings.xml" Id="R8e47efd707d84bd5" /><Relationship Type="http://schemas.openxmlformats.org/officeDocument/2006/relationships/worksheet" Target="/xl/worksheets/sheet1.xml" Id="R429a5180f7464cc2" /><Relationship Type="http://schemas.openxmlformats.org/officeDocument/2006/relationships/worksheet" Target="/xl/worksheets/sheet2.xml" Id="Reb572a42400d4dd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bf69e3fd82ee4ae4" /><Relationship Type="http://schemas.openxmlformats.org/officeDocument/2006/relationships/image" Target="/xl/media/image2.jpg" Id="R269dbe8847864212" /><Relationship Type="http://schemas.openxmlformats.org/officeDocument/2006/relationships/image" Target="/xl/media/image3.jpg" Id="Raafbf6f97cf54734" /><Relationship Type="http://schemas.openxmlformats.org/officeDocument/2006/relationships/image" Target="/xl/media/image4.jpg" Id="R1eaefd6d50ba406f" /><Relationship Type="http://schemas.openxmlformats.org/officeDocument/2006/relationships/image" Target="/xl/media/image5.jpg" Id="R4ef0eb171a0d458a" /><Relationship Type="http://schemas.openxmlformats.org/officeDocument/2006/relationships/image" Target="/xl/media/image6.jpg" Id="R755f6e49c490467f" /><Relationship Type="http://schemas.openxmlformats.org/officeDocument/2006/relationships/image" Target="/xl/media/image7.jpg" Id="R63921b6d62c54497" /><Relationship Type="http://schemas.openxmlformats.org/officeDocument/2006/relationships/image" Target="/xl/media/image8.jpg" Id="R138b26d83ed94afa" /><Relationship Type="http://schemas.openxmlformats.org/officeDocument/2006/relationships/image" Target="/xl/media/image9.jpg" Id="Rfa331c679a5a41ea" /><Relationship Type="http://schemas.openxmlformats.org/officeDocument/2006/relationships/image" Target="/xl/media/image10.jpg" Id="R214bad0fc92b400e" /><Relationship Type="http://schemas.openxmlformats.org/officeDocument/2006/relationships/image" Target="/xl/media/image11.jpg" Id="R85d8480acbc34492" /><Relationship Type="http://schemas.openxmlformats.org/officeDocument/2006/relationships/image" Target="/xl/media/image12.jpg" Id="R7d611fb19c5645be" /><Relationship Type="http://schemas.openxmlformats.org/officeDocument/2006/relationships/image" Target="/xl/media/image13.jpg" Id="R0cd3e8ce80004154" /><Relationship Type="http://schemas.openxmlformats.org/officeDocument/2006/relationships/image" Target="/xl/media/image14.jpg" Id="Re591155c04f6467a" /><Relationship Type="http://schemas.openxmlformats.org/officeDocument/2006/relationships/image" Target="/xl/media/image15.jpg" Id="R804f378a382e4c23" /><Relationship Type="http://schemas.openxmlformats.org/officeDocument/2006/relationships/image" Target="/xl/media/image16.jpg" Id="Rf4b9318f12ce4d61" /><Relationship Type="http://schemas.openxmlformats.org/officeDocument/2006/relationships/image" Target="/xl/media/image17.jpg" Id="R6931153182154d62" /><Relationship Type="http://schemas.openxmlformats.org/officeDocument/2006/relationships/image" Target="/xl/media/image18.jpg" Id="R27af546d56bc4b62" /><Relationship Type="http://schemas.openxmlformats.org/officeDocument/2006/relationships/image" Target="/xl/media/image19.jpg" Id="R31a10830e0ad4051" /><Relationship Type="http://schemas.openxmlformats.org/officeDocument/2006/relationships/image" Target="/xl/media/image20.jpg" Id="Ra20db88e5c2b4db4" /><Relationship Type="http://schemas.openxmlformats.org/officeDocument/2006/relationships/image" Target="/xl/media/image21.jpg" Id="Rcdffdca4a9314890" /><Relationship Type="http://schemas.openxmlformats.org/officeDocument/2006/relationships/image" Target="/xl/media/image22.jpg" Id="R232bc238ddc142b1" /><Relationship Type="http://schemas.openxmlformats.org/officeDocument/2006/relationships/image" Target="/xl/media/image23.jpg" Id="R6cb6348e5ead4d08" /><Relationship Type="http://schemas.openxmlformats.org/officeDocument/2006/relationships/image" Target="/xl/media/image24.jpg" Id="R50c75d9f07b945e0" /><Relationship Type="http://schemas.openxmlformats.org/officeDocument/2006/relationships/image" Target="/xl/media/image25.jpg" Id="Rc9027aa29dbf4068" /><Relationship Type="http://schemas.openxmlformats.org/officeDocument/2006/relationships/image" Target="/xl/media/image26.jpg" Id="Rc70fa3a7b6654727" /><Relationship Type="http://schemas.openxmlformats.org/officeDocument/2006/relationships/image" Target="/xl/media/image27.jpg" Id="R840de8e007bc46a1" /><Relationship Type="http://schemas.openxmlformats.org/officeDocument/2006/relationships/image" Target="/xl/media/image28.jpg" Id="R36d410f50f1b43da" /><Relationship Type="http://schemas.openxmlformats.org/officeDocument/2006/relationships/image" Target="/xl/media/image29.jpg" Id="Rfc46821853f94cbe" /><Relationship Type="http://schemas.openxmlformats.org/officeDocument/2006/relationships/image" Target="/xl/media/image30.jpg" Id="R0eee2c03bf0b4521" /></Relationships>
</file>

<file path=xl/drawings/drawing1.xml><?xml version="1.0" encoding="utf-8"?>
<xdr:wsDr xmlns:xdr="http://schemas.openxmlformats.org/drawingml/2006/spreadsheetDrawing">
  <xdr:oneCellAnchor>
    <xdr:from>
      <xdr:col>2</xdr:col>
      <xdr:colOff>66675</xdr:colOff>
      <xdr:row>8</xdr:row>
      <xdr:rowOff>66675</xdr:rowOff>
    </xdr:from>
    <xdr:ext cx="2381250" cy="1295400"/>
    <xdr:pic>
      <xdr:nvPicPr>
        <xdr:cNvPr id="1" name="d0624ee7-b2b0-4cdf-8841-bc4c0161a74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69e3fd82ee4a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66675</xdr:colOff>
      <xdr:row>9</xdr:row>
      <xdr:rowOff>66675</xdr:rowOff>
    </xdr:from>
    <xdr:ext cx="2381250" cy="1295400"/>
    <xdr:pic>
      <xdr:nvPicPr>
        <xdr:cNvPr id="2" name="bb084c0d-3582-45c5-801a-28aecac1be4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9dbe88478642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66675</xdr:colOff>
      <xdr:row>10</xdr:row>
      <xdr:rowOff>66675</xdr:rowOff>
    </xdr:from>
    <xdr:ext cx="2381250" cy="1295400"/>
    <xdr:pic>
      <xdr:nvPicPr>
        <xdr:cNvPr id="3" name="539f1e13-bb0e-475e-8cd3-97e234199f6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fbf6f97cf547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66675</xdr:colOff>
      <xdr:row>11</xdr:row>
      <xdr:rowOff>66675</xdr:rowOff>
    </xdr:from>
    <xdr:ext cx="2381250" cy="1295400"/>
    <xdr:pic>
      <xdr:nvPicPr>
        <xdr:cNvPr id="4" name="8c185c6a-c578-4a51-9f00-3b40790516b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aefd6d50ba40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66675</xdr:colOff>
      <xdr:row>12</xdr:row>
      <xdr:rowOff>66675</xdr:rowOff>
    </xdr:from>
    <xdr:ext cx="2381250" cy="1295400"/>
    <xdr:pic>
      <xdr:nvPicPr>
        <xdr:cNvPr id="5" name="dfc30be2-893d-4fc6-a7af-417ed8303df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f0eb171a0d45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66675</xdr:colOff>
      <xdr:row>13</xdr:row>
      <xdr:rowOff>66675</xdr:rowOff>
    </xdr:from>
    <xdr:ext cx="2381250" cy="1295400"/>
    <xdr:pic>
      <xdr:nvPicPr>
        <xdr:cNvPr id="6" name="9fd32b40-d584-4ea8-ae1a-d83d8b4a6b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5f6e49c49046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66675</xdr:colOff>
      <xdr:row>14</xdr:row>
      <xdr:rowOff>66675</xdr:rowOff>
    </xdr:from>
    <xdr:ext cx="2381250" cy="1295400"/>
    <xdr:pic>
      <xdr:nvPicPr>
        <xdr:cNvPr id="7" name="f9765156-29f8-47c5-957a-e83b8d630b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921b6d62c544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66675</xdr:colOff>
      <xdr:row>15</xdr:row>
      <xdr:rowOff>66675</xdr:rowOff>
    </xdr:from>
    <xdr:ext cx="2381250" cy="1295400"/>
    <xdr:pic>
      <xdr:nvPicPr>
        <xdr:cNvPr id="8" name="97bb262f-816b-4b7d-b50e-3515ff439a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8b26d83ed94a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66675</xdr:colOff>
      <xdr:row>16</xdr:row>
      <xdr:rowOff>66675</xdr:rowOff>
    </xdr:from>
    <xdr:ext cx="2381250" cy="1295400"/>
    <xdr:pic>
      <xdr:nvPicPr>
        <xdr:cNvPr id="9" name="31a05302-7b1a-4903-8733-bd4e778832a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331c679a5a41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66675</xdr:colOff>
      <xdr:row>17</xdr:row>
      <xdr:rowOff>66675</xdr:rowOff>
    </xdr:from>
    <xdr:ext cx="2381250" cy="1295400"/>
    <xdr:pic>
      <xdr:nvPicPr>
        <xdr:cNvPr id="10" name="c5eae181-bb14-40d1-8891-5fa6ef6ca2e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4bad0fc92b40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66675</xdr:colOff>
      <xdr:row>18</xdr:row>
      <xdr:rowOff>66675</xdr:rowOff>
    </xdr:from>
    <xdr:ext cx="2381250" cy="1295400"/>
    <xdr:pic>
      <xdr:nvPicPr>
        <xdr:cNvPr id="11" name="f3585b3b-f25d-4ec5-90ae-bccbb9e97f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d8480acbc344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66675</xdr:colOff>
      <xdr:row>19</xdr:row>
      <xdr:rowOff>66675</xdr:rowOff>
    </xdr:from>
    <xdr:ext cx="2381250" cy="1295400"/>
    <xdr:pic>
      <xdr:nvPicPr>
        <xdr:cNvPr id="12" name="f0764b73-b53a-4538-a1f0-85b39937b6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611fb19c5645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66675</xdr:colOff>
      <xdr:row>20</xdr:row>
      <xdr:rowOff>66675</xdr:rowOff>
    </xdr:from>
    <xdr:ext cx="2381250" cy="1295400"/>
    <xdr:pic>
      <xdr:nvPicPr>
        <xdr:cNvPr id="13" name="30be9996-2604-4c20-94b3-48ac7604a44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d3e8ce800041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66675</xdr:colOff>
      <xdr:row>21</xdr:row>
      <xdr:rowOff>66675</xdr:rowOff>
    </xdr:from>
    <xdr:ext cx="2381250" cy="1295400"/>
    <xdr:pic>
      <xdr:nvPicPr>
        <xdr:cNvPr id="14" name="7360be98-fe1f-4194-80a5-96054dddf31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91155c04f646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66675</xdr:colOff>
      <xdr:row>22</xdr:row>
      <xdr:rowOff>66675</xdr:rowOff>
    </xdr:from>
    <xdr:ext cx="2381250" cy="1295400"/>
    <xdr:pic>
      <xdr:nvPicPr>
        <xdr:cNvPr id="15" name="5cd6f40f-dda1-4b6e-ba20-35378274ef8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4f378a382e4c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66675</xdr:colOff>
      <xdr:row>23</xdr:row>
      <xdr:rowOff>66675</xdr:rowOff>
    </xdr:from>
    <xdr:ext cx="2381250" cy="1295400"/>
    <xdr:pic>
      <xdr:nvPicPr>
        <xdr:cNvPr id="16" name="98d8ff61-01ec-46db-89d1-e41762c471d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b9318f12ce4d6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66675</xdr:colOff>
      <xdr:row>24</xdr:row>
      <xdr:rowOff>66675</xdr:rowOff>
    </xdr:from>
    <xdr:ext cx="2381250" cy="1295400"/>
    <xdr:pic>
      <xdr:nvPicPr>
        <xdr:cNvPr id="17" name="c34dbf6c-dbd1-4ca0-a54e-deff7b0b7b0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31153182154d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66675</xdr:colOff>
      <xdr:row>25</xdr:row>
      <xdr:rowOff>66675</xdr:rowOff>
    </xdr:from>
    <xdr:ext cx="2381250" cy="1295400"/>
    <xdr:pic>
      <xdr:nvPicPr>
        <xdr:cNvPr id="18" name="c1f68629-fcb0-4d41-bb12-a940876bd42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af546d56bc4b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66675</xdr:colOff>
      <xdr:row>26</xdr:row>
      <xdr:rowOff>66675</xdr:rowOff>
    </xdr:from>
    <xdr:ext cx="2381250" cy="1295400"/>
    <xdr:pic>
      <xdr:nvPicPr>
        <xdr:cNvPr id="19" name="82d05297-882b-41e4-85e6-6aedb753c38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a10830e0ad40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66675</xdr:colOff>
      <xdr:row>27</xdr:row>
      <xdr:rowOff>66675</xdr:rowOff>
    </xdr:from>
    <xdr:ext cx="2381250" cy="1295400"/>
    <xdr:pic>
      <xdr:nvPicPr>
        <xdr:cNvPr id="20" name="126c8ae2-1f1f-49bb-8fc2-fa7378eebdb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0db88e5c2b4d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66675</xdr:colOff>
      <xdr:row>28</xdr:row>
      <xdr:rowOff>66675</xdr:rowOff>
    </xdr:from>
    <xdr:ext cx="2381250" cy="1295400"/>
    <xdr:pic>
      <xdr:nvPicPr>
        <xdr:cNvPr id="21" name="d5952d2f-ff93-4277-94c0-74f4e79407a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ffdca4a93148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66675</xdr:colOff>
      <xdr:row>29</xdr:row>
      <xdr:rowOff>66675</xdr:rowOff>
    </xdr:from>
    <xdr:ext cx="2381250" cy="1295400"/>
    <xdr:pic>
      <xdr:nvPicPr>
        <xdr:cNvPr id="22" name="5eb5152a-d700-4d44-8b03-4d7816ff2f4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2bc238ddc142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66675</xdr:colOff>
      <xdr:row>30</xdr:row>
      <xdr:rowOff>66675</xdr:rowOff>
    </xdr:from>
    <xdr:ext cx="2381250" cy="1295400"/>
    <xdr:pic>
      <xdr:nvPicPr>
        <xdr:cNvPr id="23" name="ca5e075e-c963-43c3-ad07-24e90b2513f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b6348e5ead4d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66675</xdr:colOff>
      <xdr:row>31</xdr:row>
      <xdr:rowOff>66675</xdr:rowOff>
    </xdr:from>
    <xdr:ext cx="2381250" cy="1295400"/>
    <xdr:pic>
      <xdr:nvPicPr>
        <xdr:cNvPr id="24" name="4e30979a-9d5c-4fa4-910f-973b2c2ba39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c75d9f07b945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66675</xdr:colOff>
      <xdr:row>32</xdr:row>
      <xdr:rowOff>66675</xdr:rowOff>
    </xdr:from>
    <xdr:ext cx="2381250" cy="1295400"/>
    <xdr:pic>
      <xdr:nvPicPr>
        <xdr:cNvPr id="25" name="1e4a81cb-70cd-44e9-ac87-16e4ca87be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027aa29dbf40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66675</xdr:colOff>
      <xdr:row>33</xdr:row>
      <xdr:rowOff>66675</xdr:rowOff>
    </xdr:from>
    <xdr:ext cx="2381250" cy="1295400"/>
    <xdr:pic>
      <xdr:nvPicPr>
        <xdr:cNvPr id="26" name="a78150fe-f040-4629-9d00-2f770baed8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0fa3a7b66547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66675</xdr:colOff>
      <xdr:row>34</xdr:row>
      <xdr:rowOff>66675</xdr:rowOff>
    </xdr:from>
    <xdr:ext cx="2381250" cy="1295400"/>
    <xdr:pic>
      <xdr:nvPicPr>
        <xdr:cNvPr id="27" name="0c4e3bb4-2051-48ad-813f-d022abc1be4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0de8e007bc46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66675</xdr:colOff>
      <xdr:row>35</xdr:row>
      <xdr:rowOff>66675</xdr:rowOff>
    </xdr:from>
    <xdr:ext cx="2381250" cy="1295400"/>
    <xdr:pic>
      <xdr:nvPicPr>
        <xdr:cNvPr id="28" name="8e5ddff8-6c38-4fb2-a898-aff28bcf75d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d410f50f1b43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66675</xdr:colOff>
      <xdr:row>36</xdr:row>
      <xdr:rowOff>66675</xdr:rowOff>
    </xdr:from>
    <xdr:ext cx="2381250" cy="1295400"/>
    <xdr:pic>
      <xdr:nvPicPr>
        <xdr:cNvPr id="29" name="096f3b62-a546-4c26-85f3-86a3a4b4407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46821853f94c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66675</xdr:colOff>
      <xdr:row>37</xdr:row>
      <xdr:rowOff>66675</xdr:rowOff>
    </xdr:from>
    <xdr:ext cx="2381250" cy="1295400"/>
    <xdr:pic>
      <xdr:nvPicPr>
        <xdr:cNvPr id="30" name="af664e4e-f8dc-4ee2-ac29-815f4b457fa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ee2c03bf0b45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523135a9ccc47c3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4.380000114440918" hidden="0" customWidth="1"/>
    <x:col min="2" max="2" width="18.75" hidden="0" customWidth="1"/>
    <x:col min="3" max="3" width="33.75" hidden="0" customWidth="1"/>
    <x:col min="4" max="4" width="15.630000114440918" hidden="0" customWidth="1"/>
    <x:col min="5" max="5" width="32.5" hidden="0" customWidth="1"/>
    <x:col min="6" max="6" width="14.380000114440918" hidden="0" customWidth="1"/>
    <x:col min="7" max="7" width="18.75" hidden="0" customWidth="1"/>
    <x:col min="9" max="9" width="11.25" hidden="0" customWidth="1"/>
    <x:col min="10" max="10" width="52.5" hidden="0" customWidth="1"/>
  </x:cols>
  <x:sheetData>
    <x:row r="2" ht="22.5" customHeight="1">
      <x:c r="A2" s="1" t="str">
        <x:v>StreetSurfaceVis shadow candidate review — round 3</x:v>
      </x:c>
      <x:c r="B2" s="1" t="str"/>
      <x:c r="C2" s="1" t="str"/>
      <x:c r="D2" s="1" t="str"/>
      <x:c r="E2" s="1" t="str"/>
      <x:c r="F2" s="1" t="str"/>
      <x:c r="G2" s="1" t="str"/>
      <x:c r="I2" s="51" t="str">
        <x:v>Source</x:v>
      </x:c>
      <x:c r="J2" s="52" t="str">
        <x:v>https://zenodo.org/records/11449977</x:v>
      </x:c>
    </x:row>
    <x:row r="3" ht="25.5" customHeight="1">
      <x:c r="A3" s="3" t="str">
        <x:v>Keep only when a visible shadow falls on the road surface. Exclude dark scenes, glare, or shade that does not cover the road.</x:v>
      </x:c>
      <x:c r="B3" s="3" t="str"/>
      <x:c r="C3" s="3" t="str"/>
      <x:c r="D3" s="3" t="str"/>
      <x:c r="E3" s="3" t="str"/>
      <x:c r="F3" s="3" t="str"/>
      <x:c r="G3" s="3" t="str"/>
      <x:c r="I3" s="51" t="str">
        <x:v>License</x:v>
      </x:c>
      <x:c r="J3" s="52" t="str">
        <x:v>CC-BY-SA stated on the official Zenodo record; recheck before redistribution</x:v>
      </x:c>
    </x:row>
    <x:row r="4">
      <x:c r="I4" s="51" t="str">
        <x:v>Important</x:v>
      </x:c>
      <x:c r="J4" s="52" t="str">
        <x:v>The selector only ranks candidates. Your Human decision determines acceptance.</x:v>
      </x:c>
    </x:row>
    <x:row r="5">
      <x:c r="A5" s="18" t="str">
        <x:v>Candidate images</x:v>
      </x:c>
      <x:c r="B5" s="13" t="n">
        <x:v>30</x:v>
      </x:c>
      <x:c r="C5" s="20" t="str">
        <x:v>Keep</x:v>
      </x:c>
      <x:c r="D5" s="13" t="n">
        <x:f>COUNTIFS($D$9:$D$38,"Keep")</x:f>
        <x:v>0</x:v>
      </x:c>
      <x:c r="E5" s="20" t="str">
        <x:v>Exclude</x:v>
      </x:c>
      <x:c r="F5" s="14" t="n">
        <x:f>COUNTIFS($D$9:$D$38,"Exclude")</x:f>
        <x:v>0</x:v>
      </x:c>
      <x:c r="G5" t="str"/>
    </x:row>
    <x:row r="6">
      <x:c r="A6" s="19" t="str">
        <x:v>Pending</x:v>
      </x:c>
      <x:c r="B6" s="16" t="n">
        <x:f>COUNTIFS($D$9:$D$38,"pending")</x:f>
        <x:v>30</x:v>
      </x:c>
      <x:c r="C6" s="21" t="str">
        <x:v>Unclear</x:v>
      </x:c>
      <x:c r="D6" s="16" t="n">
        <x:f>COUNTIFS($D$9:$D$38,"Unclear")</x:f>
        <x:v>0</x:v>
      </x:c>
      <x:c r="E6" s="21" t="str"/>
      <x:c r="F6" s="17" t="str"/>
      <x:c r="G6" t="str"/>
    </x:row>
    <x:row r="8" ht="27" customHeight="1">
      <x:c r="A8" s="33" t="str">
        <x:v>Candidate ID</x:v>
      </x:c>
      <x:c r="B8" s="34" t="str">
        <x:v>Image ID</x:v>
      </x:c>
      <x:c r="C8" s="34" t="str">
        <x:v>Image preview</x:v>
      </x:c>
      <x:c r="D8" s="34" t="str">
        <x:v>Human decision</x:v>
      </x:c>
      <x:c r="E8" s="34" t="str">
        <x:v>Reviewer notes</x:v>
      </x:c>
      <x:c r="F8" s="34" t="str">
        <x:v>Selector score</x:v>
      </x:c>
      <x:c r="G8" s="35" t="str">
        <x:v>Original source label</x:v>
      </x:c>
    </x:row>
    <x:row r="9" ht="112.5" customHeight="1">
      <x:c r="A9" s="45" t="str">
        <x:v>SH-R3-C001</x:v>
      </x:c>
      <x:c r="B9" s="45" t="str">
        <x:v>SSV-355014816011795</x:v>
      </x:c>
      <x:c r="C9" s="39" t="str"/>
      <x:c r="D9" s="47" t="str">
        <x:v>pending</x:v>
      </x:c>
      <x:c r="E9" s="39" t="str"/>
      <x:c r="F9" s="49" t="n">
        <x:v>0.634955</x:v>
      </x:c>
      <x:c r="G9" s="45" t="str">
        <x:v>Normal_asphalt</x:v>
      </x:c>
    </x:row>
    <x:row r="10" ht="112.5" customHeight="1">
      <x:c r="A10" s="46" t="str">
        <x:v>SH-R3-C002</x:v>
      </x:c>
      <x:c r="B10" s="46" t="str">
        <x:v>SSV-1636300796731998</x:v>
      </x:c>
      <x:c r="C10" s="40" t="str"/>
      <x:c r="D10" s="48" t="str">
        <x:v>pending</x:v>
      </x:c>
      <x:c r="E10" s="40" t="str"/>
      <x:c r="F10" s="50" t="n">
        <x:v>0.633819</x:v>
      </x:c>
      <x:c r="G10" s="46" t="str">
        <x:v>Normal_asphalt</x:v>
      </x:c>
    </x:row>
    <x:row r="11" ht="112.5" customHeight="1">
      <x:c r="A11" s="46" t="str">
        <x:v>SH-R3-C003</x:v>
      </x:c>
      <x:c r="B11" s="46" t="str">
        <x:v>SSV-2899758883645901</x:v>
      </x:c>
      <x:c r="C11" s="40" t="str"/>
      <x:c r="D11" s="48" t="str">
        <x:v>pending</x:v>
      </x:c>
      <x:c r="E11" s="40" t="str"/>
      <x:c r="F11" s="50" t="n">
        <x:v>0.633066</x:v>
      </x:c>
      <x:c r="G11" s="46" t="str">
        <x:v>Normal_asphalt</x:v>
      </x:c>
    </x:row>
    <x:row r="12" ht="112.5" customHeight="1">
      <x:c r="A12" s="46" t="str">
        <x:v>SH-R3-C004</x:v>
      </x:c>
      <x:c r="B12" s="46" t="str">
        <x:v>SSV-1022572435530840</x:v>
      </x:c>
      <x:c r="C12" s="40" t="str"/>
      <x:c r="D12" s="48" t="str">
        <x:v>pending</x:v>
      </x:c>
      <x:c r="E12" s="40" t="str"/>
      <x:c r="F12" s="50" t="n">
        <x:v>0.629397</x:v>
      </x:c>
      <x:c r="G12" s="46" t="str">
        <x:v>Normal_asphalt</x:v>
      </x:c>
    </x:row>
    <x:row r="13" ht="112.5" customHeight="1">
      <x:c r="A13" s="46" t="str">
        <x:v>SH-R3-C005</x:v>
      </x:c>
      <x:c r="B13" s="46" t="str">
        <x:v>SSV-598926625111735</x:v>
      </x:c>
      <x:c r="C13" s="40" t="str"/>
      <x:c r="D13" s="48" t="str">
        <x:v>pending</x:v>
      </x:c>
      <x:c r="E13" s="40" t="str"/>
      <x:c r="F13" s="50" t="n">
        <x:v>0.626735</x:v>
      </x:c>
      <x:c r="G13" s="46" t="str">
        <x:v>Normal_asphalt</x:v>
      </x:c>
    </x:row>
    <x:row r="14" ht="112.5" customHeight="1">
      <x:c r="A14" s="46" t="str">
        <x:v>SH-R3-C006</x:v>
      </x:c>
      <x:c r="B14" s="46" t="str">
        <x:v>SSV-832835560968582</x:v>
      </x:c>
      <x:c r="C14" s="40" t="str"/>
      <x:c r="D14" s="48" t="str">
        <x:v>pending</x:v>
      </x:c>
      <x:c r="E14" s="40" t="str"/>
      <x:c r="F14" s="50" t="n">
        <x:v>0.621299</x:v>
      </x:c>
      <x:c r="G14" s="46" t="str">
        <x:v>Normal_asphalt</x:v>
      </x:c>
    </x:row>
    <x:row r="15" ht="112.5" customHeight="1">
      <x:c r="A15" s="46" t="str">
        <x:v>SH-R3-C007</x:v>
      </x:c>
      <x:c r="B15" s="46" t="str">
        <x:v>SSV-194714696769750</x:v>
      </x:c>
      <x:c r="C15" s="40" t="str"/>
      <x:c r="D15" s="48" t="str">
        <x:v>pending</x:v>
      </x:c>
      <x:c r="E15" s="40" t="str"/>
      <x:c r="F15" s="50" t="n">
        <x:v>0.61947</x:v>
      </x:c>
      <x:c r="G15" s="46" t="str">
        <x:v>Normal_asphalt</x:v>
      </x:c>
    </x:row>
    <x:row r="16" ht="112.5" customHeight="1">
      <x:c r="A16" s="46" t="str">
        <x:v>SH-R3-C008</x:v>
      </x:c>
      <x:c r="B16" s="46" t="str">
        <x:v>SSV-328430092006459</x:v>
      </x:c>
      <x:c r="C16" s="40" t="str"/>
      <x:c r="D16" s="48" t="str">
        <x:v>pending</x:v>
      </x:c>
      <x:c r="E16" s="40" t="str"/>
      <x:c r="F16" s="50" t="n">
        <x:v>0.618335</x:v>
      </x:c>
      <x:c r="G16" s="46" t="str">
        <x:v>Normal_asphalt</x:v>
      </x:c>
    </x:row>
    <x:row r="17" ht="112.5" customHeight="1">
      <x:c r="A17" s="46" t="str">
        <x:v>SH-R3-C009</x:v>
      </x:c>
      <x:c r="B17" s="46" t="str">
        <x:v>SSV-2819145165003980</x:v>
      </x:c>
      <x:c r="C17" s="40" t="str"/>
      <x:c r="D17" s="48" t="str">
        <x:v>pending</x:v>
      </x:c>
      <x:c r="E17" s="40" t="str"/>
      <x:c r="F17" s="50" t="n">
        <x:v>0.61779</x:v>
      </x:c>
      <x:c r="G17" s="46" t="str">
        <x:v>Normal_asphalt</x:v>
      </x:c>
    </x:row>
    <x:row r="18" ht="112.5" customHeight="1">
      <x:c r="A18" s="46" t="str">
        <x:v>SH-R3-C010</x:v>
      </x:c>
      <x:c r="B18" s="46" t="str">
        <x:v>SSV-474006511397686</x:v>
      </x:c>
      <x:c r="C18" s="40" t="str"/>
      <x:c r="D18" s="48" t="str">
        <x:v>pending</x:v>
      </x:c>
      <x:c r="E18" s="40" t="str"/>
      <x:c r="F18" s="50" t="n">
        <x:v>0.616868</x:v>
      </x:c>
      <x:c r="G18" s="46" t="str">
        <x:v>Normal_asphalt</x:v>
      </x:c>
    </x:row>
    <x:row r="19" ht="112.5" customHeight="1">
      <x:c r="A19" s="46" t="str">
        <x:v>SH-R3-C011</x:v>
      </x:c>
      <x:c r="B19" s="46" t="str">
        <x:v>SSV-895053284379158</x:v>
      </x:c>
      <x:c r="C19" s="40" t="str"/>
      <x:c r="D19" s="48" t="str">
        <x:v>pending</x:v>
      </x:c>
      <x:c r="E19" s="40" t="str"/>
      <x:c r="F19" s="50" t="n">
        <x:v>0.616532</x:v>
      </x:c>
      <x:c r="G19" s="46" t="str">
        <x:v>Normal_asphalt</x:v>
      </x:c>
    </x:row>
    <x:row r="20" ht="112.5" customHeight="1">
      <x:c r="A20" s="46" t="str">
        <x:v>SH-R3-C012</x:v>
      </x:c>
      <x:c r="B20" s="46" t="str">
        <x:v>SSV-516605316188075</x:v>
      </x:c>
      <x:c r="C20" s="40" t="str"/>
      <x:c r="D20" s="48" t="str">
        <x:v>pending</x:v>
      </x:c>
      <x:c r="E20" s="40" t="str"/>
      <x:c r="F20" s="50" t="n">
        <x:v>0.615758</x:v>
      </x:c>
      <x:c r="G20" s="46" t="str">
        <x:v>Normal_asphalt</x:v>
      </x:c>
    </x:row>
    <x:row r="21" ht="112.5" customHeight="1">
      <x:c r="A21" s="46" t="str">
        <x:v>SH-R3-C013</x:v>
      </x:c>
      <x:c r="B21" s="46" t="str">
        <x:v>SSV-358195699821922</x:v>
      </x:c>
      <x:c r="C21" s="40" t="str"/>
      <x:c r="D21" s="48" t="str">
        <x:v>pending</x:v>
      </x:c>
      <x:c r="E21" s="40" t="str"/>
      <x:c r="F21" s="50" t="n">
        <x:v>0.614199</x:v>
      </x:c>
      <x:c r="G21" s="46" t="str">
        <x:v>Normal_asphalt</x:v>
      </x:c>
    </x:row>
    <x:row r="22" ht="112.5" customHeight="1">
      <x:c r="A22" s="46" t="str">
        <x:v>SH-R3-C014</x:v>
      </x:c>
      <x:c r="B22" s="46" t="str">
        <x:v>SSV-1049314595676107</x:v>
      </x:c>
      <x:c r="C22" s="40" t="str"/>
      <x:c r="D22" s="48" t="str">
        <x:v>pending</x:v>
      </x:c>
      <x:c r="E22" s="40" t="str"/>
      <x:c r="F22" s="50" t="n">
        <x:v>0.61416</x:v>
      </x:c>
      <x:c r="G22" s="46" t="str">
        <x:v>Normal_asphalt</x:v>
      </x:c>
    </x:row>
    <x:row r="23" ht="112.5" customHeight="1">
      <x:c r="A23" s="46" t="str">
        <x:v>SH-R3-C015</x:v>
      </x:c>
      <x:c r="B23" s="46" t="str">
        <x:v>SSV-1129291450892284</x:v>
      </x:c>
      <x:c r="C23" s="40" t="str"/>
      <x:c r="D23" s="48" t="str">
        <x:v>pending</x:v>
      </x:c>
      <x:c r="E23" s="40" t="str"/>
      <x:c r="F23" s="50" t="n">
        <x:v>0.612664</x:v>
      </x:c>
      <x:c r="G23" s="46" t="str">
        <x:v>Normal_asphalt</x:v>
      </x:c>
    </x:row>
    <x:row r="24" ht="112.5" customHeight="1">
      <x:c r="A24" s="46" t="str">
        <x:v>SH-R3-C016</x:v>
      </x:c>
      <x:c r="B24" s="46" t="str">
        <x:v>SSV-153942900206528</x:v>
      </x:c>
      <x:c r="C24" s="40" t="str"/>
      <x:c r="D24" s="48" t="str">
        <x:v>pending</x:v>
      </x:c>
      <x:c r="E24" s="40" t="str"/>
      <x:c r="F24" s="50" t="n">
        <x:v>0.61242</x:v>
      </x:c>
      <x:c r="G24" s="46" t="str">
        <x:v>Normal_asphalt</x:v>
      </x:c>
    </x:row>
    <x:row r="25" ht="112.5" customHeight="1">
      <x:c r="A25" s="46" t="str">
        <x:v>SH-R3-C017</x:v>
      </x:c>
      <x:c r="B25" s="46" t="str">
        <x:v>SSV-305501987739145</x:v>
      </x:c>
      <x:c r="C25" s="40" t="str"/>
      <x:c r="D25" s="48" t="str">
        <x:v>pending</x:v>
      </x:c>
      <x:c r="E25" s="40" t="str"/>
      <x:c r="F25" s="50" t="n">
        <x:v>0.607129</x:v>
      </x:c>
      <x:c r="G25" s="46" t="str">
        <x:v>Normal_asphalt</x:v>
      </x:c>
    </x:row>
    <x:row r="26" ht="112.5" customHeight="1">
      <x:c r="A26" s="46" t="str">
        <x:v>SH-R3-C018</x:v>
      </x:c>
      <x:c r="B26" s="46" t="str">
        <x:v>SSV-513942847597933</x:v>
      </x:c>
      <x:c r="C26" s="40" t="str"/>
      <x:c r="D26" s="48" t="str">
        <x:v>pending</x:v>
      </x:c>
      <x:c r="E26" s="40" t="str"/>
      <x:c r="F26" s="50" t="n">
        <x:v>0.606682</x:v>
      </x:c>
      <x:c r="G26" s="46" t="str">
        <x:v>Normal_asphalt</x:v>
      </x:c>
    </x:row>
    <x:row r="27" ht="112.5" customHeight="1">
      <x:c r="A27" s="46" t="str">
        <x:v>SH-R3-C019</x:v>
      </x:c>
      <x:c r="B27" s="46" t="str">
        <x:v>SSV-1005619040188548</x:v>
      </x:c>
      <x:c r="C27" s="40" t="str"/>
      <x:c r="D27" s="48" t="str">
        <x:v>pending</x:v>
      </x:c>
      <x:c r="E27" s="40" t="str"/>
      <x:c r="F27" s="50" t="n">
        <x:v>0.605404</x:v>
      </x:c>
      <x:c r="G27" s="46" t="str">
        <x:v>Normal_asphalt</x:v>
      </x:c>
    </x:row>
    <x:row r="28" ht="112.5" customHeight="1">
      <x:c r="A28" s="46" t="str">
        <x:v>SH-R3-C020</x:v>
      </x:c>
      <x:c r="B28" s="46" t="str">
        <x:v>SSV-602315901768326</x:v>
      </x:c>
      <x:c r="C28" s="40" t="str"/>
      <x:c r="D28" s="48" t="str">
        <x:v>pending</x:v>
      </x:c>
      <x:c r="E28" s="40" t="str"/>
      <x:c r="F28" s="50" t="n">
        <x:v>0.601223</x:v>
      </x:c>
      <x:c r="G28" s="46" t="str">
        <x:v>Normal_asphalt</x:v>
      </x:c>
    </x:row>
    <x:row r="29" ht="112.5" customHeight="1">
      <x:c r="A29" s="46" t="str">
        <x:v>SH-R3-C021</x:v>
      </x:c>
      <x:c r="B29" s="46" t="str">
        <x:v>SSV-471705277273102</x:v>
      </x:c>
      <x:c r="C29" s="40" t="str"/>
      <x:c r="D29" s="48" t="str">
        <x:v>pending</x:v>
      </x:c>
      <x:c r="E29" s="40" t="str"/>
      <x:c r="F29" s="50" t="n">
        <x:v>0.600813</x:v>
      </x:c>
      <x:c r="G29" s="46" t="str">
        <x:v>Normal_asphalt</x:v>
      </x:c>
    </x:row>
    <x:row r="30" ht="112.5" customHeight="1">
      <x:c r="A30" s="46" t="str">
        <x:v>SH-R3-C022</x:v>
      </x:c>
      <x:c r="B30" s="46" t="str">
        <x:v>SSV-576652070100447</x:v>
      </x:c>
      <x:c r="C30" s="40" t="str"/>
      <x:c r="D30" s="48" t="str">
        <x:v>pending</x:v>
      </x:c>
      <x:c r="E30" s="40" t="str"/>
      <x:c r="F30" s="50" t="n">
        <x:v>0.600581</x:v>
      </x:c>
      <x:c r="G30" s="46" t="str">
        <x:v>Normal_asphalt</x:v>
      </x:c>
    </x:row>
    <x:row r="31" ht="112.5" customHeight="1">
      <x:c r="A31" s="46" t="str">
        <x:v>SH-R3-C023</x:v>
      </x:c>
      <x:c r="B31" s="46" t="str">
        <x:v>SSV-983380299076038</x:v>
      </x:c>
      <x:c r="C31" s="40" t="str"/>
      <x:c r="D31" s="48" t="str">
        <x:v>pending</x:v>
      </x:c>
      <x:c r="E31" s="40" t="str"/>
      <x:c r="F31" s="50" t="n">
        <x:v>0.600217</x:v>
      </x:c>
      <x:c r="G31" s="46" t="str">
        <x:v>Normal_asphalt</x:v>
      </x:c>
    </x:row>
    <x:row r="32" ht="112.5" customHeight="1">
      <x:c r="A32" s="46" t="str">
        <x:v>SH-R3-C024</x:v>
      </x:c>
      <x:c r="B32" s="46" t="str">
        <x:v>SSV-219443166354731</x:v>
      </x:c>
      <x:c r="C32" s="40" t="str"/>
      <x:c r="D32" s="48" t="str">
        <x:v>pending</x:v>
      </x:c>
      <x:c r="E32" s="40" t="str"/>
      <x:c r="F32" s="50" t="n">
        <x:v>0.598039</x:v>
      </x:c>
      <x:c r="G32" s="46" t="str">
        <x:v>Normal_asphalt</x:v>
      </x:c>
    </x:row>
    <x:row r="33" ht="112.5" customHeight="1">
      <x:c r="A33" s="46" t="str">
        <x:v>SH-R3-C025</x:v>
      </x:c>
      <x:c r="B33" s="46" t="str">
        <x:v>SSV-152961963896540</x:v>
      </x:c>
      <x:c r="C33" s="40" t="str"/>
      <x:c r="D33" s="48" t="str">
        <x:v>pending</x:v>
      </x:c>
      <x:c r="E33" s="40" t="str"/>
      <x:c r="F33" s="50" t="n">
        <x:v>0.597853</x:v>
      </x:c>
      <x:c r="G33" s="46" t="str">
        <x:v>Normal_asphalt</x:v>
      </x:c>
    </x:row>
    <x:row r="34" ht="112.5" customHeight="1">
      <x:c r="A34" s="46" t="str">
        <x:v>SH-R3-C026</x:v>
      </x:c>
      <x:c r="B34" s="46" t="str">
        <x:v>SSV-2028590297320207</x:v>
      </x:c>
      <x:c r="C34" s="40" t="str"/>
      <x:c r="D34" s="48" t="str">
        <x:v>pending</x:v>
      </x:c>
      <x:c r="E34" s="40" t="str"/>
      <x:c r="F34" s="50" t="n">
        <x:v>0.597101</x:v>
      </x:c>
      <x:c r="G34" s="46" t="str">
        <x:v>Normal_asphalt</x:v>
      </x:c>
    </x:row>
    <x:row r="35" ht="112.5" customHeight="1">
      <x:c r="A35" s="46" t="str">
        <x:v>SH-R3-C027</x:v>
      </x:c>
      <x:c r="B35" s="46" t="str">
        <x:v>SSV-1969869240070091</x:v>
      </x:c>
      <x:c r="C35" s="40" t="str"/>
      <x:c r="D35" s="48" t="str">
        <x:v>pending</x:v>
      </x:c>
      <x:c r="E35" s="40" t="str"/>
      <x:c r="F35" s="50" t="n">
        <x:v>0.596678</x:v>
      </x:c>
      <x:c r="G35" s="46" t="str">
        <x:v>Normal_asphalt</x:v>
      </x:c>
    </x:row>
    <x:row r="36" ht="112.5" customHeight="1">
      <x:c r="A36" s="46" t="str">
        <x:v>SH-R3-C028</x:v>
      </x:c>
      <x:c r="B36" s="46" t="str">
        <x:v>SSV-314577030186053</x:v>
      </x:c>
      <x:c r="C36" s="40" t="str"/>
      <x:c r="D36" s="48" t="str">
        <x:v>pending</x:v>
      </x:c>
      <x:c r="E36" s="40" t="str"/>
      <x:c r="F36" s="50" t="n">
        <x:v>0.596047</x:v>
      </x:c>
      <x:c r="G36" s="46" t="str">
        <x:v>Normal_asphalt</x:v>
      </x:c>
    </x:row>
    <x:row r="37" ht="112.5" customHeight="1">
      <x:c r="A37" s="46" t="str">
        <x:v>SH-R3-C029</x:v>
      </x:c>
      <x:c r="B37" s="46" t="str">
        <x:v>SSV-212746900312291</x:v>
      </x:c>
      <x:c r="C37" s="40" t="str"/>
      <x:c r="D37" s="48" t="str">
        <x:v>pending</x:v>
      </x:c>
      <x:c r="E37" s="40" t="str"/>
      <x:c r="F37" s="50" t="n">
        <x:v>0.595832</x:v>
      </x:c>
      <x:c r="G37" s="46" t="str">
        <x:v>Normal_asphalt</x:v>
      </x:c>
    </x:row>
    <x:row r="38" ht="112.5" customHeight="1">
      <x:c r="A38" s="46" t="str">
        <x:v>SH-R3-C030</x:v>
      </x:c>
      <x:c r="B38" s="46" t="str">
        <x:v>SSV-481073536503152</x:v>
      </x:c>
      <x:c r="C38" s="40" t="str"/>
      <x:c r="D38" s="48" t="str">
        <x:v>pending</x:v>
      </x:c>
      <x:c r="E38" s="40" t="str"/>
      <x:c r="F38" s="50" t="n">
        <x:v>0.595683</x:v>
      </x:c>
      <x:c r="G38" s="46" t="str">
        <x:v>Normal_asphalt</x:v>
      </x:c>
    </x:row>
  </x:sheetData>
  <x:mergeCells>
    <x:mergeCell ref="A2:G2"/>
    <x:mergeCell ref="A3:G3"/>
  </x:mergeCells>
  <x:dataValidations count="1">
    <x:dataValidation type="list" sqref="D9:D38">
      <x:formula1>"pending,Keep,Exclude,Unclear"</x:formula1>
    </x:dataValidation>
  </x:dataValidations>
  <x:pageMargins left="0.7" right="0.7" top="0.75" bottom="0.75" header="0.3" footer="0.3"/>
  <x:drawing xmlns:r="http://schemas.openxmlformats.org/officeDocument/2006/relationships" r:id="R9523135a9ccc47c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26.25" hidden="0" customWidth="1"/>
    <x:col min="2" max="2" width="65" hidden="0" customWidth="1"/>
  </x:cols>
  <x:sheetData>
    <x:row r="2">
      <x:c r="A2" s="1" t="str">
        <x:v>Shadow candidate selector evidence</x:v>
      </x:c>
      <x:c r="B2" s="1" t="str"/>
      <x:c r="C2" s="1" t="str"/>
      <x:c r="D2" s="1" t="str"/>
    </x:row>
    <x:row r="3" ht="28.5" customHeight="1">
      <x:c r="A3" s="3" t="str">
        <x:v>This small selector ranks unreviewed images for human checking. It does not label training data or modify the final road model.</x:v>
      </x:c>
      <x:c r="B3" s="3" t="str"/>
      <x:c r="C3" s="3" t="str"/>
      <x:c r="D3" s="3" t="str"/>
    </x:row>
    <x:row r="5">
      <x:c r="A5" s="55" t="str">
        <x:v>Item</x:v>
      </x:c>
      <x:c r="B5" s="56" t="str">
        <x:v>Recorded value</x:v>
      </x:c>
    </x:row>
    <x:row r="6">
      <x:c r="A6" s="39" t="str">
        <x:v>Reviewed Keep examples</x:v>
      </x:c>
      <x:c r="B6" s="39" t="n">
        <x:v>66</x:v>
      </x:c>
    </x:row>
    <x:row r="7">
      <x:c r="A7" s="40" t="str">
        <x:v>Reviewed Exclude examples</x:v>
      </x:c>
      <x:c r="B7" s="40" t="n">
        <x:v>42</x:v>
      </x:c>
    </x:row>
    <x:row r="8">
      <x:c r="A8" s="40" t="str">
        <x:v>Validation method</x:v>
      </x:c>
      <x:c r="B8" s="40" t="str">
        <x:v>5-fold stratified group cross-validation grouped by StreetSurfaceVis user_id</x:v>
      </x:c>
    </x:row>
    <x:row r="9">
      <x:c r="A9" s="40" t="str">
        <x:v>Selected method</x:v>
      </x:c>
      <x:c r="B9" s="40" t="str">
        <x:v>logistic_regression</x:v>
      </x:c>
    </x:row>
    <x:row r="10">
      <x:c r="A10" s="40" t="str">
        <x:v>Eligible source images</x:v>
      </x:c>
      <x:c r="B10" s="40" t="n">
        <x:v>971</x:v>
      </x:c>
    </x:row>
    <x:row r="11">
      <x:c r="A11" s="40" t="str">
        <x:v>Remaining unreviewed images</x:v>
      </x:c>
      <x:c r="B11" s="40" t="n">
        <x:v>863</x:v>
      </x:c>
    </x:row>
    <x:row r="13">
      <x:c r="A13" s="55" t="str">
        <x:v>Grouped validation metric</x:v>
      </x:c>
      <x:c r="B13" s="56" t="str">
        <x:v>Result</x:v>
      </x:c>
    </x:row>
    <x:row r="14">
      <x:c r="A14" s="39" t="str">
        <x:v>Accuracy</x:v>
      </x:c>
      <x:c r="B14" s="43" t="n">
        <x:v>0.694444</x:v>
      </x:c>
    </x:row>
    <x:row r="15">
      <x:c r="A15" s="40" t="str">
        <x:v>Macro F1</x:v>
      </x:c>
      <x:c r="B15" s="44" t="n">
        <x:v>0.674074</x:v>
      </x:c>
    </x:row>
    <x:row r="16">
      <x:c r="A16" s="40" t="str">
        <x:v>Shadow precision</x:v>
      </x:c>
      <x:c r="B16" s="44" t="n">
        <x:v>0.73913</x:v>
      </x:c>
    </x:row>
    <x:row r="17">
      <x:c r="A17" s="40" t="str">
        <x:v>Shadow recall</x:v>
      </x:c>
      <x:c r="B17" s="44" t="n">
        <x:v>0.772727</x:v>
      </x:c>
    </x:row>
    <x:row r="18">
      <x:c r="A18" s="40" t="str">
        <x:v>ROC AUC</x:v>
      </x:c>
      <x:c r="B18" s="44" t="n">
        <x:v>0.690476</x:v>
      </x:c>
    </x:row>
  </x:sheetData>
  <x:mergeCells>
    <x:mergeCell ref="A2:D2"/>
    <x:mergeCell ref="A3:D3"/>
  </x:mergeCells>
  <x:pageMargins left="0.7" right="0.7" top="0.75" bottom="0.75" header="0.3" footer="0.3"/>
</x:worksheet>
</file>