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fabian_karst_unisg_ch/Documents/03_PhD/Research/3_ArtificialDatabaseCombination/ElectronicMarketsSpecialIssue2024/literatureReview/SyntheticDataGenerationAlgorithms/"/>
    </mc:Choice>
  </mc:AlternateContent>
  <xr:revisionPtr revIDLastSave="28" documentId="8_{A414B76C-3F14-4259-97DD-5417514B1814}" xr6:coauthVersionLast="47" xr6:coauthVersionMax="47" xr10:uidLastSave="{7EFA4E08-737D-47D0-81A7-96DE2478C408}"/>
  <bookViews>
    <workbookView xWindow="-120" yWindow="-120" windowWidth="29040" windowHeight="15720" xr2:uid="{2ECA90FE-7F31-428C-A846-C9F1FE7786C5}"/>
  </bookViews>
  <sheets>
    <sheet name="Literature" sheetId="1" r:id="rId1"/>
    <sheet name="Algorith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2" l="1"/>
  <c r="C7" i="1"/>
  <c r="C11" i="1" s="1"/>
  <c r="B7" i="1"/>
  <c r="B11" i="1"/>
</calcChain>
</file>

<file path=xl/sharedStrings.xml><?xml version="1.0" encoding="utf-8"?>
<sst xmlns="http://schemas.openxmlformats.org/spreadsheetml/2006/main" count="204" uniqueCount="141">
  <si>
    <t>Search String:</t>
  </si>
  <si>
    <t>("synthetic data generation" OR "artificial data generation") AND ("transaction data" OR "time series data")</t>
  </si>
  <si>
    <t>Library</t>
  </si>
  <si>
    <t>hits</t>
  </si>
  <si>
    <t>Science Direct</t>
  </si>
  <si>
    <t>Ebscohost</t>
  </si>
  <si>
    <t>SpringerLink</t>
  </si>
  <si>
    <t>IEEE Xplore</t>
  </si>
  <si>
    <t>AISnet</t>
  </si>
  <si>
    <t>selected round 1</t>
  </si>
  <si>
    <t>Total</t>
  </si>
  <si>
    <t>Forward</t>
  </si>
  <si>
    <t>Algorithmname</t>
  </si>
  <si>
    <t>Link Implementation</t>
  </si>
  <si>
    <t>Paper</t>
  </si>
  <si>
    <t>DP-GAN</t>
  </si>
  <si>
    <t>https://github.com/fjxmlzn/DoppelGANger</t>
  </si>
  <si>
    <t>DoppelGANger</t>
  </si>
  <si>
    <t>https://pypi.org/project/dp-cgans/</t>
  </si>
  <si>
    <t>https://pypi.org/project/synthcity/</t>
  </si>
  <si>
    <t>AlAminEtAl2023</t>
  </si>
  <si>
    <t>STDG</t>
  </si>
  <si>
    <t>BabalolaEtAl2018</t>
  </si>
  <si>
    <t>--</t>
  </si>
  <si>
    <t>CTGAN</t>
  </si>
  <si>
    <t>CGAN</t>
  </si>
  <si>
    <t>https://github.com/Lornatang/CGAN-PyTorch</t>
  </si>
  <si>
    <t>SynSys</t>
  </si>
  <si>
    <t>DahmenCook2019</t>
  </si>
  <si>
    <t>ChenEtAl2021a
FahleEtAl2022</t>
  </si>
  <si>
    <t>DP-CTGAN</t>
  </si>
  <si>
    <t>FangEtAl2022a</t>
  </si>
  <si>
    <t>FD-VAE</t>
  </si>
  <si>
    <t>GrecoEtAl2020</t>
  </si>
  <si>
    <t>GENLOG</t>
  </si>
  <si>
    <t>HerbertEtAl2021</t>
  </si>
  <si>
    <t>https://github.com/tohe91/GENLOG</t>
  </si>
  <si>
    <t>CB-GAN</t>
  </si>
  <si>
    <t>HuEtAl2023a</t>
  </si>
  <si>
    <t>Facebook Prophet</t>
  </si>
  <si>
    <t>HyunEtAl2020</t>
  </si>
  <si>
    <t>https://facebook.github.io/prophet/</t>
  </si>
  <si>
    <t>NeuralProphet</t>
  </si>
  <si>
    <t>HyunEtAl2021</t>
  </si>
  <si>
    <t>https://github.com/QwertyKhalid/NeuralProphet</t>
  </si>
  <si>
    <t>IftikharEtAl2017</t>
  </si>
  <si>
    <t>PATE-GAN</t>
  </si>
  <si>
    <t>JordonYoon2019</t>
  </si>
  <si>
    <t>TimeGAN</t>
  </si>
  <si>
    <t>ChaoticGAN</t>
  </si>
  <si>
    <t>KateEtAl2023</t>
  </si>
  <si>
    <t>WGAN</t>
  </si>
  <si>
    <t>WDCGAN</t>
  </si>
  <si>
    <t>LiEtAl2022c</t>
  </si>
  <si>
    <t>https://github.com/kuleshov/tf-wgan</t>
  </si>
  <si>
    <t>modified Fractional Gaussian Noise</t>
  </si>
  <si>
    <t>LiuEtAl2021b</t>
  </si>
  <si>
    <t>https://pypi.org/project/fbm/</t>
  </si>
  <si>
    <t>MVAE</t>
  </si>
  <si>
    <t>LysenkoEtAl2021</t>
  </si>
  <si>
    <t>https://github.com/Blinkop/MVAESynth</t>
  </si>
  <si>
    <t>VAEM</t>
  </si>
  <si>
    <t>https://github.com/microsoft/VAEM</t>
  </si>
  <si>
    <t>MaEtAl2020a</t>
  </si>
  <si>
    <t>Guided Evolutionary Synthesizer</t>
  </si>
  <si>
    <t>MaweuEtAl2021</t>
  </si>
  <si>
    <t>conditional LSTM</t>
  </si>
  <si>
    <t>MosqueraEtAl2023</t>
  </si>
  <si>
    <t>https://github.com/philipperemy/cond_rnn/</t>
  </si>
  <si>
    <t>CTABGAN</t>
  </si>
  <si>
    <t>NikEtAl2023</t>
  </si>
  <si>
    <t>https://github.com/Team-TUD/CTAB-GAN</t>
  </si>
  <si>
    <t>synthpop</t>
  </si>
  <si>
    <t>NowokEtAl2016</t>
  </si>
  <si>
    <t>https://pypi.org/project/py-synthpop/</t>
  </si>
  <si>
    <t>TGAN</t>
  </si>
  <si>
    <t>https://pypi.org/project/wgan-pytorch/</t>
  </si>
  <si>
    <t>https://pypi.org/project/tgan/</t>
  </si>
  <si>
    <t>Alatrista-SalasEtAl2022
ParkEtAl2018</t>
  </si>
  <si>
    <t>Copula</t>
  </si>
  <si>
    <t>PathareEtAl2023</t>
  </si>
  <si>
    <t>TVAE</t>
  </si>
  <si>
    <t>CART</t>
  </si>
  <si>
    <t>Copula GAN</t>
  </si>
  <si>
    <t>Bayesian Network</t>
  </si>
  <si>
    <t>https://pypi.org/project/copulas/</t>
  </si>
  <si>
    <t>https://docs.sdv.dev/sdgym/customization/synthesizers/sdv-synthesizers</t>
  </si>
  <si>
    <t>SMOOTH-GAN</t>
  </si>
  <si>
    <t>RashidianEtAl2020</t>
  </si>
  <si>
    <t>VAE-GAN</t>
  </si>
  <si>
    <t>RazghandiEtAl2023</t>
  </si>
  <si>
    <t>https://github.com/anitan0925/vaegan</t>
  </si>
  <si>
    <t>CTN</t>
  </si>
  <si>
    <t>RotemEtAl2022</t>
  </si>
  <si>
    <t>SMOTE</t>
  </si>
  <si>
    <t>https://github.com/scikit-learn-contrib/imbalanced-learn</t>
  </si>
  <si>
    <t>kNNMTD</t>
  </si>
  <si>
    <t>https://github.com/jsivaku1/kNNMTD</t>
  </si>
  <si>
    <t>SivakumarEtAl2022</t>
  </si>
  <si>
    <t>RCGAN</t>
  </si>
  <si>
    <t>SunEtAl2021</t>
  </si>
  <si>
    <t>LongGAN</t>
  </si>
  <si>
    <t>https://github.com/ratschlab/RGAN</t>
  </si>
  <si>
    <t>SelamatEtAl2022
ThogarchetyDas2023</t>
  </si>
  <si>
    <t>NikEtAl2023
ParkEtAl2018
VenugopalEtAl2022</t>
  </si>
  <si>
    <t>HealthGAN</t>
  </si>
  <si>
    <t>STAN</t>
  </si>
  <si>
    <t>XuEtAl2021</t>
  </si>
  <si>
    <t>https://github.com/ShengzheXu/stan</t>
  </si>
  <si>
    <t>WPGAN</t>
  </si>
  <si>
    <t>Gaussian Mixture Model</t>
  </si>
  <si>
    <t>PathareEtAl2023
XuEtAl2021</t>
  </si>
  <si>
    <t>ThogarchetyDas2023
XuEtAl2021
YaleEtAl2020a</t>
  </si>
  <si>
    <t>SunEtAl2021
YilmazKorn2022</t>
  </si>
  <si>
    <t>JunejaEtAl2023
SunEtAl2021
YilmazKorn2022</t>
  </si>
  <si>
    <t>CWGAN</t>
  </si>
  <si>
    <t>RCWGAN</t>
  </si>
  <si>
    <t>YilmazKorn2022</t>
  </si>
  <si>
    <t>https://github.com/georgehalal/cWGAN-GP</t>
  </si>
  <si>
    <t>https://github.com/YuAn-06/rcwgan</t>
  </si>
  <si>
    <t>NikEtAl2023
ZhaoEtAl2021a</t>
  </si>
  <si>
    <t>VenugopalEtAl2022
YaleEtAl2020a
YaleEtAl2020b
BhanotEtAl2022</t>
  </si>
  <si>
    <t>VenugopalEtAl2022
MenasriaEtAl2022</t>
  </si>
  <si>
    <t>PGAN</t>
  </si>
  <si>
    <t>STDGAN</t>
  </si>
  <si>
    <t>ZhuEtAl2022a</t>
  </si>
  <si>
    <t>https://scikit-learn.org/stable/modules/generated/sklearn.mixture.GaussianMixture.html</t>
  </si>
  <si>
    <t>https://github.com/yknot/ESANN2019</t>
  </si>
  <si>
    <t>Appearnaces</t>
  </si>
  <si>
    <t>PathareEtAl2023
KiranKumar2023</t>
  </si>
  <si>
    <t>ChatterjeeByun2023
KateEtAl2023
NikEtAl2023
PathareEtAl2023
XuEtAl2019a
XuEtAl2021
KiranKumar2023</t>
  </si>
  <si>
    <t>Type</t>
  </si>
  <si>
    <t>GAN</t>
  </si>
  <si>
    <t>Other</t>
  </si>
  <si>
    <t>VAE</t>
  </si>
  <si>
    <t>AR model</t>
  </si>
  <si>
    <t>VAE, GAN</t>
  </si>
  <si>
    <t>Rank</t>
  </si>
  <si>
    <t>Comment</t>
  </si>
  <si>
    <t>Uses CTGAN as underlying structure, was thus not included in final evaluation.</t>
  </si>
  <si>
    <t>Predecessor to TimeGAN was thus not included in final evaluation.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</si>
</sst>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wrapText="1"/>
    </xf>
    <xf numFmtId="0" fontId="2" fillId="2" borderId="0" xfId="1" applyFill="1" applyAlignment="1">
      <alignment vertical="top" wrapText="1"/>
    </xf>
    <xf numFmtId="0" fontId="2" fillId="0" borderId="0" xfId="1" quotePrefix="1" applyFill="1" applyAlignment="1">
      <alignment vertical="top" wrapText="1"/>
    </xf>
    <xf numFmtId="0" fontId="2" fillId="0" borderId="0" xfId="1" applyAlignment="1">
      <alignment vertical="top" wrapText="1"/>
    </xf>
    <xf numFmtId="0" fontId="2" fillId="2" borderId="0" xfId="1" quotePrefix="1" applyFill="1" applyAlignment="1">
      <alignment vertical="top" wrapText="1"/>
    </xf>
    <xf numFmtId="0" fontId="2" fillId="0" borderId="0" xfId="1" applyFill="1" applyAlignment="1">
      <alignment vertical="top" wrapText="1"/>
    </xf>
    <xf numFmtId="0" fontId="2" fillId="0" borderId="0" xfId="1" quotePrefix="1" applyAlignment="1">
      <alignment vertical="top" wrapText="1"/>
    </xf>
  </cellXfs>
  <cellStyles count="2">
    <cellStyle name="Hyperlink" xfId="1" builtinId="8"/>
    <cellStyle name="Normal" xfId="0" builtinId="0"/>
  </cellStyles>
  <dxfs count="15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3F941-36D7-48D7-B33B-60748D3648F3}" name="Table1" displayName="Table1" ref="A4:C11" totalsRowCount="1">
  <autoFilter ref="A4:C10" xr:uid="{FAF3F941-36D7-48D7-B33B-60748D3648F3}"/>
  <tableColumns count="3">
    <tableColumn id="1" xr3:uid="{4603A472-EDA2-401A-B4EE-5D5F639033E1}" name="Library" totalsRowLabel="Total"/>
    <tableColumn id="2" xr3:uid="{84B5BD19-12BC-4725-B3C4-532CB511C956}" name="hits" totalsRowFunction="sum"/>
    <tableColumn id="3" xr3:uid="{6B0387DB-D1AC-475E-BDE9-048ACF29103F}" name="selected round 1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C2D7A1-532A-45B1-BAD4-3DC67E14B40B}" name="Table2" displayName="Table2" ref="A1:G48" totalsRowCount="1" dataDxfId="14">
  <autoFilter ref="A1:G47" xr:uid="{19C2D7A1-532A-45B1-BAD4-3DC67E14B40B}"/>
  <sortState xmlns:xlrd2="http://schemas.microsoft.com/office/spreadsheetml/2017/richdata2" ref="A2:F47">
    <sortCondition ref="A1:A47"/>
  </sortState>
  <tableColumns count="7">
    <tableColumn id="6" xr3:uid="{BF19C922-8FE5-46EF-B3CE-0587320CDAA3}" name="Rank" dataDxfId="13" totalsRowDxfId="6"/>
    <tableColumn id="1" xr3:uid="{1722050B-953B-495B-9992-132F71AB19EF}" name="Algorithmname" dataDxfId="12" totalsRowDxfId="5"/>
    <tableColumn id="4" xr3:uid="{85AA9BDC-BDED-4739-B76A-F424D1D1B71A}" name="Appearnaces" totalsRowFunction="custom" dataDxfId="11" totalsRowDxfId="4">
      <totalsRowFormula>SUM(C2:C47)</totalsRowFormula>
    </tableColumn>
    <tableColumn id="5" xr3:uid="{0DF21EE1-484B-48AC-8574-D5068C7125EB}" name="Type" dataDxfId="10" totalsRowDxfId="3"/>
    <tableColumn id="2" xr3:uid="{82237B80-B72E-43EB-9046-3E328DBCF06C}" name="Paper" dataDxfId="9" totalsRowDxfId="2"/>
    <tableColumn id="3" xr3:uid="{2BB57E8D-1AEC-4501-99AD-B811D7570D8E}" name="Link Implementation" dataDxfId="8" totalsRowDxfId="1" dataCellStyle="Hyperlink" totalsRowCellStyle="Hyperlink"/>
    <tableColumn id="7" xr3:uid="{A1731723-3D24-428D-81BD-39C262391A2A}" name="Comment" dataDxfId="7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QwertyKhalid/NeuralProphet" TargetMode="External"/><Relationship Id="rId13" Type="http://schemas.openxmlformats.org/officeDocument/2006/relationships/hyperlink" Target="https://github.com/Blinkop/MVAESynth" TargetMode="External"/><Relationship Id="rId18" Type="http://schemas.openxmlformats.org/officeDocument/2006/relationships/hyperlink" Target="https://pypi.org/project/tgan/" TargetMode="External"/><Relationship Id="rId26" Type="http://schemas.openxmlformats.org/officeDocument/2006/relationships/hyperlink" Target="https://github.com/ShengzheXu/stan" TargetMode="External"/><Relationship Id="rId3" Type="http://schemas.openxmlformats.org/officeDocument/2006/relationships/hyperlink" Target="https://pypi.org/project/synthcity/" TargetMode="External"/><Relationship Id="rId21" Type="http://schemas.openxmlformats.org/officeDocument/2006/relationships/hyperlink" Target="https://docs.sdv.dev/sdgym/customization/synthesizers/sdv-synthesizers" TargetMode="External"/><Relationship Id="rId7" Type="http://schemas.openxmlformats.org/officeDocument/2006/relationships/hyperlink" Target="https://facebook.github.io/prophet/" TargetMode="External"/><Relationship Id="rId12" Type="http://schemas.openxmlformats.org/officeDocument/2006/relationships/hyperlink" Target="https://pypi.org/project/fbm/" TargetMode="External"/><Relationship Id="rId17" Type="http://schemas.openxmlformats.org/officeDocument/2006/relationships/hyperlink" Target="https://pypi.org/project/wgan-pytorch/" TargetMode="External"/><Relationship Id="rId25" Type="http://schemas.openxmlformats.org/officeDocument/2006/relationships/hyperlink" Target="https://github.com/ratschlab/RGAN" TargetMode="External"/><Relationship Id="rId2" Type="http://schemas.openxmlformats.org/officeDocument/2006/relationships/hyperlink" Target="https://pypi.org/project/synthcity/" TargetMode="External"/><Relationship Id="rId16" Type="http://schemas.openxmlformats.org/officeDocument/2006/relationships/hyperlink" Target="https://pypi.org/project/py-synthpop/" TargetMode="External"/><Relationship Id="rId20" Type="http://schemas.openxmlformats.org/officeDocument/2006/relationships/hyperlink" Target="https://pypi.org/project/copulas/" TargetMode="External"/><Relationship Id="rId29" Type="http://schemas.openxmlformats.org/officeDocument/2006/relationships/hyperlink" Target="https://scikit-learn.org/stable/modules/generated/sklearn.mixture.GaussianMixture.html" TargetMode="External"/><Relationship Id="rId1" Type="http://schemas.openxmlformats.org/officeDocument/2006/relationships/hyperlink" Target="https://github.com/fjxmlzn/DoppelGANger" TargetMode="External"/><Relationship Id="rId6" Type="http://schemas.openxmlformats.org/officeDocument/2006/relationships/hyperlink" Target="https://github.com/tohe91/GENLOG" TargetMode="External"/><Relationship Id="rId11" Type="http://schemas.openxmlformats.org/officeDocument/2006/relationships/hyperlink" Target="https://github.com/kuleshov/tf-wgan" TargetMode="External"/><Relationship Id="rId24" Type="http://schemas.openxmlformats.org/officeDocument/2006/relationships/hyperlink" Target="https://github.com/jsivaku1/kNNMTD" TargetMode="External"/><Relationship Id="rId5" Type="http://schemas.openxmlformats.org/officeDocument/2006/relationships/hyperlink" Target="https://pypi.org/project/dp-cgans/" TargetMode="External"/><Relationship Id="rId15" Type="http://schemas.openxmlformats.org/officeDocument/2006/relationships/hyperlink" Target="https://github.com/Team-TUD/CTAB-GAN" TargetMode="External"/><Relationship Id="rId23" Type="http://schemas.openxmlformats.org/officeDocument/2006/relationships/hyperlink" Target="https://github.com/anitan0925/vaegan" TargetMode="External"/><Relationship Id="rId28" Type="http://schemas.openxmlformats.org/officeDocument/2006/relationships/hyperlink" Target="https://github.com/YuAn-06/rcwgan" TargetMode="External"/><Relationship Id="rId10" Type="http://schemas.openxmlformats.org/officeDocument/2006/relationships/hyperlink" Target="https://pypi.org/project/synthcity/" TargetMode="External"/><Relationship Id="rId19" Type="http://schemas.openxmlformats.org/officeDocument/2006/relationships/hyperlink" Target="https://pypi.org/project/synthcity/" TargetMode="External"/><Relationship Id="rId31" Type="http://schemas.openxmlformats.org/officeDocument/2006/relationships/table" Target="../tables/table2.xml"/><Relationship Id="rId4" Type="http://schemas.openxmlformats.org/officeDocument/2006/relationships/hyperlink" Target="https://github.com/Lornatang/CGAN-PyTorch" TargetMode="External"/><Relationship Id="rId9" Type="http://schemas.openxmlformats.org/officeDocument/2006/relationships/hyperlink" Target="https://pypi.org/project/synthcity/" TargetMode="External"/><Relationship Id="rId14" Type="http://schemas.openxmlformats.org/officeDocument/2006/relationships/hyperlink" Target="https://github.com/philipperemy/cond_rnn/" TargetMode="External"/><Relationship Id="rId22" Type="http://schemas.openxmlformats.org/officeDocument/2006/relationships/hyperlink" Target="https://pypi.org/project/synthcity/" TargetMode="External"/><Relationship Id="rId27" Type="http://schemas.openxmlformats.org/officeDocument/2006/relationships/hyperlink" Target="https://github.com/georgehalal/cWGAN-GP" TargetMode="External"/><Relationship Id="rId30" Type="http://schemas.openxmlformats.org/officeDocument/2006/relationships/hyperlink" Target="https://github.com/yknot/ESANN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B4C2-E90F-4242-B2BC-F599587953E9}">
  <dimension ref="A1:C11"/>
  <sheetViews>
    <sheetView tabSelected="1" workbookViewId="0">
      <selection activeCell="D18" sqref="D18"/>
    </sheetView>
  </sheetViews>
  <sheetFormatPr defaultRowHeight="15" x14ac:dyDescent="0.25"/>
  <cols>
    <col min="1" max="1" width="27.28515625" customWidth="1"/>
    <col min="2" max="2" width="21.140625" customWidth="1"/>
    <col min="3" max="3" width="19.2851562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/>
    </row>
    <row r="4" spans="1:3" x14ac:dyDescent="0.25">
      <c r="A4" t="s">
        <v>2</v>
      </c>
      <c r="B4" t="s">
        <v>3</v>
      </c>
      <c r="C4" t="s">
        <v>9</v>
      </c>
    </row>
    <row r="5" spans="1:3" x14ac:dyDescent="0.25">
      <c r="A5" t="s">
        <v>4</v>
      </c>
      <c r="B5">
        <v>138</v>
      </c>
      <c r="C5">
        <v>14</v>
      </c>
    </row>
    <row r="6" spans="1:3" x14ac:dyDescent="0.25">
      <c r="A6" t="s">
        <v>5</v>
      </c>
      <c r="B6">
        <v>3</v>
      </c>
      <c r="C6">
        <v>3</v>
      </c>
    </row>
    <row r="7" spans="1:3" x14ac:dyDescent="0.25">
      <c r="A7" t="s">
        <v>6</v>
      </c>
      <c r="B7">
        <f>78+57</f>
        <v>135</v>
      </c>
      <c r="C7">
        <f>8+18</f>
        <v>26</v>
      </c>
    </row>
    <row r="8" spans="1:3" x14ac:dyDescent="0.25">
      <c r="A8" t="s">
        <v>7</v>
      </c>
      <c r="B8">
        <v>8</v>
      </c>
      <c r="C8">
        <v>3</v>
      </c>
    </row>
    <row r="9" spans="1:3" x14ac:dyDescent="0.25">
      <c r="A9" t="s">
        <v>8</v>
      </c>
      <c r="B9">
        <v>5</v>
      </c>
      <c r="C9">
        <v>1</v>
      </c>
    </row>
    <row r="10" spans="1:3" x14ac:dyDescent="0.25">
      <c r="A10" t="s">
        <v>11</v>
      </c>
      <c r="B10">
        <v>8</v>
      </c>
      <c r="C10">
        <v>8</v>
      </c>
    </row>
    <row r="11" spans="1:3" x14ac:dyDescent="0.25">
      <c r="A11" t="s">
        <v>10</v>
      </c>
      <c r="B11">
        <f>SUBTOTAL(109,Table1[hits])</f>
        <v>297</v>
      </c>
      <c r="C11">
        <f>SUBTOTAL(109,Table1[selected round 1])</f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2522-54FA-4D4D-8AC8-1E67AF433AC0}">
  <dimension ref="A1:G48"/>
  <sheetViews>
    <sheetView workbookViewId="0">
      <selection sqref="A1:XFD1"/>
    </sheetView>
  </sheetViews>
  <sheetFormatPr defaultRowHeight="15" x14ac:dyDescent="0.25"/>
  <cols>
    <col min="1" max="1" width="7.28515625" customWidth="1"/>
    <col min="2" max="3" width="15.28515625" customWidth="1"/>
    <col min="4" max="4" width="30.85546875" customWidth="1"/>
    <col min="5" max="5" width="36.5703125" customWidth="1"/>
    <col min="6" max="6" width="22.140625" style="9" customWidth="1"/>
    <col min="7" max="7" width="69.140625" customWidth="1"/>
  </cols>
  <sheetData>
    <row r="1" spans="1:7" x14ac:dyDescent="0.25">
      <c r="A1" s="2" t="s">
        <v>137</v>
      </c>
      <c r="B1" s="2" t="s">
        <v>12</v>
      </c>
      <c r="C1" s="2" t="s">
        <v>128</v>
      </c>
      <c r="D1" s="2" t="s">
        <v>131</v>
      </c>
      <c r="E1" s="2" t="s">
        <v>14</v>
      </c>
      <c r="F1" s="3" t="s">
        <v>13</v>
      </c>
      <c r="G1" s="3" t="s">
        <v>138</v>
      </c>
    </row>
    <row r="2" spans="1:7" ht="105" x14ac:dyDescent="0.25">
      <c r="A2" s="6">
        <v>1</v>
      </c>
      <c r="B2" s="6" t="s">
        <v>24</v>
      </c>
      <c r="C2" s="4">
        <v>6</v>
      </c>
      <c r="D2" s="4" t="s">
        <v>132</v>
      </c>
      <c r="E2" s="5" t="s">
        <v>130</v>
      </c>
      <c r="F2" s="10" t="s">
        <v>19</v>
      </c>
      <c r="G2" s="8"/>
    </row>
    <row r="3" spans="1:7" ht="60" x14ac:dyDescent="0.25">
      <c r="A3" s="7">
        <v>2</v>
      </c>
      <c r="B3" s="7" t="s">
        <v>105</v>
      </c>
      <c r="C3" s="7">
        <v>4</v>
      </c>
      <c r="D3" s="7" t="s">
        <v>132</v>
      </c>
      <c r="E3" s="8" t="s">
        <v>121</v>
      </c>
      <c r="F3" s="11" t="s">
        <v>127</v>
      </c>
      <c r="G3" s="8" t="s">
        <v>139</v>
      </c>
    </row>
    <row r="4" spans="1:7" ht="45" x14ac:dyDescent="0.25">
      <c r="A4" s="6">
        <v>3</v>
      </c>
      <c r="B4" s="6" t="s">
        <v>48</v>
      </c>
      <c r="C4" s="4">
        <v>3</v>
      </c>
      <c r="D4" s="4" t="s">
        <v>132</v>
      </c>
      <c r="E4" s="5" t="s">
        <v>114</v>
      </c>
      <c r="F4" s="10" t="s">
        <v>19</v>
      </c>
      <c r="G4" s="8"/>
    </row>
    <row r="5" spans="1:7" ht="45" x14ac:dyDescent="0.25">
      <c r="A5" s="2">
        <v>4</v>
      </c>
      <c r="B5" s="2" t="s">
        <v>75</v>
      </c>
      <c r="C5" s="2">
        <v>3</v>
      </c>
      <c r="D5" s="2" t="s">
        <v>132</v>
      </c>
      <c r="E5" s="3" t="s">
        <v>104</v>
      </c>
      <c r="F5" s="12" t="s">
        <v>77</v>
      </c>
      <c r="G5" s="8" t="s">
        <v>140</v>
      </c>
    </row>
    <row r="6" spans="1:7" ht="75" x14ac:dyDescent="0.25">
      <c r="A6" s="6">
        <v>5</v>
      </c>
      <c r="B6" s="6" t="s">
        <v>110</v>
      </c>
      <c r="C6" s="4">
        <v>3</v>
      </c>
      <c r="D6" s="4" t="s">
        <v>133</v>
      </c>
      <c r="E6" s="5" t="s">
        <v>112</v>
      </c>
      <c r="F6" s="13" t="s">
        <v>126</v>
      </c>
      <c r="G6" s="8"/>
    </row>
    <row r="7" spans="1:7" ht="30" x14ac:dyDescent="0.25">
      <c r="A7" s="6">
        <v>6</v>
      </c>
      <c r="B7" s="6" t="s">
        <v>81</v>
      </c>
      <c r="C7" s="4">
        <v>2</v>
      </c>
      <c r="D7" s="4" t="s">
        <v>134</v>
      </c>
      <c r="E7" s="5" t="s">
        <v>129</v>
      </c>
      <c r="F7" s="10" t="s">
        <v>19</v>
      </c>
      <c r="G7" s="8"/>
    </row>
    <row r="8" spans="1:7" ht="30" x14ac:dyDescent="0.25">
      <c r="A8" s="2">
        <v>7</v>
      </c>
      <c r="B8" s="2" t="s">
        <v>25</v>
      </c>
      <c r="C8" s="2">
        <v>2</v>
      </c>
      <c r="D8" s="2" t="s">
        <v>132</v>
      </c>
      <c r="E8" s="3" t="s">
        <v>29</v>
      </c>
      <c r="F8" s="12" t="s">
        <v>26</v>
      </c>
      <c r="G8" s="8"/>
    </row>
    <row r="9" spans="1:7" ht="30" x14ac:dyDescent="0.25">
      <c r="A9" s="2">
        <v>8</v>
      </c>
      <c r="B9" s="2" t="s">
        <v>69</v>
      </c>
      <c r="C9" s="2">
        <v>2</v>
      </c>
      <c r="D9" s="2" t="s">
        <v>132</v>
      </c>
      <c r="E9" s="3" t="s">
        <v>120</v>
      </c>
      <c r="F9" s="12" t="s">
        <v>71</v>
      </c>
      <c r="G9" s="8"/>
    </row>
    <row r="10" spans="1:7" ht="30" x14ac:dyDescent="0.25">
      <c r="A10" s="7">
        <v>9</v>
      </c>
      <c r="B10" s="7" t="s">
        <v>84</v>
      </c>
      <c r="C10" s="7">
        <v>2</v>
      </c>
      <c r="D10" s="7" t="s">
        <v>133</v>
      </c>
      <c r="E10" s="8" t="s">
        <v>111</v>
      </c>
      <c r="F10" s="14" t="s">
        <v>19</v>
      </c>
      <c r="G10" s="8"/>
    </row>
    <row r="11" spans="1:7" ht="60" x14ac:dyDescent="0.25">
      <c r="A11" s="2">
        <v>10</v>
      </c>
      <c r="B11" s="2" t="s">
        <v>94</v>
      </c>
      <c r="C11" s="2">
        <v>2</v>
      </c>
      <c r="D11" s="2" t="s">
        <v>133</v>
      </c>
      <c r="E11" s="3" t="s">
        <v>103</v>
      </c>
      <c r="F11" s="12" t="s">
        <v>95</v>
      </c>
      <c r="G11" s="8"/>
    </row>
    <row r="12" spans="1:7" ht="30" x14ac:dyDescent="0.25">
      <c r="A12" s="2">
        <v>11</v>
      </c>
      <c r="B12" s="2" t="s">
        <v>99</v>
      </c>
      <c r="C12" s="2">
        <v>2</v>
      </c>
      <c r="D12" s="2" t="s">
        <v>132</v>
      </c>
      <c r="E12" s="3" t="s">
        <v>113</v>
      </c>
      <c r="F12" s="12" t="s">
        <v>102</v>
      </c>
      <c r="G12" s="8"/>
    </row>
    <row r="13" spans="1:7" ht="30" x14ac:dyDescent="0.25">
      <c r="A13" s="2">
        <v>12</v>
      </c>
      <c r="B13" s="2" t="s">
        <v>123</v>
      </c>
      <c r="C13" s="2">
        <v>2</v>
      </c>
      <c r="D13" s="2" t="s">
        <v>132</v>
      </c>
      <c r="E13" s="3" t="s">
        <v>122</v>
      </c>
      <c r="F13" s="15" t="s">
        <v>23</v>
      </c>
      <c r="G13" s="8"/>
    </row>
    <row r="14" spans="1:7" ht="30" x14ac:dyDescent="0.25">
      <c r="A14" s="2">
        <v>13</v>
      </c>
      <c r="B14" s="2" t="s">
        <v>15</v>
      </c>
      <c r="C14" s="2">
        <v>2</v>
      </c>
      <c r="D14" s="2" t="s">
        <v>132</v>
      </c>
      <c r="E14" s="3" t="s">
        <v>78</v>
      </c>
      <c r="F14" s="12" t="s">
        <v>19</v>
      </c>
      <c r="G14" s="8"/>
    </row>
    <row r="15" spans="1:7" ht="30" x14ac:dyDescent="0.25">
      <c r="A15" s="2">
        <v>14</v>
      </c>
      <c r="B15" s="2" t="s">
        <v>17</v>
      </c>
      <c r="C15" s="2">
        <v>1</v>
      </c>
      <c r="D15" s="2" t="s">
        <v>132</v>
      </c>
      <c r="E15" s="2" t="s">
        <v>20</v>
      </c>
      <c r="F15" s="12" t="s">
        <v>16</v>
      </c>
      <c r="G15" s="8"/>
    </row>
    <row r="16" spans="1:7" x14ac:dyDescent="0.25">
      <c r="A16" s="2">
        <v>15</v>
      </c>
      <c r="B16" s="2" t="s">
        <v>21</v>
      </c>
      <c r="C16" s="2">
        <v>1</v>
      </c>
      <c r="D16" s="2" t="s">
        <v>133</v>
      </c>
      <c r="E16" s="2" t="s">
        <v>22</v>
      </c>
      <c r="F16" s="15" t="s">
        <v>23</v>
      </c>
      <c r="G16" s="8"/>
    </row>
    <row r="17" spans="1:7" ht="30" x14ac:dyDescent="0.25">
      <c r="A17" s="2">
        <v>16</v>
      </c>
      <c r="B17" s="2" t="s">
        <v>30</v>
      </c>
      <c r="C17" s="2">
        <v>1</v>
      </c>
      <c r="D17" s="2" t="s">
        <v>132</v>
      </c>
      <c r="E17" s="2" t="s">
        <v>31</v>
      </c>
      <c r="F17" s="12" t="s">
        <v>18</v>
      </c>
      <c r="G17" s="8"/>
    </row>
    <row r="18" spans="1:7" x14ac:dyDescent="0.25">
      <c r="A18" s="2">
        <v>17</v>
      </c>
      <c r="B18" s="2" t="s">
        <v>27</v>
      </c>
      <c r="C18" s="2">
        <v>1</v>
      </c>
      <c r="D18" s="2" t="s">
        <v>133</v>
      </c>
      <c r="E18" s="2" t="s">
        <v>28</v>
      </c>
      <c r="F18" s="15" t="s">
        <v>23</v>
      </c>
      <c r="G18" s="8"/>
    </row>
    <row r="19" spans="1:7" x14ac:dyDescent="0.25">
      <c r="A19" s="2">
        <v>18</v>
      </c>
      <c r="B19" s="2" t="s">
        <v>32</v>
      </c>
      <c r="C19" s="2">
        <v>1</v>
      </c>
      <c r="D19" s="2" t="s">
        <v>134</v>
      </c>
      <c r="E19" s="2" t="s">
        <v>33</v>
      </c>
      <c r="F19" s="15" t="s">
        <v>23</v>
      </c>
      <c r="G19" s="8"/>
    </row>
    <row r="20" spans="1:7" ht="30" x14ac:dyDescent="0.25">
      <c r="A20" s="2">
        <v>19</v>
      </c>
      <c r="B20" s="2" t="s">
        <v>34</v>
      </c>
      <c r="C20" s="2">
        <v>1</v>
      </c>
      <c r="D20" s="2" t="s">
        <v>133</v>
      </c>
      <c r="E20" s="2" t="s">
        <v>35</v>
      </c>
      <c r="F20" s="12" t="s">
        <v>36</v>
      </c>
      <c r="G20" s="8"/>
    </row>
    <row r="21" spans="1:7" x14ac:dyDescent="0.25">
      <c r="A21" s="2">
        <v>20</v>
      </c>
      <c r="B21" s="2" t="s">
        <v>37</v>
      </c>
      <c r="C21" s="2">
        <v>1</v>
      </c>
      <c r="D21" s="2" t="s">
        <v>132</v>
      </c>
      <c r="E21" s="2" t="s">
        <v>38</v>
      </c>
      <c r="F21" s="15" t="s">
        <v>23</v>
      </c>
      <c r="G21" s="8"/>
    </row>
    <row r="22" spans="1:7" ht="30" x14ac:dyDescent="0.25">
      <c r="A22" s="2">
        <v>21</v>
      </c>
      <c r="B22" s="2" t="s">
        <v>39</v>
      </c>
      <c r="C22" s="2">
        <v>1</v>
      </c>
      <c r="D22" s="2" t="s">
        <v>133</v>
      </c>
      <c r="E22" s="2" t="s">
        <v>40</v>
      </c>
      <c r="F22" s="12" t="s">
        <v>41</v>
      </c>
      <c r="G22" s="8"/>
    </row>
    <row r="23" spans="1:7" ht="45" x14ac:dyDescent="0.25">
      <c r="A23" s="2">
        <v>22</v>
      </c>
      <c r="B23" s="2" t="s">
        <v>42</v>
      </c>
      <c r="C23" s="2">
        <v>1</v>
      </c>
      <c r="D23" s="2" t="s">
        <v>133</v>
      </c>
      <c r="E23" s="2" t="s">
        <v>43</v>
      </c>
      <c r="F23" s="12" t="s">
        <v>44</v>
      </c>
      <c r="G23" s="8"/>
    </row>
    <row r="24" spans="1:7" x14ac:dyDescent="0.25">
      <c r="A24" s="2">
        <v>23</v>
      </c>
      <c r="B24" s="2" t="s">
        <v>135</v>
      </c>
      <c r="C24" s="2">
        <v>1</v>
      </c>
      <c r="D24" s="2" t="s">
        <v>133</v>
      </c>
      <c r="E24" s="2" t="s">
        <v>45</v>
      </c>
      <c r="F24" s="15" t="s">
        <v>23</v>
      </c>
      <c r="G24" s="8"/>
    </row>
    <row r="25" spans="1:7" ht="30" x14ac:dyDescent="0.25">
      <c r="A25" s="2">
        <v>24</v>
      </c>
      <c r="B25" s="2" t="s">
        <v>46</v>
      </c>
      <c r="C25" s="2">
        <v>1</v>
      </c>
      <c r="D25" s="2" t="s">
        <v>132</v>
      </c>
      <c r="E25" s="2" t="s">
        <v>47</v>
      </c>
      <c r="F25" s="12" t="s">
        <v>19</v>
      </c>
      <c r="G25" s="8"/>
    </row>
    <row r="26" spans="1:7" x14ac:dyDescent="0.25">
      <c r="A26" s="2">
        <v>25</v>
      </c>
      <c r="B26" s="2" t="s">
        <v>49</v>
      </c>
      <c r="C26" s="2">
        <v>1</v>
      </c>
      <c r="D26" s="2" t="s">
        <v>132</v>
      </c>
      <c r="E26" s="2" t="s">
        <v>50</v>
      </c>
      <c r="F26" s="15" t="s">
        <v>23</v>
      </c>
      <c r="G26" s="8"/>
    </row>
    <row r="27" spans="1:7" ht="30" x14ac:dyDescent="0.25">
      <c r="A27" s="2">
        <v>26</v>
      </c>
      <c r="B27" s="2" t="s">
        <v>52</v>
      </c>
      <c r="C27" s="2">
        <v>1</v>
      </c>
      <c r="D27" s="2" t="s">
        <v>132</v>
      </c>
      <c r="E27" s="2" t="s">
        <v>53</v>
      </c>
      <c r="F27" s="12" t="s">
        <v>54</v>
      </c>
      <c r="G27" s="8"/>
    </row>
    <row r="28" spans="1:7" ht="30" x14ac:dyDescent="0.25">
      <c r="A28" s="2">
        <v>27</v>
      </c>
      <c r="B28" s="2" t="s">
        <v>55</v>
      </c>
      <c r="C28" s="2">
        <v>1</v>
      </c>
      <c r="D28" s="2" t="s">
        <v>133</v>
      </c>
      <c r="E28" s="2" t="s">
        <v>56</v>
      </c>
      <c r="F28" s="12" t="s">
        <v>57</v>
      </c>
      <c r="G28" s="8"/>
    </row>
    <row r="29" spans="1:7" ht="30" x14ac:dyDescent="0.25">
      <c r="A29" s="2">
        <v>28</v>
      </c>
      <c r="B29" s="2" t="s">
        <v>58</v>
      </c>
      <c r="C29" s="2">
        <v>1</v>
      </c>
      <c r="D29" s="2" t="s">
        <v>134</v>
      </c>
      <c r="E29" s="2" t="s">
        <v>59</v>
      </c>
      <c r="F29" s="12" t="s">
        <v>60</v>
      </c>
      <c r="G29" s="8"/>
    </row>
    <row r="30" spans="1:7" ht="30" x14ac:dyDescent="0.25">
      <c r="A30" s="2">
        <v>29</v>
      </c>
      <c r="B30" s="2" t="s">
        <v>61</v>
      </c>
      <c r="C30" s="2">
        <v>1</v>
      </c>
      <c r="D30" s="2" t="s">
        <v>134</v>
      </c>
      <c r="E30" s="2" t="s">
        <v>63</v>
      </c>
      <c r="F30" s="12" t="s">
        <v>62</v>
      </c>
      <c r="G30" s="8"/>
    </row>
    <row r="31" spans="1:7" x14ac:dyDescent="0.25">
      <c r="A31" s="2">
        <v>30</v>
      </c>
      <c r="B31" s="2" t="s">
        <v>64</v>
      </c>
      <c r="C31" s="2">
        <v>1</v>
      </c>
      <c r="D31" s="2" t="s">
        <v>133</v>
      </c>
      <c r="E31" s="2" t="s">
        <v>65</v>
      </c>
      <c r="F31" s="15" t="s">
        <v>23</v>
      </c>
      <c r="G31" s="8"/>
    </row>
    <row r="32" spans="1:7" ht="30" x14ac:dyDescent="0.25">
      <c r="A32" s="2">
        <v>31</v>
      </c>
      <c r="B32" s="2" t="s">
        <v>66</v>
      </c>
      <c r="C32" s="2">
        <v>1</v>
      </c>
      <c r="D32" s="2" t="s">
        <v>133</v>
      </c>
      <c r="E32" s="2" t="s">
        <v>67</v>
      </c>
      <c r="F32" s="12" t="s">
        <v>68</v>
      </c>
      <c r="G32" s="8"/>
    </row>
    <row r="33" spans="1:7" ht="30" x14ac:dyDescent="0.25">
      <c r="A33" s="2">
        <v>32</v>
      </c>
      <c r="B33" s="2" t="s">
        <v>72</v>
      </c>
      <c r="C33" s="2">
        <v>1</v>
      </c>
      <c r="D33" s="2" t="s">
        <v>133</v>
      </c>
      <c r="E33" s="2" t="s">
        <v>73</v>
      </c>
      <c r="F33" s="12" t="s">
        <v>74</v>
      </c>
      <c r="G33" s="8"/>
    </row>
    <row r="34" spans="1:7" ht="30" x14ac:dyDescent="0.25">
      <c r="A34" s="2">
        <v>33</v>
      </c>
      <c r="B34" s="2" t="s">
        <v>51</v>
      </c>
      <c r="C34" s="2">
        <v>1</v>
      </c>
      <c r="D34" s="2" t="s">
        <v>132</v>
      </c>
      <c r="E34" s="2" t="s">
        <v>70</v>
      </c>
      <c r="F34" s="12" t="s">
        <v>76</v>
      </c>
      <c r="G34" s="8"/>
    </row>
    <row r="35" spans="1:7" ht="30" x14ac:dyDescent="0.25">
      <c r="A35" s="2">
        <v>34</v>
      </c>
      <c r="B35" s="2" t="s">
        <v>79</v>
      </c>
      <c r="C35" s="2">
        <v>1</v>
      </c>
      <c r="D35" s="2" t="s">
        <v>133</v>
      </c>
      <c r="E35" s="2" t="s">
        <v>80</v>
      </c>
      <c r="F35" s="12" t="s">
        <v>85</v>
      </c>
      <c r="G35" s="8"/>
    </row>
    <row r="36" spans="1:7" x14ac:dyDescent="0.25">
      <c r="A36" s="2">
        <v>35</v>
      </c>
      <c r="B36" s="2" t="s">
        <v>82</v>
      </c>
      <c r="C36" s="2">
        <v>1</v>
      </c>
      <c r="D36" s="2" t="s">
        <v>133</v>
      </c>
      <c r="E36" s="2" t="s">
        <v>80</v>
      </c>
      <c r="F36" s="12"/>
      <c r="G36" s="8"/>
    </row>
    <row r="37" spans="1:7" ht="60" x14ac:dyDescent="0.25">
      <c r="A37" s="2">
        <v>36</v>
      </c>
      <c r="B37" s="2" t="s">
        <v>83</v>
      </c>
      <c r="C37" s="2">
        <v>1</v>
      </c>
      <c r="D37" s="2" t="s">
        <v>132</v>
      </c>
      <c r="E37" s="2" t="s">
        <v>80</v>
      </c>
      <c r="F37" s="12" t="s">
        <v>86</v>
      </c>
      <c r="G37" s="8"/>
    </row>
    <row r="38" spans="1:7" x14ac:dyDescent="0.25">
      <c r="A38" s="2">
        <v>37</v>
      </c>
      <c r="B38" s="2" t="s">
        <v>87</v>
      </c>
      <c r="C38" s="2">
        <v>1</v>
      </c>
      <c r="D38" s="2" t="s">
        <v>132</v>
      </c>
      <c r="E38" s="2" t="s">
        <v>88</v>
      </c>
      <c r="F38" s="15" t="s">
        <v>23</v>
      </c>
      <c r="G38" s="8"/>
    </row>
    <row r="39" spans="1:7" ht="30" x14ac:dyDescent="0.25">
      <c r="A39" s="2">
        <v>38</v>
      </c>
      <c r="B39" s="2" t="s">
        <v>89</v>
      </c>
      <c r="C39" s="2">
        <v>1</v>
      </c>
      <c r="D39" s="2" t="s">
        <v>136</v>
      </c>
      <c r="E39" s="2" t="s">
        <v>90</v>
      </c>
      <c r="F39" s="12" t="s">
        <v>91</v>
      </c>
      <c r="G39" s="8"/>
    </row>
    <row r="40" spans="1:7" x14ac:dyDescent="0.25">
      <c r="A40" s="2">
        <v>39</v>
      </c>
      <c r="B40" s="2" t="s">
        <v>92</v>
      </c>
      <c r="C40" s="2">
        <v>1</v>
      </c>
      <c r="D40" s="2" t="s">
        <v>133</v>
      </c>
      <c r="E40" s="2" t="s">
        <v>93</v>
      </c>
      <c r="F40" s="15" t="s">
        <v>23</v>
      </c>
      <c r="G40" s="8"/>
    </row>
    <row r="41" spans="1:7" ht="30" x14ac:dyDescent="0.25">
      <c r="A41" s="2">
        <v>40</v>
      </c>
      <c r="B41" s="2" t="s">
        <v>96</v>
      </c>
      <c r="C41" s="2">
        <v>1</v>
      </c>
      <c r="D41" s="2" t="s">
        <v>133</v>
      </c>
      <c r="E41" s="2" t="s">
        <v>98</v>
      </c>
      <c r="F41" s="12" t="s">
        <v>97</v>
      </c>
      <c r="G41" s="8"/>
    </row>
    <row r="42" spans="1:7" x14ac:dyDescent="0.25">
      <c r="A42" s="2">
        <v>41</v>
      </c>
      <c r="B42" s="2" t="s">
        <v>101</v>
      </c>
      <c r="C42" s="2">
        <v>1</v>
      </c>
      <c r="D42" s="2" t="s">
        <v>132</v>
      </c>
      <c r="E42" s="2" t="s">
        <v>100</v>
      </c>
      <c r="F42" s="15" t="s">
        <v>23</v>
      </c>
      <c r="G42" s="8"/>
    </row>
    <row r="43" spans="1:7" ht="30" x14ac:dyDescent="0.25">
      <c r="A43" s="2">
        <v>42</v>
      </c>
      <c r="B43" s="2" t="s">
        <v>106</v>
      </c>
      <c r="C43" s="2">
        <v>1</v>
      </c>
      <c r="D43" s="2" t="s">
        <v>133</v>
      </c>
      <c r="E43" s="2" t="s">
        <v>107</v>
      </c>
      <c r="F43" s="12" t="s">
        <v>108</v>
      </c>
      <c r="G43" s="8"/>
    </row>
    <row r="44" spans="1:7" x14ac:dyDescent="0.25">
      <c r="A44" s="2">
        <v>43</v>
      </c>
      <c r="B44" s="2" t="s">
        <v>109</v>
      </c>
      <c r="C44" s="2">
        <v>1</v>
      </c>
      <c r="D44" s="2" t="s">
        <v>132</v>
      </c>
      <c r="E44" s="2" t="s">
        <v>107</v>
      </c>
      <c r="F44" s="15" t="s">
        <v>23</v>
      </c>
      <c r="G44" s="8"/>
    </row>
    <row r="45" spans="1:7" ht="30" x14ac:dyDescent="0.25">
      <c r="A45" s="2">
        <v>44</v>
      </c>
      <c r="B45" s="2" t="s">
        <v>115</v>
      </c>
      <c r="C45" s="2">
        <v>1</v>
      </c>
      <c r="D45" s="2" t="s">
        <v>132</v>
      </c>
      <c r="E45" s="2" t="s">
        <v>117</v>
      </c>
      <c r="F45" s="12" t="s">
        <v>118</v>
      </c>
      <c r="G45" s="8"/>
    </row>
    <row r="46" spans="1:7" ht="30" x14ac:dyDescent="0.25">
      <c r="A46" s="2">
        <v>45</v>
      </c>
      <c r="B46" s="2" t="s">
        <v>116</v>
      </c>
      <c r="C46" s="2">
        <v>1</v>
      </c>
      <c r="D46" s="2" t="s">
        <v>132</v>
      </c>
      <c r="E46" s="2" t="s">
        <v>117</v>
      </c>
      <c r="F46" s="12" t="s">
        <v>119</v>
      </c>
      <c r="G46" s="8"/>
    </row>
    <row r="47" spans="1:7" x14ac:dyDescent="0.25">
      <c r="A47" s="2">
        <v>46</v>
      </c>
      <c r="B47" s="2" t="s">
        <v>124</v>
      </c>
      <c r="C47" s="2">
        <v>1</v>
      </c>
      <c r="D47" s="2" t="s">
        <v>132</v>
      </c>
      <c r="E47" s="2" t="s">
        <v>125</v>
      </c>
      <c r="F47" s="15" t="s">
        <v>23</v>
      </c>
      <c r="G47" s="8"/>
    </row>
    <row r="48" spans="1:7" x14ac:dyDescent="0.25">
      <c r="A48" s="2"/>
      <c r="B48" s="2"/>
      <c r="C48" s="2">
        <f>SUM(C2:C47)</f>
        <v>68</v>
      </c>
      <c r="D48" s="2"/>
      <c r="E48" s="2"/>
      <c r="F48" s="12"/>
      <c r="G48" s="2"/>
    </row>
  </sheetData>
  <hyperlinks>
    <hyperlink ref="F15" r:id="rId1" xr:uid="{8764D53D-A491-44A9-9E06-DB32B5ABA596}"/>
    <hyperlink ref="F14" r:id="rId2" xr:uid="{8103E986-E368-4203-98F3-4C3D1F35CF79}"/>
    <hyperlink ref="F2" r:id="rId3" xr:uid="{8C461354-B1E0-4017-92FC-70F6D5EAAE48}"/>
    <hyperlink ref="F8" r:id="rId4" xr:uid="{2066F825-534B-408F-A9BF-7FDD2040F6B8}"/>
    <hyperlink ref="F17" r:id="rId5" xr:uid="{AE7708C8-A21C-402C-9939-3F52AB39E2FC}"/>
    <hyperlink ref="F20" r:id="rId6" xr:uid="{439B21A7-C9CE-4977-BB41-6F938F48C87F}"/>
    <hyperlink ref="F22" r:id="rId7" xr:uid="{ADB73702-6479-41A4-A47D-A22FCCC8511C}"/>
    <hyperlink ref="F23" r:id="rId8" xr:uid="{D8CB7A62-213C-4D40-8BA8-9B97E33DE6B6}"/>
    <hyperlink ref="F25" r:id="rId9" xr:uid="{B2EFBE22-7205-4775-9886-D9F41E43560E}"/>
    <hyperlink ref="F4" r:id="rId10" xr:uid="{A4F8B461-E2AB-458C-9EF5-6E36B70A696C}"/>
    <hyperlink ref="F27" r:id="rId11" xr:uid="{51EF23DF-654D-4CD9-B5A1-F1A93219CB24}"/>
    <hyperlink ref="F28" r:id="rId12" xr:uid="{6482BFA7-CC06-4917-978D-76DDF0337923}"/>
    <hyperlink ref="F29" r:id="rId13" xr:uid="{80372509-2B81-43C1-B738-52EE867696B1}"/>
    <hyperlink ref="F32" r:id="rId14" xr:uid="{E2421AD7-45AE-4E54-B3E2-3E806C5AD0E9}"/>
    <hyperlink ref="F9" r:id="rId15" xr:uid="{D644D731-EF28-460C-BB5D-BDEE072B1B32}"/>
    <hyperlink ref="F33" r:id="rId16" xr:uid="{9DD8A887-60CC-4B89-90E9-D6A16F622B82}"/>
    <hyperlink ref="F34" r:id="rId17" xr:uid="{50163D8B-0A5D-46D3-8377-953139251093}"/>
    <hyperlink ref="F5" r:id="rId18" xr:uid="{CB795E78-1DB5-48AB-969F-D8DE3A970B71}"/>
    <hyperlink ref="F7" r:id="rId19" xr:uid="{93880413-FCDD-4E1B-8482-AEA557752B5D}"/>
    <hyperlink ref="F35" r:id="rId20" xr:uid="{50592344-D3EA-4F77-9AB2-FBFDE17D9F61}"/>
    <hyperlink ref="F37" r:id="rId21" xr:uid="{90E75B82-B023-4229-9472-8A90BD6CA856}"/>
    <hyperlink ref="F10" r:id="rId22" xr:uid="{26081250-B7CB-4CE7-BD4B-00D8C771BFEB}"/>
    <hyperlink ref="F39" r:id="rId23" xr:uid="{7FE831A1-29A9-4AED-BB7A-754491F958F5}"/>
    <hyperlink ref="F41" r:id="rId24" xr:uid="{00AFF063-6D52-4AF9-9B04-84DBD05A6E3E}"/>
    <hyperlink ref="F12" r:id="rId25" xr:uid="{496F2FFA-18EF-4B3C-A869-861EA91B979D}"/>
    <hyperlink ref="F43" r:id="rId26" xr:uid="{DAF42068-9420-42F3-8799-001BDEB46C55}"/>
    <hyperlink ref="F45" r:id="rId27" xr:uid="{EB8CCDB2-9C08-49A5-8295-F97E7CCF3D9B}"/>
    <hyperlink ref="F46" r:id="rId28" xr:uid="{48A14CF1-301C-44C2-B52C-8049B0AD79EB}"/>
    <hyperlink ref="F6" r:id="rId29" xr:uid="{E2A721EF-E78B-4F76-B233-B7F10C89D0A7}"/>
    <hyperlink ref="F3" r:id="rId30" xr:uid="{617A08F3-66CC-422A-B126-45FA2DC73144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Karst, Fabian</cp:lastModifiedBy>
  <dcterms:created xsi:type="dcterms:W3CDTF">2023-06-09T19:58:43Z</dcterms:created>
  <dcterms:modified xsi:type="dcterms:W3CDTF">2024-08-06T00:44:46Z</dcterms:modified>
</cp:coreProperties>
</file>