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Users\mohammed.shoaib\Desktop\"/>
    </mc:Choice>
  </mc:AlternateContent>
  <xr:revisionPtr revIDLastSave="0" documentId="13_ncr:1_{FB2BB317-A1D4-4681-9650-ECAB7E49E59B}" xr6:coauthVersionLast="36" xr6:coauthVersionMax="36" xr10:uidLastSave="{00000000-0000-0000-0000-000000000000}"/>
  <bookViews>
    <workbookView xWindow="0" yWindow="0" windowWidth="28800" windowHeight="11700" xr2:uid="{00000000-000D-0000-FFFF-FFFF00000000}"/>
  </bookViews>
  <sheets>
    <sheet name="IG 541" sheetId="22" r:id="rId1"/>
  </sheets>
  <externalReferences>
    <externalReference r:id="rId2"/>
  </externalReferences>
  <definedNames>
    <definedName name="_xlnm._FilterDatabase" localSheetId="0" hidden="1">'IG 541'!$A$1:$Q$67</definedName>
    <definedName name="_xlnm.Print_Area" localSheetId="0">'IG 541'!$A$1:$Q$67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6" i="22" l="1"/>
  <c r="K66" i="22" s="1"/>
  <c r="I65" i="22"/>
  <c r="K65" i="22" s="1"/>
  <c r="H63" i="22"/>
  <c r="I63" i="22" s="1"/>
  <c r="K63" i="22" s="1"/>
  <c r="D63" i="22"/>
  <c r="H62" i="22"/>
  <c r="I62" i="22" s="1"/>
  <c r="K62" i="22" s="1"/>
  <c r="E62" i="22"/>
  <c r="D62" i="22"/>
  <c r="C62" i="22"/>
  <c r="I61" i="22"/>
  <c r="K61" i="22" s="1"/>
  <c r="H60" i="22"/>
  <c r="I60" i="22" s="1"/>
  <c r="K60" i="22" s="1"/>
  <c r="E60" i="22"/>
  <c r="D60" i="22"/>
  <c r="C60" i="22"/>
  <c r="H59" i="22"/>
  <c r="I59" i="22" s="1"/>
  <c r="K59" i="22" s="1"/>
  <c r="D59" i="22"/>
  <c r="H58" i="22"/>
  <c r="I58" i="22" s="1"/>
  <c r="K58" i="22" s="1"/>
  <c r="E58" i="22"/>
  <c r="D58" i="22"/>
  <c r="C58" i="22"/>
  <c r="H57" i="22"/>
  <c r="I57" i="22" s="1"/>
  <c r="K57" i="22" s="1"/>
  <c r="E57" i="22"/>
  <c r="D57" i="22"/>
  <c r="C57" i="22"/>
  <c r="H56" i="22"/>
  <c r="I56" i="22" s="1"/>
  <c r="K56" i="22" s="1"/>
  <c r="E56" i="22"/>
  <c r="D56" i="22"/>
  <c r="C56" i="22"/>
  <c r="H55" i="22"/>
  <c r="I55" i="22" s="1"/>
  <c r="K55" i="22" s="1"/>
  <c r="E55" i="22"/>
  <c r="D55" i="22"/>
  <c r="C55" i="22"/>
  <c r="H54" i="22"/>
  <c r="I54" i="22" s="1"/>
  <c r="K54" i="22" s="1"/>
  <c r="E54" i="22"/>
  <c r="D54" i="22"/>
  <c r="C54" i="22"/>
  <c r="H53" i="22"/>
  <c r="I53" i="22" s="1"/>
  <c r="K53" i="22" s="1"/>
  <c r="E53" i="22"/>
  <c r="D53" i="22"/>
  <c r="C53" i="22"/>
  <c r="H52" i="22"/>
  <c r="I52" i="22" s="1"/>
  <c r="K52" i="22" s="1"/>
  <c r="E52" i="22"/>
  <c r="D52" i="22"/>
  <c r="C52" i="22"/>
  <c r="H51" i="22"/>
  <c r="I51" i="22" s="1"/>
  <c r="K51" i="22" s="1"/>
  <c r="E51" i="22"/>
  <c r="D51" i="22"/>
  <c r="C51" i="22"/>
  <c r="H50" i="22"/>
  <c r="I50" i="22" s="1"/>
  <c r="K50" i="22" s="1"/>
  <c r="E50" i="22"/>
  <c r="D50" i="22"/>
  <c r="C50" i="22"/>
  <c r="H49" i="22"/>
  <c r="I49" i="22" s="1"/>
  <c r="K49" i="22" s="1"/>
  <c r="E49" i="22"/>
  <c r="D49" i="22"/>
  <c r="C49" i="22"/>
  <c r="H48" i="22"/>
  <c r="I48" i="22" s="1"/>
  <c r="K48" i="22" s="1"/>
  <c r="I45" i="22"/>
  <c r="K45" i="22" s="1"/>
  <c r="I38" i="22"/>
  <c r="K38" i="22" s="1"/>
  <c r="I31" i="22"/>
  <c r="K31" i="22" s="1"/>
  <c r="I32" i="22"/>
  <c r="K32" i="22" s="1"/>
  <c r="I36" i="22"/>
  <c r="K36" i="22" s="1"/>
  <c r="H30" i="22" l="1"/>
  <c r="H33" i="22"/>
  <c r="H34" i="22"/>
  <c r="H35" i="22"/>
  <c r="H37" i="22"/>
  <c r="H40" i="22"/>
  <c r="H41" i="22"/>
  <c r="H42" i="22"/>
  <c r="H43" i="22"/>
  <c r="H44" i="22"/>
  <c r="H46" i="22"/>
  <c r="I67" i="22" l="1"/>
  <c r="K67" i="22" s="1"/>
  <c r="I64" i="22"/>
  <c r="K64" i="22" s="1"/>
  <c r="D64" i="22"/>
  <c r="I47" i="22"/>
  <c r="K47" i="22" s="1"/>
  <c r="H29" i="22"/>
  <c r="H26" i="22"/>
  <c r="I26" i="22" s="1"/>
  <c r="K26" i="22" s="1"/>
  <c r="H25" i="22"/>
  <c r="I25" i="22" s="1"/>
  <c r="K25" i="22" s="1"/>
  <c r="E26" i="22"/>
  <c r="D26" i="22"/>
  <c r="C26" i="22"/>
  <c r="E25" i="22"/>
  <c r="D25" i="22"/>
  <c r="C25" i="22"/>
  <c r="H23" i="22"/>
  <c r="I23" i="22" s="1"/>
  <c r="K23" i="22" s="1"/>
  <c r="I22" i="22"/>
  <c r="K22" i="22" s="1"/>
  <c r="I21" i="22"/>
  <c r="K21" i="22" s="1"/>
  <c r="H20" i="22"/>
  <c r="I20" i="22" s="1"/>
  <c r="K20" i="22" s="1"/>
  <c r="H19" i="22"/>
  <c r="I19" i="22" s="1"/>
  <c r="K19" i="22" s="1"/>
  <c r="C19" i="22"/>
  <c r="D20" i="22"/>
  <c r="D21" i="22"/>
  <c r="D22" i="22"/>
  <c r="C23" i="22"/>
  <c r="D23" i="22"/>
  <c r="E23" i="22"/>
  <c r="E19" i="22"/>
  <c r="D19" i="22"/>
  <c r="H6" i="22"/>
  <c r="H7" i="22"/>
  <c r="H8" i="22"/>
  <c r="H9" i="22"/>
  <c r="H10" i="22"/>
  <c r="H11" i="22"/>
  <c r="H12" i="22"/>
  <c r="H13" i="22"/>
  <c r="H14" i="22"/>
  <c r="H15" i="22"/>
  <c r="H16" i="22"/>
  <c r="H17" i="22"/>
  <c r="E17" i="22"/>
  <c r="D17" i="22"/>
  <c r="C17" i="22"/>
  <c r="D16" i="22"/>
  <c r="E15" i="22"/>
  <c r="D15" i="22"/>
  <c r="C15" i="22"/>
  <c r="E14" i="22"/>
  <c r="D14" i="22"/>
  <c r="C14" i="22"/>
  <c r="E13" i="22"/>
  <c r="D13" i="22"/>
  <c r="C13" i="22"/>
  <c r="E12" i="22"/>
  <c r="D12" i="22"/>
  <c r="C12" i="22"/>
  <c r="E11" i="22"/>
  <c r="D11" i="22"/>
  <c r="C11" i="22"/>
  <c r="E10" i="22"/>
  <c r="D10" i="22"/>
  <c r="C10" i="22"/>
  <c r="E9" i="22"/>
  <c r="D9" i="22"/>
  <c r="C9" i="22"/>
  <c r="E8" i="22"/>
  <c r="D8" i="22"/>
  <c r="C8" i="22"/>
  <c r="E7" i="22"/>
  <c r="D7" i="22"/>
  <c r="C7" i="22"/>
  <c r="E6" i="22"/>
  <c r="D6" i="22"/>
  <c r="C6" i="22"/>
  <c r="H5" i="22"/>
  <c r="E5" i="22"/>
  <c r="D5" i="22"/>
  <c r="C5" i="22"/>
  <c r="I46" i="22" l="1"/>
  <c r="K46" i="22" s="1"/>
  <c r="I29" i="22" l="1"/>
  <c r="K29" i="22" s="1"/>
  <c r="I18" i="22" l="1"/>
  <c r="K18" i="22" s="1"/>
  <c r="I27" i="22" l="1"/>
  <c r="I24" i="22"/>
  <c r="I17" i="22"/>
  <c r="I16" i="22"/>
  <c r="I15" i="22"/>
  <c r="I14" i="22"/>
  <c r="I13" i="22"/>
  <c r="I12" i="22"/>
  <c r="I11" i="22"/>
  <c r="I10" i="22"/>
  <c r="I9" i="22"/>
  <c r="I8" i="22"/>
  <c r="I7" i="22"/>
  <c r="I6" i="22"/>
  <c r="I5" i="22"/>
  <c r="I39" i="22" l="1"/>
  <c r="I41" i="22"/>
  <c r="I42" i="22"/>
  <c r="I43" i="22"/>
  <c r="I44" i="22"/>
  <c r="I37" i="22" l="1"/>
  <c r="K37" i="22" s="1"/>
  <c r="K44" i="22"/>
  <c r="K43" i="22"/>
  <c r="K42" i="22"/>
  <c r="K41" i="22"/>
  <c r="K39" i="22"/>
  <c r="K27" i="22" l="1"/>
  <c r="K16" i="22"/>
  <c r="I28" i="22"/>
  <c r="H4" i="22"/>
  <c r="I4" i="22" s="1"/>
  <c r="K28" i="22" l="1"/>
  <c r="K24" i="22"/>
  <c r="K17" i="22"/>
  <c r="K15" i="22"/>
  <c r="K14" i="22"/>
  <c r="K13" i="22"/>
  <c r="K12" i="22"/>
  <c r="K11" i="22"/>
  <c r="K10" i="22"/>
  <c r="K9" i="22"/>
  <c r="K8" i="22"/>
  <c r="K7" i="22"/>
  <c r="K6" i="22"/>
  <c r="K5" i="22"/>
  <c r="K4" i="22"/>
  <c r="I3" i="22"/>
  <c r="K3" i="22" s="1"/>
  <c r="I2" i="22"/>
  <c r="K2" i="22" s="1"/>
  <c r="I40" i="22" l="1"/>
  <c r="K40" i="22" s="1"/>
  <c r="I33" i="22"/>
  <c r="K33" i="22" s="1"/>
  <c r="I34" i="22"/>
  <c r="K34" i="22" s="1"/>
  <c r="I35" i="22"/>
  <c r="K35" i="22" s="1"/>
  <c r="I30" i="22"/>
  <c r="K30" i="22" s="1"/>
  <c r="K68" i="22" l="1"/>
</calcChain>
</file>

<file path=xl/sharedStrings.xml><?xml version="1.0" encoding="utf-8"?>
<sst xmlns="http://schemas.openxmlformats.org/spreadsheetml/2006/main" count="306" uniqueCount="153">
  <si>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</si>
  <si>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</si>
  <si>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</si>
  <si>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</si>
  <si>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</si>
  <si>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</si>
  <si>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</si>
  <si>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</si>
  <si>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</si>
  <si>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</si>
  <si>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</si>
  <si>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</si>
  <si>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</si>
  <si>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</si>
  <si>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</si>
  <si>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</si>
  <si>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</si>
  <si>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</si>
  <si>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</si>
  <si>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</si>
  <si>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1.1</t>
  </si>
  <si>
    <t>1.2</t>
  </si>
  <si>
    <t>1.3</t>
  </si>
  <si>
    <t>ELECTRICAL COMPONENTS</t>
  </si>
  <si>
    <t>1.2.2</t>
  </si>
  <si>
    <t>1.2.3</t>
  </si>
  <si>
    <t>DISCHARGE NOZZLE</t>
  </si>
  <si>
    <t>MECHANICAL COMPONENTS (MAIN)</t>
  </si>
  <si>
    <t>1.3.1</t>
  </si>
  <si>
    <t>1.3.2</t>
  </si>
  <si>
    <t>1.3.3</t>
  </si>
  <si>
    <t>1.3.4</t>
  </si>
  <si>
    <t>1.3.5</t>
  </si>
  <si>
    <t>1.3.6</t>
  </si>
  <si>
    <t>1.3.7</t>
  </si>
  <si>
    <t>1.3.8</t>
  </si>
  <si>
    <t>NAFFCO</t>
  </si>
  <si>
    <t>SETS</t>
  </si>
  <si>
    <t>10-068-R-1-L</t>
  </si>
  <si>
    <t>FIKE</t>
  </si>
  <si>
    <t>1.3.9</t>
  </si>
  <si>
    <t>1.3.10</t>
  </si>
  <si>
    <t>1.3.11</t>
  </si>
  <si>
    <t>1.3.12</t>
  </si>
  <si>
    <t>1.3.13</t>
  </si>
  <si>
    <t>1.3.14</t>
  </si>
  <si>
    <t>1.3.15</t>
  </si>
  <si>
    <t>140 LITER, 300 BAR INERT GAS CYLINDER - MODEL: NF IG541-300-140 - NAFFCO
COMPLETE WITH: 
'- 140 LITER 356 MM DIA. CYLINDER FILLED WITH IG-541 AGENT
- DISCHARGE HEAD VALVE WITH PRESSURE GAUGE, PRESSURE SWITH FOR 300 BAR
- SAFETY/PROTECTION CAP, - CYLINDER ID LABEL FOR 300 BAR, IG-541 GAS, 140 LTR.
- CONSTANT PRESSURE REGULATOR FOR 300 BAR, MODEL B08400003-NF, - GASKET, MODEL 024100104-NF</t>
  </si>
  <si>
    <t>NF IG541-300-140</t>
  </si>
  <si>
    <t>Cheetah Xi - FIKE / YUASA/DAHUA**</t>
  </si>
  <si>
    <t>RELEASE CONTROL MODULE W/ ISOLATOR BASE</t>
  </si>
  <si>
    <t>MINI MONITOR MODULE W/ ISOLATOR BASE</t>
  </si>
  <si>
    <t>MONITOR MODULE W/ ISOLATOR</t>
  </si>
  <si>
    <t>CONTROL MODULE W/ ISOLATOR</t>
  </si>
  <si>
    <t>55 -053</t>
  </si>
  <si>
    <t>55 -050</t>
  </si>
  <si>
    <t>55 -046</t>
  </si>
  <si>
    <t>55 -047</t>
  </si>
  <si>
    <t>ABORT SWITCHES, c/w Back box</t>
  </si>
  <si>
    <t>10-1639</t>
  </si>
  <si>
    <t>MANIFOLD END CAP WITHOUT PORT</t>
  </si>
  <si>
    <t>POWER SUPPLY UNIT, 24V DC ,10 AMPS, W / BATTERY</t>
  </si>
  <si>
    <t>10-2829-1-0-01-0-1-01</t>
  </si>
  <si>
    <t>HORN/STROBE, INDOOR, SELECTABLE CANDELA STROBE, WALL MOUNT, RED, UL LISTED, MODEL : SH-HSIR - SHIELD</t>
  </si>
  <si>
    <t>SHIELD</t>
  </si>
  <si>
    <t>SH-HSIR</t>
  </si>
  <si>
    <t>SOLENOID DISCONNECTOR SWITCH</t>
  </si>
  <si>
    <t>RCDS-1</t>
  </si>
  <si>
    <t>WARNING SIGN (3NOS)</t>
  </si>
  <si>
    <t>CRM4 RELAY MODULE MOUNTED INSIDE THE PANEL (MAX. 4 PROGRAMMABLE RELAYS PER CARD)</t>
  </si>
  <si>
    <t>10-2204</t>
  </si>
  <si>
    <t>FIRE ALARM BELL (INDOOR AREA)</t>
  </si>
  <si>
    <t>FB1000C6</t>
  </si>
  <si>
    <t>STROBE, SELECTABLE CANDELA STROBE, WALL MOUNT, RED, INDOOR, UL LISTED, MODEL: SH-STIR - SHIELD WITH BACKBOX</t>
  </si>
  <si>
    <t>SH-STIR</t>
  </si>
  <si>
    <t>DWL1000</t>
  </si>
  <si>
    <t>2 LOOP ADDRESSABLE FIRE EXTINGUISHING PANEL, COMPLETE WITH: 2 SET X 18 AH 12 V DC  NI-CD BATTERY</t>
  </si>
  <si>
    <t>WEATHERPROOF LOUVERS FOR THE SHX-UN SERIES PRV, P/N# DWL1000 – AFP – AIR TECH</t>
  </si>
  <si>
    <t>AFP AIRTECH</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</si>
  <si>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</si>
  <si>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</si>
  <si>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</si>
  <si>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</si>
  <si>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</si>
  <si>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</si>
  <si>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</si>
  <si>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</si>
  <si>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</si>
  <si>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</si>
  <si>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</si>
  <si>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</si>
  <si>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</si>
  <si>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</si>
  <si>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</si>
  <si>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</si>
  <si>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</si>
  <si>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</si>
  <si>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</si>
  <si>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</si>
  <si>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</si>
  <si>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</si>
  <si>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</si>
  <si>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</si>
  <si>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1.2.1</t>
  </si>
  <si>
    <t>1.2.4</t>
  </si>
  <si>
    <t>1.2.5</t>
  </si>
  <si>
    <t>1.2.6</t>
  </si>
  <si>
    <t>1.2.7</t>
  </si>
  <si>
    <t>1.2.8</t>
  </si>
  <si>
    <t>1.2.9</t>
  </si>
  <si>
    <t>1.2.10</t>
  </si>
  <si>
    <t>1.2.11</t>
  </si>
  <si>
    <t>1.2.12</t>
  </si>
  <si>
    <t>1.2.13</t>
  </si>
  <si>
    <t>1.2.14</t>
  </si>
  <si>
    <t>1.2.15</t>
  </si>
  <si>
    <t>1.2.16</t>
  </si>
  <si>
    <t>1.3.16</t>
  </si>
  <si>
    <t>1.3.17</t>
  </si>
  <si>
    <t>MANIFOLD FOR 3 CYLINDER NAFFCOINERT UL CLEAN AGENT FIRE SUPPRESSION SYSTEM, 360 DIA CYLINDER, P/N.# NFIG-360-SRM3 - NAFFCO</t>
  </si>
  <si>
    <t>NFIG-360-SRM5</t>
  </si>
  <si>
    <t>RACK ASSEMBLY FOR 6 CYLINDERS, DOUBLE ROW, FLOOR MOUNTING TYPE, CYLINDER DIA: 267MM, CAPACITY: 67L, 80L &amp; 140L, PRESSURE RATING: 200 / 300BAR, MODEL: NFIG-RA01-030F FOR NAFFCOINERT UL CLEAN AGENT FIRE SUPPRESSION SYSTEM - NAFFCO</t>
  </si>
  <si>
    <t>NFIG-RA01-030F</t>
  </si>
  <si>
    <t>B05511250-NF</t>
  </si>
  <si>
    <t>B05511450-NF</t>
  </si>
  <si>
    <t>SELECTOR VALVE 2" (50MM), MODEL B05511250-NF – NAFFCO</t>
  </si>
  <si>
    <t>SELECTOR VALVE 3" (80MM), MODEL B05511450-NF – NAFFCO</t>
  </si>
  <si>
    <t>1.2.17</t>
  </si>
  <si>
    <t>MAIN RESERVE SELECTOR SWITCH BOX, FABRICATED</t>
  </si>
  <si>
    <t>-</t>
  </si>
  <si>
    <t>REMOTE INDICATOR</t>
  </si>
  <si>
    <t>SYSTEM SENSOR</t>
  </si>
  <si>
    <t>RA100Z</t>
  </si>
  <si>
    <t>OPTICAL SMOKE DETECTOR WITH BASE, MODEL 60-1040 &amp; 63-1061, FIKE</t>
  </si>
  <si>
    <t>60-1040 &amp; 63-1061</t>
  </si>
  <si>
    <t>EXPLOSION PROOF PUSH BUTTON (Ex db IIC T6 Gb Ta), Model STExCP8PT-S-D-L-A-S-3-A1-R, E2S</t>
  </si>
  <si>
    <t>E2S</t>
  </si>
  <si>
    <t>STExCP8PT-S-D-L-A-S-3-A1-R</t>
  </si>
  <si>
    <t>KEYED INPUT SWITCH FOR AUTO MANUAL OPERATION &amp; ACTIVE/INHIBIT MODE OPERATION, MODEL 10-2969</t>
  </si>
  <si>
    <t>`10-2969</t>
  </si>
  <si>
    <t>MODULE BOX FOR 20 BOS OF MODULES (IP65 RATING)</t>
  </si>
  <si>
    <t>RESERVE SET</t>
  </si>
  <si>
    <t>1.2.18</t>
  </si>
  <si>
    <t>INERT GAS SUPPRESSION SYSTEM - CENTRAL BANKING</t>
  </si>
  <si>
    <t>PRESSURE RELIEF VENT FOR INERT GAS, P/N# SHX-UN1000 - AFP – AIR TECH</t>
  </si>
  <si>
    <t>SHX-UN1000</t>
  </si>
  <si>
    <t>PRESSURE RELIEF VENT FOR INERT GAS, P/N# SHX-UN7000 - AFP – AIR TECH</t>
  </si>
  <si>
    <t>SHX-UN700</t>
  </si>
  <si>
    <t>DWL700</t>
  </si>
  <si>
    <t>WEATHERPROOF LOUVERS FOR THE SHX-UN SERIES PRV, P/N# DWL700 – AFP – AIR TECH</t>
  </si>
  <si>
    <t>1.3.18</t>
  </si>
  <si>
    <t>1.3.19</t>
  </si>
  <si>
    <t>1.3.20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</si>
</sst>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Red]0.000"/>
  </numFmts>
  <fonts count="9" x14ac:knownFonts="1">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b/>
      <sz val="9"/>
      <name val="Maiandra GD"/>
      <family val="2"/>
    </font>
    <font>
      <sz val="9"/>
      <color rgb="FFFF0000"/>
      <name val="Maiandra GD"/>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164"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cellStyleXfs>
  <cellXfs count="50">
    <xf numFmtId="0" fontId="0" fillId="0" borderId="0" xfId="0"/>
    <xf numFmtId="49" fontId="6" fillId="0" borderId="1" xfId="0" applyNumberFormat="1" applyFont="1" applyBorder="1" applyAlignment="1">
      <alignment vertical="center"/>
    </xf>
    <xf numFmtId="0" fontId="6" fillId="0" borderId="1" xfId="0" applyFont="1" applyBorder="1" applyAlignment="1">
      <alignment vertical="center"/>
    </xf>
    <xf numFmtId="165" fontId="6" fillId="0" borderId="1" xfId="1" applyNumberFormat="1" applyFont="1" applyFill="1" applyBorder="1" applyAlignment="1">
      <alignment horizontal="center" vertical="center" wrapText="1"/>
    </xf>
    <xf numFmtId="165" fontId="6" fillId="0" borderId="1" xfId="1" applyNumberFormat="1" applyFont="1" applyFill="1" applyBorder="1" applyAlignment="1">
      <alignment vertical="center" wrapText="1"/>
    </xf>
    <xf numFmtId="165"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applyAlignment="1">
      <alignment vertical="center"/>
    </xf>
    <xf numFmtId="49"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xf>
    <xf numFmtId="165" fontId="6" fillId="4" borderId="2" xfId="0" applyNumberFormat="1" applyFont="1" applyFill="1" applyBorder="1" applyAlignment="1">
      <alignment horizontal="center" vertical="center"/>
    </xf>
    <xf numFmtId="0" fontId="6" fillId="4" borderId="0" xfId="0" applyFont="1" applyFill="1" applyAlignment="1">
      <alignment vertical="center"/>
    </xf>
    <xf numFmtId="49" fontId="6" fillId="5" borderId="1" xfId="0" applyNumberFormat="1" applyFont="1" applyFill="1" applyBorder="1" applyAlignment="1">
      <alignment horizontal="center" vertical="center"/>
    </xf>
    <xf numFmtId="0" fontId="6" fillId="5" borderId="1" xfId="0" applyFont="1" applyFill="1" applyBorder="1" applyAlignment="1">
      <alignmen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xf>
    <xf numFmtId="165" fontId="6" fillId="5" borderId="2" xfId="0" applyNumberFormat="1" applyFont="1" applyFill="1" applyBorder="1" applyAlignment="1">
      <alignment horizontal="center" vertical="center"/>
    </xf>
    <xf numFmtId="165" fontId="7" fillId="5" borderId="1" xfId="0" applyNumberFormat="1" applyFont="1" applyFill="1" applyBorder="1" applyAlignment="1">
      <alignment vertical="center"/>
    </xf>
    <xf numFmtId="0" fontId="6" fillId="5" borderId="0" xfId="0" applyFont="1" applyFill="1" applyAlignment="1">
      <alignment vertical="center"/>
    </xf>
    <xf numFmtId="49" fontId="6" fillId="0" borderId="1" xfId="0" applyNumberFormat="1"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165" fontId="6" fillId="0" borderId="2" xfId="0" applyNumberFormat="1" applyFont="1" applyFill="1" applyBorder="1" applyAlignment="1">
      <alignment horizontal="center" vertical="center"/>
    </xf>
    <xf numFmtId="0" fontId="6" fillId="2" borderId="1" xfId="0" applyFont="1" applyFill="1" applyBorder="1" applyAlignment="1">
      <alignment vertical="center"/>
    </xf>
    <xf numFmtId="0" fontId="6" fillId="0" borderId="2" xfId="1" applyNumberFormat="1" applyFont="1" applyFill="1" applyBorder="1" applyAlignment="1">
      <alignment horizontal="center" vertical="center"/>
    </xf>
    <xf numFmtId="0" fontId="8" fillId="0" borderId="1" xfId="0" applyFont="1" applyBorder="1" applyAlignment="1">
      <alignment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xf>
    <xf numFmtId="165" fontId="6" fillId="3" borderId="2" xfId="0" applyNumberFormat="1" applyFont="1" applyFill="1" applyBorder="1" applyAlignment="1">
      <alignment horizontal="center" vertical="center"/>
    </xf>
    <xf numFmtId="165" fontId="6" fillId="3" borderId="1" xfId="0" applyNumberFormat="1" applyFont="1" applyFill="1" applyBorder="1" applyAlignment="1">
      <alignment vertical="center"/>
    </xf>
    <xf numFmtId="0" fontId="6" fillId="3" borderId="0" xfId="0" applyFont="1" applyFill="1" applyAlignment="1">
      <alignment vertical="center"/>
    </xf>
    <xf numFmtId="0" fontId="6" fillId="0" borderId="1" xfId="0" applyFont="1" applyBorder="1" applyAlignment="1">
      <alignment horizontal="left" vertical="center" wrapText="1"/>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center" vertical="center"/>
    </xf>
    <xf numFmtId="165" fontId="6" fillId="0" borderId="0" xfId="1" applyNumberFormat="1" applyFont="1" applyAlignment="1">
      <alignment vertical="center"/>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17" fontId="6" fillId="0" borderId="1" xfId="0" quotePrefix="1" applyNumberFormat="1" applyFont="1" applyBorder="1" applyAlignment="1">
      <alignment horizontal="left" vertical="center" wrapText="1"/>
    </xf>
    <xf numFmtId="0" fontId="6" fillId="0" borderId="1" xfId="0" applyFont="1" applyBorder="1" applyAlignment="1">
      <alignment horizontal="left" vertical="center"/>
    </xf>
    <xf numFmtId="164" fontId="6" fillId="0" borderId="0" xfId="1" applyFont="1" applyAlignment="1">
      <alignment vertical="center"/>
    </xf>
    <xf numFmtId="17" fontId="6" fillId="0" borderId="1" xfId="0" applyNumberFormat="1" applyFont="1" applyBorder="1" applyAlignment="1">
      <alignment horizontal="left" vertical="center" wrapText="1"/>
    </xf>
  </cellXfs>
  <cellStyles count="9">
    <cellStyle name="Comma" xfId="1" builtinId="3"/>
    <cellStyle name="Normal" xfId="0" builtinId="0"/>
    <cellStyle name="Normal 2" xfId="2" xr:uid="{00000000-0005-0000-0000-000002000000}"/>
    <cellStyle name="Normal 2 2" xfId="7" xr:uid="{00000000-0005-0000-0000-000003000000}"/>
    <cellStyle name="Normal 3" xfId="3" xr:uid="{00000000-0005-0000-0000-000004000000}"/>
    <cellStyle name="Normal 3 2" xfId="8" xr:uid="{00000000-0005-0000-0000-000005000000}"/>
    <cellStyle name="Normal 4" xfId="6" xr:uid="{00000000-0005-0000-0000-000006000000}"/>
    <cellStyle name="Normal 5" xfId="4" xr:uid="{00000000-0005-0000-0000-000007000000}"/>
    <cellStyle name="표준 10"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2"/>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efreshError="1">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C12" t="str">
            <v>EXPLOSION PROOF COMBINATION OF STATUS LIGHT &amp; SOUNDER WITH JUNCTION BOX ASSEMBLY</v>
          </cell>
          <cell r="D12" t="str">
            <v>COOPER MEDC</v>
          </cell>
          <cell r="E12" t="str">
            <v>SL15B6R6A6B0241C3CWDR &amp; DB3BDG048DT1BNR</v>
          </cell>
          <cell r="F12">
            <v>32120</v>
          </cell>
          <cell r="G12">
            <v>8753</v>
          </cell>
        </row>
        <row r="13">
          <cell r="C13" t="str">
            <v>H2 GAS DETECTOR,XG5-A1-02-FA,CROWCON</v>
          </cell>
          <cell r="D13" t="str">
            <v>Crowcon Detection Instruments Ltd.</v>
          </cell>
          <cell r="E13" t="str">
            <v>XG5-A1-02-FA</v>
          </cell>
          <cell r="F13">
            <v>2350</v>
          </cell>
          <cell r="G13">
            <v>641</v>
          </cell>
        </row>
        <row r="14">
          <cell r="C14" t="str">
            <v>H2S GAS DETECTOR,XG2-A1-02-AB,CROWCON</v>
          </cell>
          <cell r="D14" t="str">
            <v>Crowcon Detection Instruments Ltd.</v>
          </cell>
          <cell r="E14" t="str">
            <v>XG2-A1-02-AB</v>
          </cell>
          <cell r="F14">
            <v>3670</v>
          </cell>
          <cell r="G14">
            <v>1000</v>
          </cell>
        </row>
        <row r="15">
          <cell r="C15" t="str">
            <v>HORN</v>
          </cell>
          <cell r="D15" t="str">
            <v>e2S</v>
          </cell>
          <cell r="E15" t="str">
            <v>A100DC024MA1A1R</v>
          </cell>
          <cell r="F15">
            <v>1050</v>
          </cell>
          <cell r="G15">
            <v>287</v>
          </cell>
        </row>
        <row r="16">
          <cell r="C16" t="str">
            <v>EXPLOSION PROOF HORN</v>
          </cell>
          <cell r="D16" t="str">
            <v>e2S</v>
          </cell>
          <cell r="E16" t="str">
            <v>D2xS1-DC024-A-N-3-A1-R</v>
          </cell>
          <cell r="F16">
            <v>2650</v>
          </cell>
          <cell r="G16">
            <v>723</v>
          </cell>
        </row>
        <row r="17">
          <cell r="C17" t="str">
            <v>STROBE HORN</v>
          </cell>
          <cell r="D17" t="str">
            <v>e2S</v>
          </cell>
          <cell r="E17" t="str">
            <v>DL105HDC024AA1A1RR</v>
          </cell>
          <cell r="F17">
            <v>3050</v>
          </cell>
          <cell r="G17">
            <v>832</v>
          </cell>
        </row>
        <row r="18">
          <cell r="C18" t="str">
            <v>EXPLOSION PROOF STROBE HORN</v>
          </cell>
          <cell r="D18" t="str">
            <v>e2S</v>
          </cell>
          <cell r="E18" t="str">
            <v>BExCS11005-DPR-DC024-A-N-3-A1-R-R</v>
          </cell>
          <cell r="F18">
            <v>6485</v>
          </cell>
          <cell r="G18">
            <v>1768</v>
          </cell>
        </row>
        <row r="19">
          <cell r="C19" t="str">
            <v>3 LED STATUS LIGHT AND ALARM HORN SOUNDER</v>
          </cell>
          <cell r="D19" t="str">
            <v>e2S</v>
          </cell>
          <cell r="E19" t="str">
            <v>STB3DCAA0A1R / ST-L101HDC024A1R / ST-L101HDC024A1A / ST-L101HDC024A1B / A100DC024MA1A1R</v>
          </cell>
          <cell r="F19">
            <v>1865</v>
          </cell>
          <cell r="G19">
            <v>509</v>
          </cell>
        </row>
        <row r="20">
          <cell r="C20" t="str">
            <v>SOUNDER&amp;BACON,SONFL1XDC024[R]/[C],E2S</v>
          </cell>
          <cell r="D20" t="str">
            <v>E2S</v>
          </cell>
          <cell r="E20" t="str">
            <v>SONFL1XDC024[R]/[C]</v>
          </cell>
          <cell r="F20">
            <v>700</v>
          </cell>
          <cell r="G20">
            <v>191</v>
          </cell>
        </row>
        <row r="21">
          <cell r="C21" t="str">
            <v>SOUNDER&amp;BACON,SONFL1XDC024[R]/[B],E2S</v>
          </cell>
          <cell r="D21" t="str">
            <v>E2S</v>
          </cell>
          <cell r="E21" t="str">
            <v>SONFL1XDC024[R]/[B]</v>
          </cell>
          <cell r="F21">
            <v>700</v>
          </cell>
          <cell r="G21">
            <v>191</v>
          </cell>
        </row>
        <row r="22">
          <cell r="C22" t="str">
            <v>SOUNDER&amp;BACON,SONFL1XDC024[R]/[R],E2S</v>
          </cell>
          <cell r="D22" t="str">
            <v>E2S</v>
          </cell>
          <cell r="E22" t="str">
            <v>SONFL1XDC024[R]/[R]</v>
          </cell>
          <cell r="F22">
            <v>700</v>
          </cell>
          <cell r="G22">
            <v>191</v>
          </cell>
        </row>
        <row r="23">
          <cell r="C23" t="str">
            <v xml:space="preserve">ATMOSPHERIC FOAM STORAGE GRP TANK- VERTICAL TANK CYLINDRICAL TYPE, CAPACITY: 5000LTR,  MATERIAL: GRP, MAKE: EXTRACO  </v>
          </cell>
          <cell r="D23" t="str">
            <v>EXTRACO</v>
          </cell>
          <cell r="F23">
            <v>38300</v>
          </cell>
          <cell r="G23">
            <v>10436</v>
          </cell>
        </row>
        <row r="24">
          <cell r="C24" t="str">
            <v>ABORT SWITCHES, c/w Back box</v>
          </cell>
          <cell r="D24" t="str">
            <v>FIKE</v>
          </cell>
          <cell r="E24">
            <v>389259</v>
          </cell>
          <cell r="F24">
            <v>360</v>
          </cell>
          <cell r="G24">
            <v>99</v>
          </cell>
        </row>
        <row r="25">
          <cell r="C25" t="str">
            <v>CONTROL MODULE W/ ISOLATOR</v>
          </cell>
          <cell r="D25" t="str">
            <v>FIKE</v>
          </cell>
          <cell r="E25" t="str">
            <v>55 -047</v>
          </cell>
          <cell r="F25">
            <v>435</v>
          </cell>
          <cell r="G25">
            <v>119</v>
          </cell>
        </row>
        <row r="26">
          <cell r="C26" t="str">
            <v>CRM4 RELAY MODULE MOUNTED INSIDE THE PANEL (MAX. 4 PROGRAMMABLE RELAYS PER CARD)</v>
          </cell>
          <cell r="D26" t="str">
            <v>FIKE</v>
          </cell>
          <cell r="E26" t="str">
            <v>10-2204</v>
          </cell>
          <cell r="F26">
            <v>548</v>
          </cell>
          <cell r="G26">
            <v>150</v>
          </cell>
        </row>
        <row r="27">
          <cell r="C27" t="str">
            <v>EXPLOSION PROOF THERMAL DETECTORS</v>
          </cell>
          <cell r="D27" t="str">
            <v>FIKE</v>
          </cell>
          <cell r="E27" t="str">
            <v>60-009</v>
          </cell>
          <cell r="F27">
            <v>650</v>
          </cell>
          <cell r="G27">
            <v>178</v>
          </cell>
        </row>
        <row r="28">
          <cell r="A28">
            <v>13122825494</v>
          </cell>
          <cell r="C28" t="str">
            <v>HEAT DETECTOR 194F, PROBE TYPE, RATE ANTICIPATED, INTERIOR USE, THERMOTECH (MFG. P/N.# 302-194), P/N.# 60-007 - FIKE</v>
          </cell>
          <cell r="D28" t="str">
            <v>FIKE</v>
          </cell>
          <cell r="E28" t="str">
            <v>60-007</v>
          </cell>
          <cell r="F28">
            <v>550</v>
          </cell>
          <cell r="G28">
            <v>150</v>
          </cell>
        </row>
        <row r="29">
          <cell r="C29" t="str">
            <v>KEYED INPUT SWITCH FOR AUTO MANUAL OPERATION &amp; ACTIVE/INHIBIT MODE OPERATION, W/ BACK BOX</v>
          </cell>
          <cell r="D29" t="str">
            <v>FIKE</v>
          </cell>
          <cell r="E29" t="str">
            <v>10-2969</v>
          </cell>
          <cell r="F29">
            <v>370</v>
          </cell>
          <cell r="G29">
            <v>101</v>
          </cell>
        </row>
        <row r="30">
          <cell r="C30" t="str">
            <v>MAIN RESERVE SELECTOR SWITCH w/ back box</v>
          </cell>
          <cell r="D30" t="str">
            <v>FIKE</v>
          </cell>
          <cell r="E30" t="str">
            <v>10-2967</v>
          </cell>
          <cell r="F30">
            <v>345</v>
          </cell>
          <cell r="G30">
            <v>95</v>
          </cell>
        </row>
        <row r="31">
          <cell r="C31" t="str">
            <v>MANUAL RELEASE SWITCH, W/ Back Box</v>
          </cell>
          <cell r="D31" t="str">
            <v>FIKE</v>
          </cell>
          <cell r="E31" t="str">
            <v>10-2963</v>
          </cell>
          <cell r="F31">
            <v>450</v>
          </cell>
          <cell r="G31">
            <v>123</v>
          </cell>
        </row>
        <row r="32">
          <cell r="C32" t="str">
            <v>MINI MONITOR MODULE W/ ISOLATOR BASE</v>
          </cell>
          <cell r="D32" t="str">
            <v>FIKE</v>
          </cell>
          <cell r="E32" t="str">
            <v>55 -050</v>
          </cell>
          <cell r="F32">
            <v>340</v>
          </cell>
          <cell r="G32">
            <v>93</v>
          </cell>
        </row>
        <row r="33">
          <cell r="C33" t="str">
            <v>MODBUS/DCS INTEGRATION FROM FIKE CHEETAH PANEL</v>
          </cell>
          <cell r="D33" t="str">
            <v>FIKE</v>
          </cell>
          <cell r="G33">
            <v>0</v>
          </cell>
        </row>
        <row r="34">
          <cell r="C34" t="str">
            <v>MONITOR MODULE W/ ISOLATOR</v>
          </cell>
          <cell r="D34" t="str">
            <v>FIKE</v>
          </cell>
          <cell r="E34" t="str">
            <v>55 -046</v>
          </cell>
          <cell r="F34">
            <v>380</v>
          </cell>
          <cell r="G34">
            <v>104</v>
          </cell>
        </row>
        <row r="35">
          <cell r="C35" t="str">
            <v>PHOTOELECTRIC SMOKE DETECTOR WITH BASE</v>
          </cell>
          <cell r="D35" t="str">
            <v>FIKE</v>
          </cell>
          <cell r="E35" t="str">
            <v>63-1058 &amp; 63-1061</v>
          </cell>
          <cell r="F35">
            <v>451</v>
          </cell>
          <cell r="G35">
            <v>123</v>
          </cell>
        </row>
        <row r="36">
          <cell r="C36" t="str">
            <v>POWER SUPPLY UNIT, 24V DC ,10 Amps, W / battery</v>
          </cell>
          <cell r="D36" t="str">
            <v>FIKE</v>
          </cell>
          <cell r="E36" t="str">
            <v xml:space="preserve">10-2829-1-0-01-0-1-01 </v>
          </cell>
          <cell r="F36">
            <v>1750</v>
          </cell>
          <cell r="G36">
            <v>477</v>
          </cell>
        </row>
        <row r="37">
          <cell r="C37" t="str">
            <v>RELAY CONTROL ASSEMBLY (MAX OF 6 RELAY MODULES OF ANY COMBINATION I.E MAX OF 24 PROGRAMMABLE RELAYS) COMPLETE WITH 6 NOS. X CRM4 RELAY MODULE (2A @ 30VDC, 0.5A @ 120 VAC)</v>
          </cell>
          <cell r="D37" t="str">
            <v>FIKE</v>
          </cell>
          <cell r="E37" t="str">
            <v>10-2777 / 10-2204</v>
          </cell>
          <cell r="F37">
            <v>2463</v>
          </cell>
          <cell r="G37">
            <v>672</v>
          </cell>
        </row>
        <row r="38">
          <cell r="C38" t="str">
            <v>RELEASE CONTROL MODULE W/ ISOLATOR BASE</v>
          </cell>
          <cell r="D38" t="str">
            <v>FIKE</v>
          </cell>
          <cell r="E38" t="str">
            <v>55 -053</v>
          </cell>
          <cell r="F38">
            <v>1140</v>
          </cell>
          <cell r="G38">
            <v>311</v>
          </cell>
        </row>
        <row r="39">
          <cell r="C39" t="str">
            <v>SOLENOID DISCONNECTOR SWITCH</v>
          </cell>
          <cell r="D39" t="str">
            <v>FIKE</v>
          </cell>
          <cell r="E39" t="str">
            <v>RCDS-1</v>
          </cell>
          <cell r="F39">
            <v>225</v>
          </cell>
          <cell r="G39">
            <v>62</v>
          </cell>
        </row>
        <row r="40">
          <cell r="C40" t="str">
            <v>FIRE ALARM BELL (INDOOR AREA)</v>
          </cell>
          <cell r="D40" t="str">
            <v>SHIELD</v>
          </cell>
          <cell r="E40" t="str">
            <v>FB1000C6</v>
          </cell>
          <cell r="F40">
            <v>95</v>
          </cell>
          <cell r="G40">
            <v>26</v>
          </cell>
        </row>
        <row r="41">
          <cell r="C41" t="str">
            <v>HORN/STROBE, INDOOR, SELECTABLE CANDELA STROBE, WALL MOUNT, RED, UL LISTED, MODEL : SH-HSIR - SHIELD</v>
          </cell>
          <cell r="D41" t="str">
            <v>SHIELD</v>
          </cell>
          <cell r="E41" t="str">
            <v>SH-HSIR</v>
          </cell>
          <cell r="F41">
            <v>150</v>
          </cell>
          <cell r="G41">
            <v>41</v>
          </cell>
        </row>
        <row r="42">
          <cell r="C42" t="str">
            <v>OUTDOOR STROBE ONLY, FIXED 75 CANDELA, WALL MOUNT, SHIPPED WITH GOE ENCLOSURE, RED, UL LISTED, MODEL: SH-STOR - SHIELD</v>
          </cell>
          <cell r="D42" t="str">
            <v>SHIELD</v>
          </cell>
          <cell r="E42" t="str">
            <v>SH-STOR</v>
          </cell>
          <cell r="F42">
            <v>180</v>
          </cell>
          <cell r="G42">
            <v>50</v>
          </cell>
        </row>
        <row r="43">
          <cell r="C43" t="str">
            <v>STROBE, SELECTABLE CANDELA STROBE, WALL MOUNT, RED, INDOOR, UL LISTED, MODEL: SH-STIR - SHIELD WITH BACKBOX</v>
          </cell>
          <cell r="D43" t="str">
            <v>SHIELD</v>
          </cell>
          <cell r="E43" t="str">
            <v>SH-STIR</v>
          </cell>
          <cell r="F43">
            <v>125</v>
          </cell>
          <cell r="G43">
            <v>35</v>
          </cell>
        </row>
        <row r="44">
          <cell r="C44" t="str">
            <v>UNIVERSAL STOPPER (EU ENCL PLATE), RED WITH FIRE LABEL, MODEL: STI-13610-FR - STI</v>
          </cell>
          <cell r="D44" t="str">
            <v>STI</v>
          </cell>
          <cell r="E44" t="str">
            <v xml:space="preserve">STI-13610-FR </v>
          </cell>
          <cell r="F44">
            <v>450</v>
          </cell>
          <cell r="G44">
            <v>123</v>
          </cell>
        </row>
        <row r="45">
          <cell r="C45" t="str">
            <v>STI POLYCARBONATE ENCLOSURE</v>
          </cell>
          <cell r="D45" t="str">
            <v>STI</v>
          </cell>
          <cell r="E45" t="str">
            <v>STI-7521</v>
          </cell>
          <cell r="F45">
            <v>1250</v>
          </cell>
          <cell r="G45">
            <v>341</v>
          </cell>
        </row>
        <row r="46">
          <cell r="C46" t="str">
            <v>10mm LED LIGHTS FOR INDICATION</v>
          </cell>
          <cell r="D46" t="str">
            <v>LOCAL</v>
          </cell>
          <cell r="F46">
            <v>0</v>
          </cell>
          <cell r="G46">
            <v>0</v>
          </cell>
        </row>
        <row r="47">
          <cell r="C47" t="str">
            <v>AIR FILTER FOR VESDA-E VES
MODEL: VSP-962</v>
          </cell>
          <cell r="D47" t="str">
            <v>XTRALIS</v>
          </cell>
          <cell r="E47" t="str">
            <v>VSP-962</v>
          </cell>
          <cell r="F47">
            <v>550</v>
          </cell>
          <cell r="G47">
            <v>150</v>
          </cell>
        </row>
        <row r="48">
          <cell r="C48" t="str">
            <v>AIR FILTER FOR VESDA VLF-250
MODEL: VSP-005</v>
          </cell>
          <cell r="D48" t="str">
            <v>XTRALIS</v>
          </cell>
          <cell r="E48" t="str">
            <v>VSP-005</v>
          </cell>
          <cell r="F48">
            <v>350</v>
          </cell>
          <cell r="G48">
            <v>96</v>
          </cell>
        </row>
        <row r="49">
          <cell r="C49" t="str">
            <v>SMOKE DETECTOR,VEP-A00-P,VESDA</v>
          </cell>
          <cell r="D49" t="str">
            <v>VESDA</v>
          </cell>
          <cell r="E49" t="str">
            <v>VEP-A00-P</v>
          </cell>
          <cell r="F49">
            <v>12800</v>
          </cell>
          <cell r="G49">
            <v>3488</v>
          </cell>
        </row>
        <row r="50">
          <cell r="C50" t="str">
            <v>SMOKE DETECTOR,FSP-851(A),NOTIFIER</v>
          </cell>
          <cell r="D50" t="str">
            <v>Notifier by Honeywell</v>
          </cell>
          <cell r="E50" t="str">
            <v>FSP-851(A)</v>
          </cell>
          <cell r="G50">
            <v>0</v>
          </cell>
        </row>
        <row r="51">
          <cell r="C51" t="str">
            <v>PUSHBUTTON,ABORT,2080-9057,SIMPLEX</v>
          </cell>
          <cell r="D51" t="str">
            <v>SIMPLEX</v>
          </cell>
          <cell r="E51" t="str">
            <v>2080-9057</v>
          </cell>
          <cell r="G51">
            <v>0</v>
          </cell>
        </row>
        <row r="52">
          <cell r="C52" t="str">
            <v>PULL STATION,2099-9139,SIMPLEX</v>
          </cell>
          <cell r="D52" t="str">
            <v>SIMPLEX</v>
          </cell>
          <cell r="E52" t="str">
            <v>2099-9139)</v>
          </cell>
          <cell r="G52">
            <v>0</v>
          </cell>
        </row>
        <row r="53">
          <cell r="C53" t="str">
            <v>ILLUMINATED WARNING SIGN "DONT ENTER GAS DISCHARGED" - WEATHER PROOF NAFFCO</v>
          </cell>
          <cell r="D53" t="str">
            <v>NAFFCO</v>
          </cell>
          <cell r="E53" t="str">
            <v>SK27202/ Enclosure: 4210-0120 &amp; Fascia Plate: 4210-013</v>
          </cell>
          <cell r="F53">
            <v>2750</v>
          </cell>
          <cell r="G53">
            <v>750</v>
          </cell>
        </row>
        <row r="54">
          <cell r="A54">
            <v>10885875563</v>
          </cell>
          <cell r="B54" t="str">
            <v>ADAPTOR</v>
          </cell>
          <cell r="C54" t="str">
            <v>ADAPTOR 2 1/2" NPT 11 PITCH 8 MALE THREADED X 2 1/2" FEMALE INSTANTANEOUS MORRIS ALUMINIUM-CHROME FINISH WITH PVC BLACK CAP AND CHAIN, MODEL: NA-FQCMT (NFMIS009A) - NAFFCO</v>
          </cell>
          <cell r="D54" t="str">
            <v>NAFFCO</v>
          </cell>
          <cell r="E54" t="str">
            <v>NA-FQCMT (NFMIS009A)</v>
          </cell>
          <cell r="F54">
            <v>35</v>
          </cell>
          <cell r="G54">
            <v>10</v>
          </cell>
        </row>
        <row r="55">
          <cell r="A55">
            <v>10885875566</v>
          </cell>
          <cell r="B55" t="str">
            <v>ADAPTOR</v>
          </cell>
          <cell r="C55" t="str">
            <v>ADAPTOR 2 1/2" NPT 11 PITCH 8 MALE THREADED X 2 1/2" FEMALE INSTANTANEOUS MORRIS, BRASS FINISH WITH PVC BLACK CAP AND CHAIN, MODEL: NFMIS009A - NAFFCO</v>
          </cell>
          <cell r="D55" t="str">
            <v>NAFFCO</v>
          </cell>
          <cell r="E55" t="str">
            <v>NFMIS009A</v>
          </cell>
          <cell r="F55">
            <v>83</v>
          </cell>
          <cell r="G55">
            <v>23</v>
          </cell>
        </row>
        <row r="56">
          <cell r="A56">
            <v>10885875564</v>
          </cell>
          <cell r="B56" t="str">
            <v>ADAPTOR</v>
          </cell>
          <cell r="C56" t="str">
            <v>ADAPTOR 2 1/2" NPT 11 PITCH 8 MALE THREADED X 2 1/2" FEMALE INSTANTANEOUS MORRIS, GUN METAL - NORMAL FINISH WITH PVC BLACK CAP AND CHAIN, MODEL: NFMIS009A - NAFFCO</v>
          </cell>
          <cell r="D56" t="str">
            <v>NAFFCO</v>
          </cell>
          <cell r="E56" t="str">
            <v>NFMIS009A</v>
          </cell>
          <cell r="F56">
            <v>104</v>
          </cell>
          <cell r="G56">
            <v>29</v>
          </cell>
        </row>
        <row r="57">
          <cell r="A57" t="str">
            <v>N.A</v>
          </cell>
          <cell r="B57" t="str">
            <v>ADAPTOR</v>
          </cell>
          <cell r="C57" t="str">
            <v/>
          </cell>
          <cell r="D57" t="str">
            <v>NAFFCO</v>
          </cell>
          <cell r="E57" t="str">
            <v>NAQC-DM</v>
          </cell>
          <cell r="F57">
            <v>79</v>
          </cell>
          <cell r="G57">
            <v>22</v>
          </cell>
        </row>
        <row r="58">
          <cell r="A58" t="str">
            <v>N.A</v>
          </cell>
          <cell r="B58" t="str">
            <v>ADAPTOR</v>
          </cell>
          <cell r="C58" t="str">
            <v/>
          </cell>
          <cell r="D58" t="str">
            <v>NAFFCO</v>
          </cell>
          <cell r="E58" t="str">
            <v>NAQC-DF</v>
          </cell>
          <cell r="F58">
            <v>124</v>
          </cell>
          <cell r="G58">
            <v>34</v>
          </cell>
        </row>
        <row r="59">
          <cell r="A59">
            <v>10885675062</v>
          </cell>
          <cell r="B59" t="str">
            <v>ADAPTOR</v>
          </cell>
          <cell r="C59" t="str">
            <v xml:space="preserve">ADAPTOR 2 1/2" FEMALE NST THREADED INSTANTENOUS X 2 1/2" FEMALE MORRIS WITH PVC BLACK CAP AND CHAIN, MODEL: NFHYD068 - NAFFCO </v>
          </cell>
          <cell r="D59" t="str">
            <v>NAFFCO</v>
          </cell>
          <cell r="E59" t="str">
            <v>NFHYD068</v>
          </cell>
          <cell r="F59">
            <v>79</v>
          </cell>
          <cell r="G59">
            <v>22</v>
          </cell>
        </row>
        <row r="60">
          <cell r="A60">
            <v>10885675068</v>
          </cell>
          <cell r="B60" t="str">
            <v>ADAPTOR</v>
          </cell>
          <cell r="C60" t="str">
            <v>ADAPTOR 2 1/2" FEMALE BSP THREADED X 2 1/2" FEMALE INSTANTANEOUS WITH PVC BLACK CAP AND CHAIN, BRASS FINISH (NF11), MODEL: NFHYD068 - NAFFCO</v>
          </cell>
          <cell r="D60" t="str">
            <v>NAFFCO</v>
          </cell>
          <cell r="E60" t="str">
            <v>NFHYD068</v>
          </cell>
          <cell r="F60">
            <v>134</v>
          </cell>
          <cell r="G60">
            <v>37</v>
          </cell>
        </row>
        <row r="61">
          <cell r="A61">
            <v>10885675076</v>
          </cell>
          <cell r="B61" t="str">
            <v>ADAPTOR</v>
          </cell>
          <cell r="C61" t="str">
            <v>ADAPTOR 2-1/2" FEMALE BSP THREADED X 2-1/2" FEMALE INSTANTANEOUS, MATERIAL: BRASS, WITH PVC BLACK CAP AND CHAIN, BRASS FINISH (REF. ITEM.# 10885675068)</v>
          </cell>
          <cell r="D61" t="str">
            <v>NAFFCO</v>
          </cell>
          <cell r="G61">
            <v>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v>10885875063</v>
          </cell>
          <cell r="B63" t="str">
            <v>ADAPTOR</v>
          </cell>
          <cell r="C63" t="str">
            <v>ADAPTOR 2 1/2" MALE BSP THREADED X 2 1/2" FEMALE INSTANTANEOUS WITH PVC BLACK CAP AND CHAIN, ALUM ALLOY, MODEL: NA-FQCMT (NFMIS 010) - NAFFCO</v>
          </cell>
          <cell r="D63" t="str">
            <v>NAFFCO</v>
          </cell>
          <cell r="E63" t="str">
            <v>NA-FQCMT (NFMIS 010)</v>
          </cell>
          <cell r="F63">
            <v>79</v>
          </cell>
          <cell r="G63">
            <v>22</v>
          </cell>
        </row>
        <row r="64">
          <cell r="A64">
            <v>10885675061</v>
          </cell>
          <cell r="B64" t="str">
            <v>ADAPTOR</v>
          </cell>
          <cell r="C64" t="str">
            <v>ADAPTOR 2 1/2" FEMALE BSP THREADED X 2 1/2" MALE INSTANTANEOUS WITH PVC BLACK CAP AND CHAIN, ALUM ALLOY, MODEL: NFMIS011 - NAFFCO</v>
          </cell>
          <cell r="D64" t="str">
            <v>NAFFCO</v>
          </cell>
          <cell r="E64" t="str">
            <v>NFMIS011</v>
          </cell>
          <cell r="F64">
            <v>79</v>
          </cell>
          <cell r="G64">
            <v>22</v>
          </cell>
        </row>
        <row r="65">
          <cell r="A65">
            <v>10885675568</v>
          </cell>
          <cell r="B65" t="str">
            <v>ADAPTOR</v>
          </cell>
          <cell r="C65" t="str">
            <v>ADAPTOR 2 1/2" DOUBLE BS MALE MORRIS, BRASS FINISH, MODEL: NFMIS008 - NAFFCO</v>
          </cell>
          <cell r="D65" t="str">
            <v>NAFFCO</v>
          </cell>
          <cell r="E65" t="str">
            <v>NFMIS008 / NAQC-DM</v>
          </cell>
          <cell r="F65">
            <v>134</v>
          </cell>
          <cell r="G65">
            <v>37</v>
          </cell>
        </row>
        <row r="66">
          <cell r="A66">
            <v>10885675065</v>
          </cell>
          <cell r="B66" t="str">
            <v>ADAPTOR</v>
          </cell>
          <cell r="C66" t="str">
            <v>ADAPTOR 2 1/2" DOUBLE BS FEMALE MORRIS, BRASS, MODEL: NFHYD083 - NAFFCO</v>
          </cell>
          <cell r="D66" t="str">
            <v>NAFFCO</v>
          </cell>
          <cell r="E66" t="str">
            <v>NFHYD083 / NAQC-DF</v>
          </cell>
          <cell r="F66">
            <v>180</v>
          </cell>
          <cell r="G66">
            <v>50</v>
          </cell>
        </row>
        <row r="67">
          <cell r="A67">
            <v>10885675564</v>
          </cell>
          <cell r="B67" t="str">
            <v>ADAPTOR</v>
          </cell>
          <cell r="C67" t="str">
            <v>ADAPTOR 2 1/2" MALE BSP THREADED INSTANTENOUS X 2 1/2" MALE MORRIS WITH PVC BLACK CAP AND CHAIN, BRASS FINISH, MODEL: NFMIS009 - NAFFCO</v>
          </cell>
          <cell r="D67" t="str">
            <v>NAFFCO</v>
          </cell>
          <cell r="E67" t="str">
            <v>NFMIS009</v>
          </cell>
          <cell r="F67">
            <v>124</v>
          </cell>
          <cell r="G67">
            <v>34</v>
          </cell>
        </row>
        <row r="68">
          <cell r="A68">
            <v>10885675066</v>
          </cell>
          <cell r="B68" t="str">
            <v>ADAPTOR</v>
          </cell>
          <cell r="C68" t="str">
            <v>ADAPTOR 2 1/2" MALE BSP THREADED X 2 1/2" FEMALE INSTANTANEOUS WITH BRASS CAP AND CHAIN, BRASS FINISH, MODEL: NFMIS010 - NAFFCO</v>
          </cell>
          <cell r="D68" t="str">
            <v>NAFFCO</v>
          </cell>
          <cell r="E68" t="str">
            <v>NFMIS010</v>
          </cell>
          <cell r="F68">
            <v>124</v>
          </cell>
          <cell r="G68">
            <v>34</v>
          </cell>
        </row>
        <row r="69">
          <cell r="A69">
            <v>10885875565</v>
          </cell>
          <cell r="B69" t="str">
            <v>ADAPTOR</v>
          </cell>
          <cell r="C69" t="str">
            <v>ADAPTOR 2 1/2" BSP FEMALE THREADED X 2 1/2" BS MALE INSTANTANEOUS WITH PVC BLACK CAP AND CHAIN, BRASS FINISH - NAFFCO</v>
          </cell>
          <cell r="D69" t="str">
            <v>NAFFCO</v>
          </cell>
          <cell r="F69">
            <v>101</v>
          </cell>
          <cell r="G69">
            <v>28</v>
          </cell>
        </row>
        <row r="70">
          <cell r="A70">
            <v>10885475562</v>
          </cell>
          <cell r="B70" t="str">
            <v>ADAPTOR</v>
          </cell>
          <cell r="C70" t="str">
            <v>ADAPTOR 2 1/2" MALE NST THREADED X 2 1/2" MALE INSTANTANEOUS MORRIS BRASS CHROME FINISH WITH PVC BLACK CAP AND CHAIN, MODEL: NFMIS009 - NAFFCO</v>
          </cell>
          <cell r="D70" t="str">
            <v>NAFFCO</v>
          </cell>
          <cell r="E70" t="str">
            <v>NFMIS009</v>
          </cell>
          <cell r="F70">
            <v>66</v>
          </cell>
          <cell r="G70">
            <v>18</v>
          </cell>
        </row>
        <row r="71">
          <cell r="A71">
            <v>10885875069</v>
          </cell>
          <cell r="B71" t="str">
            <v>ADAPTOR</v>
          </cell>
          <cell r="C71" t="str">
            <v>ADAPTOR 2 1/2" NPT MALE THREADED X 2 1/2" BSPT 11 PITCH FEMALE THREADED, CAST IRON CHROME PLATED, PART NO. 261-CI - NAFFCO</v>
          </cell>
          <cell r="D71" t="str">
            <v>NAFFCO</v>
          </cell>
          <cell r="E71" t="str">
            <v xml:space="preserve">261-CI </v>
          </cell>
          <cell r="F71">
            <v>30</v>
          </cell>
          <cell r="G71">
            <v>9</v>
          </cell>
        </row>
        <row r="72">
          <cell r="A72">
            <v>10885875563</v>
          </cell>
          <cell r="B72" t="str">
            <v>ADAPTOR</v>
          </cell>
          <cell r="C72" t="str">
            <v>ADAPTOR 2 1/2" NPT 11 PITCH 8 MALE THREADED X 2 1/2" FEMALE INSTANTANEOUS MORRIS ALUMINIUM-CHROME FINISH WITH PVC BLACK CAP AND CHAIN, MODEL: NA-FQCMT (NFMIS009A) - NAFFCO</v>
          </cell>
          <cell r="D72" t="str">
            <v>NAFFCO</v>
          </cell>
          <cell r="E72" t="str">
            <v>NA-FQCMT (NFMIS009A)</v>
          </cell>
          <cell r="F72">
            <v>35</v>
          </cell>
          <cell r="G72">
            <v>10</v>
          </cell>
        </row>
        <row r="73">
          <cell r="A73">
            <v>10885875566</v>
          </cell>
          <cell r="B73" t="str">
            <v>ADAPTOR</v>
          </cell>
          <cell r="C73" t="str">
            <v>ADAPTOR 2 1/2" NPT 11 PITCH 8 MALE THREADED X 2 1/2" FEMALE INSTANTANEOUS MORRIS, BRASS FINISH WITH PVC BLACK CAP AND CHAIN, MODEL: NFMIS009A - NAFFCO</v>
          </cell>
          <cell r="D73" t="str">
            <v>NAFFCO</v>
          </cell>
          <cell r="E73" t="str">
            <v>NFMIS009A</v>
          </cell>
          <cell r="F73">
            <v>83</v>
          </cell>
          <cell r="G73">
            <v>23</v>
          </cell>
        </row>
        <row r="74">
          <cell r="A74">
            <v>10885875564</v>
          </cell>
          <cell r="B74" t="str">
            <v>ADAPTOR</v>
          </cell>
          <cell r="C74" t="str">
            <v>ADAPTOR 2 1/2" NPT 11 PITCH 8 MALE THREADED X 2 1/2" FEMALE INSTANTANEOUS MORRIS, GUN METAL - NORMAL FINISH WITH PVC BLACK CAP AND CHAIN, MODEL: NFMIS009A - NAFFCO</v>
          </cell>
          <cell r="D74" t="str">
            <v>NAFFCO</v>
          </cell>
          <cell r="E74" t="str">
            <v>NFMIS009A</v>
          </cell>
          <cell r="F74">
            <v>104</v>
          </cell>
          <cell r="G74">
            <v>29</v>
          </cell>
        </row>
        <row r="75">
          <cell r="A75">
            <v>10885475566</v>
          </cell>
          <cell r="B75" t="str">
            <v>ADAPTOR</v>
          </cell>
          <cell r="C75" t="str">
            <v>ADAPTOR 2 1/2" NPT 11 PITCH 8 MALE THREADED X 2 1/2" MALE INSTANTANEOUS MORRIS BRASS CHROME FINISH WITH PVC BLACK CAP AND CHAIN, MODEL: NFMIS009 - NAFFCO</v>
          </cell>
          <cell r="D75" t="str">
            <v>NAFFCO</v>
          </cell>
          <cell r="E75" t="str">
            <v>NFMIS009</v>
          </cell>
          <cell r="F75">
            <v>55</v>
          </cell>
          <cell r="G75">
            <v>15</v>
          </cell>
        </row>
        <row r="76">
          <cell r="A76">
            <v>10885675565</v>
          </cell>
          <cell r="B76" t="str">
            <v>ADAPTOR</v>
          </cell>
          <cell r="C76" t="str">
            <v>ADAPTOR 2 1/2" MALE BSPT THREADED X 2 1/2" FEMALE INSTANTANEOUS WITH PVC BLACK CAP AND CHAIN, BRASS, POLISHED CHROME FINISH, MODEL: NFMIS010 - NAFFCO</v>
          </cell>
          <cell r="D76" t="str">
            <v>NAFFCO</v>
          </cell>
          <cell r="E76" t="str">
            <v>NFMIS010</v>
          </cell>
          <cell r="F76">
            <v>83</v>
          </cell>
          <cell r="G76">
            <v>23</v>
          </cell>
        </row>
        <row r="77">
          <cell r="A77">
            <v>10885875066</v>
          </cell>
          <cell r="B77" t="str">
            <v>ADAPTOR</v>
          </cell>
          <cell r="C77" t="str">
            <v>ADAPTOR 2 1/2" DOUBLE MALE INSTANTANEOUS, ALUMINUM ALLOY, MODEL: NAQC-DM - NAFFCO</v>
          </cell>
          <cell r="D77" t="str">
            <v>NAFFCO</v>
          </cell>
          <cell r="E77" t="str">
            <v>NAQC-DM</v>
          </cell>
          <cell r="F77">
            <v>28</v>
          </cell>
          <cell r="G77">
            <v>8</v>
          </cell>
        </row>
        <row r="78">
          <cell r="A78">
            <v>10885875071</v>
          </cell>
          <cell r="B78" t="str">
            <v>ADAPTOR</v>
          </cell>
          <cell r="C78" t="str">
            <v>ADAPTOR 2 1/2" NPT FEMALE THREADED X 2 1/2" MALE NST THREADED, BRASS WITH CAP AND CHAIN, P/N: # NFHYD65MFNST - NAFFCO</v>
          </cell>
          <cell r="D78" t="str">
            <v>NAFFCO</v>
          </cell>
          <cell r="E78" t="str">
            <v>NFHYD65MFNST</v>
          </cell>
          <cell r="F78">
            <v>83</v>
          </cell>
          <cell r="G78">
            <v>23</v>
          </cell>
        </row>
        <row r="79">
          <cell r="A79">
            <v>10885475052</v>
          </cell>
          <cell r="B79" t="str">
            <v>ADAPTOR</v>
          </cell>
          <cell r="C79" t="str">
            <v>ADAPTOR 2" BSPT FEMALE X 2.5" FEMALE INSTANTANEOUS LIGHT ALLOY WITH PVC CAP AND CHAIN, MODEL # NFHYD 050 NAFFCO</v>
          </cell>
          <cell r="D79" t="str">
            <v>NAFFCO</v>
          </cell>
          <cell r="E79" t="str">
            <v>NFHYD 050</v>
          </cell>
          <cell r="F79">
            <v>36</v>
          </cell>
          <cell r="G79">
            <v>10</v>
          </cell>
        </row>
        <row r="80">
          <cell r="A80">
            <v>10885475062</v>
          </cell>
          <cell r="B80" t="str">
            <v>ADAPTOR</v>
          </cell>
          <cell r="C80" t="str">
            <v>ADAPTOR 2 1/2" FEMALE NST THREADED X 2 1/2" FEMALE INSTANTANEOUS MORRIS WITH PVC BLACK CAP AND CHAIN, BRASS, POLISHED CHROME FINISH (NF11), MODEL: NA-FQCFT (NFHYD068) - NAFFCO</v>
          </cell>
          <cell r="D80" t="str">
            <v>NAFFCO</v>
          </cell>
          <cell r="E80" t="str">
            <v>NA-FQCFT (NFHYD 068)</v>
          </cell>
          <cell r="F80">
            <v>90</v>
          </cell>
          <cell r="G80">
            <v>25</v>
          </cell>
        </row>
        <row r="81">
          <cell r="A81">
            <v>10885075066</v>
          </cell>
          <cell r="B81" t="str">
            <v>ADAPTOR STORZ</v>
          </cell>
          <cell r="C81" t="str">
            <v>ADAPTOR STORZ, C-TYPE X 1-1/2" FEMALE NST, MATERIAL: ALUMINUM</v>
          </cell>
          <cell r="D81" t="str">
            <v>NAFFCO</v>
          </cell>
          <cell r="F81">
            <v>15</v>
          </cell>
          <cell r="G81">
            <v>5</v>
          </cell>
        </row>
        <row r="82">
          <cell r="A82">
            <v>10885075200</v>
          </cell>
          <cell r="B82" t="str">
            <v>ADAPTOR STORZ</v>
          </cell>
          <cell r="C82" t="str">
            <v>ADAPTOR STORZ, C-TYPE WITH 1" TAIL FOR HOSE CONNECTION, MATERIAL: ALUMINUM</v>
          </cell>
          <cell r="D82" t="str">
            <v>NAFFCO</v>
          </cell>
          <cell r="F82">
            <v>25</v>
          </cell>
          <cell r="G82">
            <v>7</v>
          </cell>
        </row>
        <row r="83">
          <cell r="A83">
            <v>10885075050</v>
          </cell>
          <cell r="B83" t="str">
            <v>ADAPTOR STORZ</v>
          </cell>
          <cell r="C83" t="str">
            <v>ADAPTOR STORZ, C-TYPE X 2" FEMALE BSP, MATERIAL: ALUMINIUM</v>
          </cell>
          <cell r="D83" t="str">
            <v>NAFFCO</v>
          </cell>
          <cell r="F83">
            <v>15</v>
          </cell>
          <cell r="G83">
            <v>5</v>
          </cell>
        </row>
        <row r="84">
          <cell r="A84">
            <v>10885075064</v>
          </cell>
          <cell r="B84" t="str">
            <v>ADAPTOR STORZ</v>
          </cell>
          <cell r="C84" t="str">
            <v>ADAPTOR STORZ, C-TYPE, SIZE: 2-1/2" FEMALE NST THREADED, ALUMINUM WITH CAP &amp; CHAIN</v>
          </cell>
          <cell r="D84" t="str">
            <v>NAFFCO</v>
          </cell>
          <cell r="F84">
            <v>41</v>
          </cell>
          <cell r="G84">
            <v>12</v>
          </cell>
        </row>
        <row r="85">
          <cell r="A85">
            <v>10885075071</v>
          </cell>
          <cell r="B85" t="str">
            <v>ADAPTOR STORZ</v>
          </cell>
          <cell r="C85" t="str">
            <v xml:space="preserve">ADAPTOR STORZ, B-TYPE X 2-1/2" FEMALE NST, MATERIAL: ALUMINUM </v>
          </cell>
          <cell r="D85" t="str">
            <v>NAFFCO</v>
          </cell>
          <cell r="F85">
            <v>25</v>
          </cell>
          <cell r="G85">
            <v>7</v>
          </cell>
        </row>
        <row r="86">
          <cell r="A86">
            <v>10885075070</v>
          </cell>
          <cell r="B86" t="str">
            <v>ADAPTOR STORZ</v>
          </cell>
          <cell r="C86" t="str">
            <v>ADAPTOR STORZ, B-TYPE X 2-1/2" MALE BSP THREADED, MATERIAL: ALUMINUM</v>
          </cell>
          <cell r="D86" t="str">
            <v>NAFFCO</v>
          </cell>
          <cell r="F86">
            <v>25</v>
          </cell>
          <cell r="G86">
            <v>7</v>
          </cell>
        </row>
        <row r="87">
          <cell r="A87">
            <v>10885075072</v>
          </cell>
          <cell r="B87" t="str">
            <v>ADAPTOR STORZ</v>
          </cell>
          <cell r="C87" t="str">
            <v xml:space="preserve">ADAPTOR STORZ, B-TYPE X 2-1/2" MALE NST, MATERIAL: ALUMINUM </v>
          </cell>
          <cell r="D87" t="str">
            <v>NAFFCO</v>
          </cell>
          <cell r="F87">
            <v>20</v>
          </cell>
          <cell r="G87">
            <v>6</v>
          </cell>
        </row>
        <row r="88">
          <cell r="A88">
            <v>10556775100</v>
          </cell>
          <cell r="B88" t="str">
            <v>AIR FOAM WATER SPRINKLER HEAD</v>
          </cell>
          <cell r="C88" t="str">
            <v>AIR FOAM WATER SPRINKLER HEAD 80LPM AT 3.5 BAR, PENDENT TYPE, BRONZE, 1/2" NPT MALE INLET, FLOW RATE K-FACTOR 42, UL/FM APPROVED, MODEL.# NH500 - NAFFCO</v>
          </cell>
          <cell r="D88" t="str">
            <v>NAFFCO</v>
          </cell>
          <cell r="E88" t="str">
            <v>NH500</v>
          </cell>
          <cell r="F88">
            <v>160</v>
          </cell>
          <cell r="G88">
            <v>44</v>
          </cell>
        </row>
        <row r="89">
          <cell r="A89">
            <v>10556775102</v>
          </cell>
          <cell r="B89" t="str">
            <v>AIR FOAM WATER SPRINKLER HEAD</v>
          </cell>
          <cell r="C89" t="str">
            <v>AIR FOAM WATER SPRINKLER HEAD 80LPM AT 3.5 BAR, PENDENT TYPE, STAINLESS STEEL, 1/2" NPT MALE INLET, FLOW RATE K-FACTOR 42, UL/FM APPROVED, MODEL.# NH500S - NAFFCO</v>
          </cell>
          <cell r="D89" t="str">
            <v>NAFFCO</v>
          </cell>
          <cell r="E89" t="str">
            <v>NH-500S</v>
          </cell>
          <cell r="F89">
            <v>138</v>
          </cell>
          <cell r="G89">
            <v>38</v>
          </cell>
        </row>
        <row r="90">
          <cell r="A90">
            <v>10456015520</v>
          </cell>
          <cell r="B90" t="str">
            <v>AIR FOAM WATER SPRINKLER HEAD</v>
          </cell>
          <cell r="C90" t="str">
            <v>FIXED SPRAY FOAM NOZZLE (AIR FOAM NOZZLE), PENDENT 1/2" INLET, K-FACTOR 2.80, OPERATING PRESSURE: 30 - 100 PSI, BRASS WITH CHROME PLATED BODY, STAINLESS STEEL MESH, UL LISTED, MODEL: NH520 - NAFFCO</v>
          </cell>
          <cell r="D90" t="str">
            <v>NAFFCO</v>
          </cell>
          <cell r="E90" t="str">
            <v>NH520</v>
          </cell>
          <cell r="G90">
            <v>0</v>
          </cell>
        </row>
        <row r="91">
          <cell r="A91">
            <v>11900510018</v>
          </cell>
          <cell r="B91" t="str">
            <v>AIR RELEASE VALVE</v>
          </cell>
          <cell r="C91" t="str">
            <v>AIR RELEASE VALVE 3/4" BSP MALE THREADED, TEST PRESSURE: 350PSI, MATERIAL: BRASS, MODEL: NWR 103 - NAFFCO</v>
          </cell>
          <cell r="D91" t="str">
            <v>NAFFCO</v>
          </cell>
          <cell r="E91" t="str">
            <v>NWR 103</v>
          </cell>
          <cell r="F91">
            <v>29</v>
          </cell>
          <cell r="G91">
            <v>8</v>
          </cell>
        </row>
        <row r="92">
          <cell r="A92">
            <v>11900510025</v>
          </cell>
          <cell r="B92" t="str">
            <v>AIR RELEASE VALVE</v>
          </cell>
          <cell r="C92" t="str">
            <v>AIR RELEASE VALVE 1" BSPT THREADED, PN20 (20 BAR W/P), FORGED BRASS, MODEL: NWR 104</v>
          </cell>
          <cell r="D92" t="str">
            <v>NAFFCO</v>
          </cell>
          <cell r="E92" t="str">
            <v>NWR 104</v>
          </cell>
          <cell r="F92">
            <v>29</v>
          </cell>
          <cell r="G92">
            <v>8</v>
          </cell>
        </row>
        <row r="93">
          <cell r="A93">
            <v>11900510120</v>
          </cell>
          <cell r="B93" t="str">
            <v>AUTOMATIC AIR RELEASE VALVE</v>
          </cell>
          <cell r="C93" t="str">
            <v>AUTOMATIC AIR RELEASE VALVE, 3/4" FNPT INLET X 1/2" FNPT OUTLET, 175 PSI WATER, UL/FM APPROVED, MODEL: NF-20ARV - NAFFCO</v>
          </cell>
          <cell r="D93" t="str">
            <v>NAFFCO</v>
          </cell>
          <cell r="E93" t="str">
            <v>NF-20ARV</v>
          </cell>
          <cell r="F93">
            <v>221</v>
          </cell>
          <cell r="G93">
            <v>61</v>
          </cell>
        </row>
        <row r="94">
          <cell r="A94">
            <v>11900510125</v>
          </cell>
          <cell r="B94" t="str">
            <v>AUTOMATIC AIR RELEASE VALVE</v>
          </cell>
          <cell r="C94" t="str">
            <v>AUTOMATIC AIR RELEASE VALVE, 1" FNPT INLET X 1/2" FNPT OUTLET, 175 PSI WATER, UL/FM APPROVED, MODEL: NF-25ARV - NAFFCO</v>
          </cell>
          <cell r="D94" t="str">
            <v>NAFFCO</v>
          </cell>
          <cell r="E94" t="str">
            <v>NF-25ARV</v>
          </cell>
          <cell r="F94">
            <v>285</v>
          </cell>
          <cell r="G94">
            <v>78</v>
          </cell>
        </row>
        <row r="95">
          <cell r="A95">
            <v>11201510562</v>
          </cell>
          <cell r="B95" t="str">
            <v>BIB NOSE LANDING VALVE</v>
          </cell>
          <cell r="C95" t="str">
            <v>BIB NOSE LANDING VALVE, 2-1/2", FLANGED INLET-DN65 (OD185, PCD145), FEM. INST.OUTLET-BS336, COPPER ALLOY BODY, BLANK CAP &amp;SS CHAIN, PAINTED RED RAL3000 BODY W/BLACK PAINT C.I HANDLE, WP:15BAR, BS5041, KITEMARK APPROVED, MODEL: NDR101-NAFFCO</v>
          </cell>
          <cell r="D95" t="str">
            <v>NAFFCO</v>
          </cell>
          <cell r="E95" t="str">
            <v>NDR101</v>
          </cell>
          <cell r="F95">
            <v>545</v>
          </cell>
          <cell r="G95">
            <v>149</v>
          </cell>
        </row>
        <row r="96">
          <cell r="A96">
            <v>11201510567</v>
          </cell>
          <cell r="B96" t="str">
            <v>BIB NOSE LANDING VALVE</v>
          </cell>
          <cell r="C96" t="str">
            <v>BIB NOSE LANDING VALE 2-1/2", SCREWED INLET, INSTANTANEOUS FEMALE OUTLET AT 45 DEG., BRASS BODY WITH RED RAL 3000 PAINTED WITH BRASS MALE CAP AND CHAIN, PN-16, MODEL: NDR 109 - NAFFCO</v>
          </cell>
          <cell r="D96" t="str">
            <v>NAFFCO</v>
          </cell>
          <cell r="E96" t="str">
            <v>NDR 110</v>
          </cell>
          <cell r="F96">
            <v>315</v>
          </cell>
          <cell r="G96">
            <v>86</v>
          </cell>
        </row>
        <row r="97">
          <cell r="A97">
            <v>11201510565</v>
          </cell>
          <cell r="B97" t="str">
            <v>BIB NOSE LANDING VALVE</v>
          </cell>
          <cell r="C97" t="str">
            <v>BIB NOSE TYPE LANDING VALE 2-1/2", FLANGED INLET (PCD 125, OD 165 &amp; THK. 11MM, 4 HOLE), INSTANTANEOUS FEMALE OUTLET AT 45 DEG, BRASS BODY WITH RED RAL 3000 PAINTED WITH BRASS MALE CAP AND CHAIN, PN-16, MODEL: NDR 110 - NAFFCO</v>
          </cell>
          <cell r="D97" t="str">
            <v>NAFFCO</v>
          </cell>
          <cell r="E97" t="str">
            <v>NDR 109</v>
          </cell>
          <cell r="F97">
            <v>432</v>
          </cell>
          <cell r="G97">
            <v>118</v>
          </cell>
        </row>
        <row r="98">
          <cell r="A98">
            <v>10450515305</v>
          </cell>
          <cell r="B98" t="str">
            <v>BLADDER TANK</v>
          </cell>
          <cell r="C98" t="str">
            <v>FOAM BLADDER TANK, VERTICAL TYPE, CAPACITY: 50 GLN, RED COLOUR, UL LISTED - NAFFCO, UAE.</v>
          </cell>
          <cell r="D98" t="str">
            <v>NAFFCO</v>
          </cell>
          <cell r="E98" t="str">
            <v>NF-VBT50</v>
          </cell>
          <cell r="F98">
            <v>16700</v>
          </cell>
          <cell r="G98">
            <v>4551</v>
          </cell>
        </row>
        <row r="99">
          <cell r="A99">
            <v>10450515310</v>
          </cell>
          <cell r="B99" t="str">
            <v>BLADDER TANK</v>
          </cell>
          <cell r="C99" t="str">
            <v>FOAM BLADDER TANK, VERTICAL TYPE, CAPACITY: 100 GLN, RED COLOUR, UL LISTED - NAFFCO, UAE.</v>
          </cell>
          <cell r="D99" t="str">
            <v>NAFFCO</v>
          </cell>
          <cell r="E99" t="str">
            <v>NF-VBT100</v>
          </cell>
          <cell r="F99">
            <v>19000</v>
          </cell>
          <cell r="G99">
            <v>5178</v>
          </cell>
        </row>
        <row r="100">
          <cell r="A100">
            <v>10450515315</v>
          </cell>
          <cell r="B100" t="str">
            <v>BLADDER TANK</v>
          </cell>
          <cell r="C100" t="str">
            <v>FOAM BLADDER TANK, VERTICAL TYPE, CAPACITY: 150 GLN, RED COLOUR, UL LISTED - NAFFCO, UAE.</v>
          </cell>
          <cell r="D100" t="str">
            <v>NAFFCO</v>
          </cell>
          <cell r="E100" t="str">
            <v>NF-VBT150</v>
          </cell>
          <cell r="F100">
            <v>21100</v>
          </cell>
          <cell r="G100">
            <v>5750</v>
          </cell>
        </row>
        <row r="101">
          <cell r="A101">
            <v>10450515320</v>
          </cell>
          <cell r="B101" t="str">
            <v>BLADDER TANK</v>
          </cell>
          <cell r="C101" t="str">
            <v>FOAM BLADDER TANK, VERTICAL TYPE, CAPACITY: 200 GLN, RED COLOUR, UL LISTED - NAFFCO, UAE.</v>
          </cell>
          <cell r="D101" t="str">
            <v>NAFFCO</v>
          </cell>
          <cell r="E101" t="str">
            <v>NF-VBT200</v>
          </cell>
          <cell r="F101">
            <v>23800</v>
          </cell>
          <cell r="G101">
            <v>6486</v>
          </cell>
        </row>
        <row r="102">
          <cell r="A102">
            <v>10450515325</v>
          </cell>
          <cell r="B102" t="str">
            <v>BLADDER TANK</v>
          </cell>
          <cell r="C102" t="str">
            <v>FOAM BLADDER TANK, VERTICAL TYPE, CAPACITY: 250 GLN, RED COLOUR, UL LISTED - NAFFCO, UAE.</v>
          </cell>
          <cell r="D102" t="str">
            <v>NAFFCO</v>
          </cell>
          <cell r="E102" t="str">
            <v>NF-VBT250</v>
          </cell>
          <cell r="F102">
            <v>28000</v>
          </cell>
          <cell r="G102">
            <v>7630</v>
          </cell>
        </row>
        <row r="103">
          <cell r="A103">
            <v>10450515330</v>
          </cell>
          <cell r="B103" t="str">
            <v>BLADDER TANK</v>
          </cell>
          <cell r="C103" t="str">
            <v>FOAM BLADDER TANK, VERTICAL TYPE, CAPACITY: 300 GLN, RED COLOUR, UL LISTED - NAFFCO, UAE.</v>
          </cell>
          <cell r="D103" t="str">
            <v>NAFFCO</v>
          </cell>
          <cell r="E103" t="str">
            <v>NF-VBT300</v>
          </cell>
          <cell r="F103">
            <v>29500</v>
          </cell>
          <cell r="G103">
            <v>8039</v>
          </cell>
        </row>
        <row r="104">
          <cell r="A104">
            <v>10450515340</v>
          </cell>
          <cell r="B104" t="str">
            <v>BLADDER TANK</v>
          </cell>
          <cell r="C104" t="str">
            <v>FOAM BLADDER TANK, VERTICAL TYPE, CAPACITY: 400 GLN, RED COLOUR, UL LISTED - NAFFCO, UAE.</v>
          </cell>
          <cell r="D104" t="str">
            <v>NAFFCO</v>
          </cell>
          <cell r="E104" t="str">
            <v>NF-VBT400</v>
          </cell>
          <cell r="F104">
            <v>32600</v>
          </cell>
          <cell r="G104">
            <v>8883</v>
          </cell>
        </row>
        <row r="105">
          <cell r="A105">
            <v>10450515350</v>
          </cell>
          <cell r="B105" t="str">
            <v>BLADDER TANK</v>
          </cell>
          <cell r="C105" t="str">
            <v>FOAM BLADDER TANK, VERTICAL TYPE, CAPACITY: 500 GLN, RED COLOUR, UL LISTED - NAFFCO, UAE.</v>
          </cell>
          <cell r="D105" t="str">
            <v>NAFFCO</v>
          </cell>
          <cell r="E105" t="str">
            <v>NF-VBT500</v>
          </cell>
          <cell r="F105">
            <v>36500</v>
          </cell>
          <cell r="G105">
            <v>9946</v>
          </cell>
        </row>
        <row r="106">
          <cell r="A106">
            <v>10450515360</v>
          </cell>
          <cell r="B106" t="str">
            <v>BLADDER TANK</v>
          </cell>
          <cell r="C106" t="str">
            <v>FOAM BLADDER TANK, VERTICAL TYPE, CAPACITY: 600 GLN, RED COLOUR, UL LISTED - NAFFCO, UAE.</v>
          </cell>
          <cell r="D106" t="str">
            <v>NAFFCO</v>
          </cell>
          <cell r="E106" t="str">
            <v>NF-VBT600</v>
          </cell>
          <cell r="F106">
            <v>40500</v>
          </cell>
          <cell r="G106">
            <v>11036</v>
          </cell>
        </row>
        <row r="107">
          <cell r="A107">
            <v>10450515370</v>
          </cell>
          <cell r="B107" t="str">
            <v>BLADDER TANK</v>
          </cell>
          <cell r="C107" t="str">
            <v>FOAM BLADDER TANK, VERTICAL TYPE, CAPACITY: 700 GLN, RED COLOUR, UL LISTED - NAFFCO, UAE.</v>
          </cell>
          <cell r="D107" t="str">
            <v>NAFFCO</v>
          </cell>
          <cell r="E107" t="str">
            <v>NF-VBT700</v>
          </cell>
          <cell r="F107">
            <v>42400</v>
          </cell>
          <cell r="G107">
            <v>11554</v>
          </cell>
        </row>
        <row r="108">
          <cell r="A108">
            <v>10450515380</v>
          </cell>
          <cell r="B108" t="str">
            <v>BLADDER TANK</v>
          </cell>
          <cell r="C108" t="str">
            <v>FOAM BLADDER TANK, VERTICAL TYPE, CAPACITY: 800 GLN, RED COLOUR, UL LISTED - NAFFCO, UAE.</v>
          </cell>
          <cell r="D108" t="str">
            <v>NAFFCO</v>
          </cell>
          <cell r="E108" t="str">
            <v>NF-VBT800</v>
          </cell>
          <cell r="F108">
            <v>46500</v>
          </cell>
          <cell r="G108">
            <v>12671</v>
          </cell>
        </row>
        <row r="109">
          <cell r="A109">
            <v>10450515390</v>
          </cell>
          <cell r="B109" t="str">
            <v>BLADDER TANK</v>
          </cell>
          <cell r="C109" t="str">
            <v>FOAM BLADDER TANK, VERTICAL TYPE, CAPACITY: 900 GLN, RED COLOUR, UL LISTED - NAFFCO, UAE.</v>
          </cell>
          <cell r="D109" t="str">
            <v>NAFFCO</v>
          </cell>
          <cell r="E109" t="str">
            <v>NF-VBT900</v>
          </cell>
          <cell r="F109">
            <v>50200</v>
          </cell>
          <cell r="G109">
            <v>13679</v>
          </cell>
        </row>
        <row r="110">
          <cell r="A110">
            <v>10450515400</v>
          </cell>
          <cell r="B110" t="str">
            <v>BLADDER TANK</v>
          </cell>
          <cell r="C110" t="str">
            <v>FOAM BLADDER TANK, VERTICAL TYPE, CAPACITY: 1000 GLN, RED COLOUR, UL LISTED - NAFFCO, UAE.</v>
          </cell>
          <cell r="D110" t="str">
            <v>NAFFCO</v>
          </cell>
          <cell r="E110" t="str">
            <v>NF-VBT1000</v>
          </cell>
          <cell r="F110">
            <v>53300</v>
          </cell>
          <cell r="G110">
            <v>14524</v>
          </cell>
        </row>
        <row r="111">
          <cell r="A111">
            <v>10450515410</v>
          </cell>
          <cell r="B111" t="str">
            <v>BLADDER TANK</v>
          </cell>
          <cell r="C111" t="str">
            <v>FOAM BLADDER TANK, VERTICAL TYPE, CAPACITY: 1100 GLN, RED COLOUR, UL LISTED - NAFFCO, UAE.</v>
          </cell>
          <cell r="D111" t="str">
            <v>NAFFCO</v>
          </cell>
          <cell r="E111" t="str">
            <v>NF-VBT1100</v>
          </cell>
          <cell r="F111">
            <v>56600</v>
          </cell>
          <cell r="G111">
            <v>15423</v>
          </cell>
        </row>
        <row r="112">
          <cell r="A112">
            <v>10450515420</v>
          </cell>
          <cell r="B112" t="str">
            <v>BLADDER TANK</v>
          </cell>
          <cell r="C112" t="str">
            <v>FOAM BLADDER TANK, VERTICAL TYPE, CAPACITY: 1200 GLN, RED COLOUR, UL LISTED - NAFFCO, UAE.</v>
          </cell>
          <cell r="D112" t="str">
            <v>NAFFCO</v>
          </cell>
          <cell r="E112" t="str">
            <v>NF-VBT1200</v>
          </cell>
          <cell r="F112">
            <v>59800</v>
          </cell>
          <cell r="G112">
            <v>16295</v>
          </cell>
        </row>
        <row r="113">
          <cell r="B113" t="str">
            <v>BLADDER TANK</v>
          </cell>
          <cell r="D113" t="str">
            <v>NAFFCO</v>
          </cell>
          <cell r="E113" t="str">
            <v>NFHBT-50</v>
          </cell>
        </row>
        <row r="114">
          <cell r="B114" t="str">
            <v>BLADDER TANK</v>
          </cell>
          <cell r="C114" t="str">
            <v/>
          </cell>
          <cell r="D114" t="str">
            <v>NAFFCO</v>
          </cell>
          <cell r="E114" t="str">
            <v>NFHBT-100</v>
          </cell>
          <cell r="F114">
            <v>22400</v>
          </cell>
          <cell r="G114">
            <v>6104</v>
          </cell>
        </row>
        <row r="115">
          <cell r="B115" t="str">
            <v>BLADDER TANK</v>
          </cell>
          <cell r="C115" t="str">
            <v/>
          </cell>
          <cell r="D115" t="str">
            <v>NAFFCO</v>
          </cell>
          <cell r="E115" t="str">
            <v>NFHBT-150</v>
          </cell>
          <cell r="F115">
            <v>24100</v>
          </cell>
          <cell r="G115">
            <v>6567</v>
          </cell>
        </row>
        <row r="116">
          <cell r="A116">
            <v>10451015520</v>
          </cell>
          <cell r="B116" t="str">
            <v>BLADDER TANK</v>
          </cell>
          <cell r="C116" t="str">
            <v>FOAM BLADDER TANK, HORIZONTAL TYPE, CAPACITY: 200 GLN, RED COLOUR, UL LISTED - NAFFCO, UAE.</v>
          </cell>
          <cell r="D116" t="str">
            <v>NAFFCO</v>
          </cell>
          <cell r="E116" t="str">
            <v>NFHBT-200</v>
          </cell>
          <cell r="F116">
            <v>26900</v>
          </cell>
          <cell r="G116">
            <v>7330</v>
          </cell>
        </row>
        <row r="117">
          <cell r="B117" t="str">
            <v>BLADDER TANK</v>
          </cell>
          <cell r="C117" t="str">
            <v/>
          </cell>
          <cell r="D117" t="str">
            <v>NAFFCO</v>
          </cell>
          <cell r="E117" t="str">
            <v>NFHBT-300</v>
          </cell>
          <cell r="F117">
            <v>31900</v>
          </cell>
          <cell r="G117">
            <v>8693</v>
          </cell>
        </row>
        <row r="118">
          <cell r="B118" t="str">
            <v>BLADDER TANK</v>
          </cell>
          <cell r="C118" t="str">
            <v/>
          </cell>
          <cell r="D118" t="str">
            <v>NAFFCO</v>
          </cell>
          <cell r="E118" t="str">
            <v>NFHBT-400</v>
          </cell>
          <cell r="F118">
            <v>36500</v>
          </cell>
          <cell r="G118">
            <v>9946</v>
          </cell>
        </row>
        <row r="119">
          <cell r="A119">
            <v>10451015550</v>
          </cell>
          <cell r="B119" t="str">
            <v>BLADDER TANK</v>
          </cell>
          <cell r="C119" t="str">
            <v>FOAM BLADDER TANK, HORIZONTAL TYPE, CAPACITY: 500 GLN, RED COLOUR, UL LISTED - NAFFCO, UAE.</v>
          </cell>
          <cell r="D119" t="str">
            <v>NAFFCO</v>
          </cell>
          <cell r="E119" t="str">
            <v>NFHBT-500</v>
          </cell>
          <cell r="F119">
            <v>40600</v>
          </cell>
          <cell r="G119">
            <v>11063</v>
          </cell>
        </row>
        <row r="120">
          <cell r="B120" t="str">
            <v>BLADDER TANK</v>
          </cell>
          <cell r="C120" t="str">
            <v/>
          </cell>
          <cell r="D120" t="str">
            <v>NAFFCO</v>
          </cell>
          <cell r="E120" t="str">
            <v>NFHBT-600</v>
          </cell>
          <cell r="F120">
            <v>45400</v>
          </cell>
          <cell r="G120">
            <v>12371</v>
          </cell>
        </row>
        <row r="121">
          <cell r="B121" t="str">
            <v>BLADDER TANK</v>
          </cell>
          <cell r="C121" t="str">
            <v/>
          </cell>
          <cell r="D121" t="str">
            <v>NAFFCO</v>
          </cell>
          <cell r="E121" t="str">
            <v>NFHBT-700</v>
          </cell>
          <cell r="F121">
            <v>46400</v>
          </cell>
          <cell r="G121">
            <v>12644</v>
          </cell>
        </row>
        <row r="122">
          <cell r="A122">
            <v>10451015580</v>
          </cell>
          <cell r="B122" t="str">
            <v>BLADDER TANK</v>
          </cell>
          <cell r="C122" t="str">
            <v>FOAM BLADDER TANK, HORIZONTAL TYPE, CAPACITY: 800 GLN, RED COLOUR, UL LISTED - NAFFCO, UAE.</v>
          </cell>
          <cell r="D122" t="str">
            <v>NAFFCO</v>
          </cell>
          <cell r="E122" t="str">
            <v>NFHBT-800</v>
          </cell>
          <cell r="F122">
            <v>50400</v>
          </cell>
          <cell r="G122">
            <v>13733</v>
          </cell>
        </row>
        <row r="123">
          <cell r="B123" t="str">
            <v>BLADDER TANK</v>
          </cell>
          <cell r="C123" t="str">
            <v/>
          </cell>
          <cell r="D123" t="str">
            <v>NAFFCO</v>
          </cell>
          <cell r="E123" t="str">
            <v>NFHBT-900</v>
          </cell>
          <cell r="F123">
            <v>52200</v>
          </cell>
          <cell r="G123">
            <v>14224</v>
          </cell>
        </row>
        <row r="124">
          <cell r="A124">
            <v>10451015600</v>
          </cell>
          <cell r="B124" t="str">
            <v>BLADDER TANK</v>
          </cell>
          <cell r="C124" t="str">
            <v>FOAM BLADDER TANK, HORIZONTAL TYPE, CAPACITY: 1000 GLN, RED COLOUR, UL LISTED - NAFFCO, UAE.</v>
          </cell>
          <cell r="D124" t="str">
            <v>NAFFCO</v>
          </cell>
          <cell r="E124" t="str">
            <v>NFHBT-1000</v>
          </cell>
          <cell r="F124">
            <v>55400</v>
          </cell>
          <cell r="G124">
            <v>15096</v>
          </cell>
        </row>
        <row r="125">
          <cell r="A125">
            <v>10451015610</v>
          </cell>
          <cell r="B125" t="str">
            <v>BLADDER TANK</v>
          </cell>
          <cell r="C125" t="str">
            <v>FOAM BLADDER TANK, HORIZONTAL TYPE, CAPACITY: 1100 GLN, RED COLOUR, UL LISTED - NAFFCO, UAE.</v>
          </cell>
          <cell r="D125" t="str">
            <v>NAFFCO</v>
          </cell>
          <cell r="E125" t="str">
            <v>NFHBT-1100</v>
          </cell>
          <cell r="F125">
            <v>58500</v>
          </cell>
          <cell r="G125">
            <v>15941</v>
          </cell>
        </row>
        <row r="126">
          <cell r="A126">
            <v>10451015620</v>
          </cell>
          <cell r="B126" t="str">
            <v>BLADDER TANK</v>
          </cell>
          <cell r="C126" t="str">
            <v>FOAM BLADDER TANK, HORIZONTAL TYPE, CAPACITY: 1200 GLN, RED COLOUR, UL LISTED - NAFFCO, UAE.</v>
          </cell>
          <cell r="D126" t="str">
            <v>NAFFCO</v>
          </cell>
          <cell r="E126" t="str">
            <v>NFHBT-1200</v>
          </cell>
          <cell r="F126">
            <v>60600</v>
          </cell>
          <cell r="G126">
            <v>16513</v>
          </cell>
        </row>
        <row r="127">
          <cell r="B127" t="str">
            <v>BLADDER TANK</v>
          </cell>
          <cell r="C127" t="str">
            <v/>
          </cell>
          <cell r="D127" t="str">
            <v>NAFFCO</v>
          </cell>
          <cell r="E127" t="str">
            <v>NFHBT-1300</v>
          </cell>
          <cell r="F127">
            <v>64000</v>
          </cell>
          <cell r="G127">
            <v>17439</v>
          </cell>
        </row>
        <row r="128">
          <cell r="A128">
            <v>10451015640</v>
          </cell>
          <cell r="B128" t="str">
            <v>BLADDER TANK</v>
          </cell>
          <cell r="C128" t="str">
            <v>FOAM BLADDER TANK, HORIZONTAL TYPE, CAPACITY: 1400 GLN, RED COLOUR, UL LISTED - NAFFCO, UAE.</v>
          </cell>
          <cell r="D128" t="str">
            <v>NAFFCO</v>
          </cell>
          <cell r="E128" t="str">
            <v>NFHBT-1400</v>
          </cell>
          <cell r="F128">
            <v>67700</v>
          </cell>
          <cell r="G128">
            <v>18447</v>
          </cell>
        </row>
        <row r="129">
          <cell r="A129">
            <v>10451015650</v>
          </cell>
          <cell r="B129" t="str">
            <v>BLADDER TANK</v>
          </cell>
          <cell r="C129" t="str">
            <v>FOAM BLADDER TANK, HORIZONTAL TYPE, CAPACITY: 1500 GLN, RED COLOUR, UL LISTED - NAFFCO, UAE.</v>
          </cell>
          <cell r="D129" t="str">
            <v>NAFFCO</v>
          </cell>
          <cell r="E129" t="str">
            <v>NFHBT-1500</v>
          </cell>
          <cell r="F129">
            <v>71800</v>
          </cell>
          <cell r="G129">
            <v>19565</v>
          </cell>
        </row>
        <row r="130">
          <cell r="A130">
            <v>10451015700</v>
          </cell>
          <cell r="B130" t="str">
            <v>BLADDER TANK</v>
          </cell>
          <cell r="C130" t="str">
            <v>FOAM BLADDER TANK, HORIZONTAL TYPE, CAPACITY: 2000 GLN, RED COLOUR, UL LISTED - NAFFCO, UAE.</v>
          </cell>
          <cell r="D130" t="str">
            <v>NAFFCO</v>
          </cell>
          <cell r="E130" t="str">
            <v>NFHBT-2000</v>
          </cell>
          <cell r="F130">
            <v>87200</v>
          </cell>
          <cell r="G130">
            <v>23761</v>
          </cell>
        </row>
        <row r="131">
          <cell r="A131">
            <v>10451015740</v>
          </cell>
          <cell r="B131" t="str">
            <v>BLADDER TANK</v>
          </cell>
          <cell r="C131" t="str">
            <v>FOAM BLADDER TANK, HORIZONTAL TYPE, CAPACITY: 2400 GLN, RED COLOUR, UL LISTED - NAFFCO, UAE.</v>
          </cell>
          <cell r="D131" t="str">
            <v>NAFFCO</v>
          </cell>
          <cell r="E131" t="str">
            <v>NFHBT-2400</v>
          </cell>
          <cell r="F131">
            <v>98800</v>
          </cell>
          <cell r="G131">
            <v>26921</v>
          </cell>
        </row>
        <row r="132">
          <cell r="A132">
            <v>10451015800</v>
          </cell>
          <cell r="B132" t="str">
            <v>BLADDER TANK</v>
          </cell>
          <cell r="C132" t="str">
            <v>FOAM BLADDER TANK, HORIZONTAL TYPE, CAPACITY: 3000 GLN, RED COLOUR, UL LISTED - NAFFCO, UAE.</v>
          </cell>
          <cell r="D132" t="str">
            <v>NAFFCO</v>
          </cell>
          <cell r="E132" t="str">
            <v>NFHBT-3000</v>
          </cell>
          <cell r="F132">
            <v>107500</v>
          </cell>
          <cell r="G132">
            <v>29292</v>
          </cell>
        </row>
        <row r="133">
          <cell r="A133">
            <v>10451015800</v>
          </cell>
          <cell r="B133" t="str">
            <v>BLADDER TANK</v>
          </cell>
          <cell r="C133" t="str">
            <v>FOAM BLADDER TANK, HORIZONTAL TYPE, CAPACITY: 3200 GLN, RED COLOUR, UL LISTED - NAFFCO, UAE.</v>
          </cell>
          <cell r="D133" t="str">
            <v>NAFFCO</v>
          </cell>
          <cell r="E133" t="str">
            <v>NFHBT-3200</v>
          </cell>
          <cell r="F133">
            <v>114200</v>
          </cell>
          <cell r="G133">
            <v>31118</v>
          </cell>
        </row>
        <row r="134">
          <cell r="A134">
            <v>10450515005</v>
          </cell>
          <cell r="B134" t="str">
            <v>BLADDER TANK</v>
          </cell>
          <cell r="C134" t="str">
            <v>FOAM BLADDER TANK, VERTICAL TYPE, CAPACITY: 50 GLN., RED COLOUR WITH CAPILLARY TUBE, MODEL # NVBT-50 - NAFFCO, U.A.E.</v>
          </cell>
          <cell r="D134" t="str">
            <v>NAFFCO</v>
          </cell>
          <cell r="E134" t="str">
            <v>NVBT-50</v>
          </cell>
          <cell r="F134">
            <v>13900</v>
          </cell>
          <cell r="G134">
            <v>3788</v>
          </cell>
        </row>
        <row r="135">
          <cell r="A135">
            <v>10450515010</v>
          </cell>
          <cell r="B135" t="str">
            <v>BLADDER TANK</v>
          </cell>
          <cell r="C135" t="str">
            <v>FOAM BLADDER TANK, VERTICAL TYPE, CAPACITY: 100 GLN., RED COLOUR WITH CAPILLARY TUBE, MODEL # NVBT-100 - NAFFCO, U.A.E.</v>
          </cell>
          <cell r="D135" t="str">
            <v>NAFFCO</v>
          </cell>
          <cell r="E135" t="str">
            <v>NVBT-100</v>
          </cell>
          <cell r="F135">
            <v>15800</v>
          </cell>
          <cell r="G135">
            <v>4306</v>
          </cell>
        </row>
        <row r="136">
          <cell r="A136">
            <v>10450515015</v>
          </cell>
          <cell r="B136" t="str">
            <v>BLADDER TANK</v>
          </cell>
          <cell r="C136" t="str">
            <v>FOAM BLADDER TANK, VERTICAL TYPE, CAPACITY: 150 GLN., RED COLOUR WITH CAPILLARY TUBE, MODEL # NVBT-150 - NAFFCO, U.A.E.</v>
          </cell>
          <cell r="D136" t="str">
            <v>NAFFCO</v>
          </cell>
          <cell r="E136" t="str">
            <v>NVBT-150</v>
          </cell>
          <cell r="F136">
            <v>17600</v>
          </cell>
          <cell r="G136">
            <v>4796</v>
          </cell>
        </row>
        <row r="137">
          <cell r="A137">
            <v>10450515020</v>
          </cell>
          <cell r="B137" t="str">
            <v>BLADDER TANK</v>
          </cell>
          <cell r="C137" t="str">
            <v>FOAM BLADDER TANK, VERTICAL TYPE, CAPACITY: 200 GLN., RED COLOUR WITH CAPILLARY TUBE, MODEL # NVBT-200 - NAFFCO, U.A.E.</v>
          </cell>
          <cell r="D137" t="str">
            <v>NAFFCO</v>
          </cell>
          <cell r="E137" t="str">
            <v>NVBT-200</v>
          </cell>
          <cell r="F137">
            <v>19800</v>
          </cell>
          <cell r="G137">
            <v>5396</v>
          </cell>
        </row>
        <row r="138">
          <cell r="A138">
            <v>10450515030</v>
          </cell>
          <cell r="B138" t="str">
            <v>BLADDER TANK</v>
          </cell>
          <cell r="C138" t="str">
            <v>FOAM BLADDER TANK, VERTICAL TYPE, CAPACITY: 300 GLN., RED COLOUR WITH CAPILLARY TUBE, MODEL # NVBT-300 - NAFFCO, U.A.E.</v>
          </cell>
          <cell r="D138" t="str">
            <v>NAFFCO</v>
          </cell>
          <cell r="E138" t="str">
            <v>NVBT-300</v>
          </cell>
          <cell r="F138">
            <v>24600</v>
          </cell>
          <cell r="G138">
            <v>6703</v>
          </cell>
        </row>
        <row r="139">
          <cell r="A139">
            <v>10450515040</v>
          </cell>
          <cell r="B139" t="str">
            <v>BLADDER TANK</v>
          </cell>
          <cell r="C139" t="str">
            <v>FOAM BLADDER TANK, VERTICAL TYPE, CAPACITY: 400 GLN., RED COLOUR WITH CAPILLARY TUBE, MODEL # NVBT-400 - NAFFCO, U.A.E.</v>
          </cell>
          <cell r="D139" t="str">
            <v>NAFFCO</v>
          </cell>
          <cell r="E139" t="str">
            <v>NVBT-400</v>
          </cell>
          <cell r="F139">
            <v>27100</v>
          </cell>
          <cell r="G139">
            <v>7385</v>
          </cell>
        </row>
        <row r="140">
          <cell r="A140">
            <v>10450515050</v>
          </cell>
          <cell r="B140" t="str">
            <v>BLADDER TANK</v>
          </cell>
          <cell r="C140" t="str">
            <v>FOAM BLADDER TANK, VERTICAL TYPE, CAPACITY: 500 GLN., RED COLOUR WITH CAPILLARY TUBE, MODEL # NVBT-500 - NAFFCO, U.A.E.</v>
          </cell>
          <cell r="D140" t="str">
            <v>NAFFCO</v>
          </cell>
          <cell r="E140" t="str">
            <v>NVBT-500</v>
          </cell>
          <cell r="F140">
            <v>30400</v>
          </cell>
          <cell r="G140">
            <v>8284</v>
          </cell>
        </row>
        <row r="141">
          <cell r="A141">
            <v>10450515060</v>
          </cell>
          <cell r="B141" t="str">
            <v>BLADDER TANK</v>
          </cell>
          <cell r="C141" t="str">
            <v>FOAM BLADDER TANK, VERTICAL TYPE, CAPACITY: 600 GLN., RED COLOUR WITH CAPILLARY TUBE, MODEL # NVBT-600 - NAFFCO, U.A.E.</v>
          </cell>
          <cell r="D141" t="str">
            <v>NAFFCO</v>
          </cell>
          <cell r="E141" t="str">
            <v>NVBT-600</v>
          </cell>
          <cell r="F141">
            <v>33700</v>
          </cell>
          <cell r="G141">
            <v>9183</v>
          </cell>
        </row>
        <row r="142">
          <cell r="A142">
            <v>10450515070</v>
          </cell>
          <cell r="B142" t="str">
            <v>BLADDER TANK</v>
          </cell>
          <cell r="C142" t="str">
            <v>FOAM BLADDER TANK, VERTICAL TYPE, CAPACITY: 700 GLN., RED COLOUR WITH CAPILLARY TUBE, MODEL # NVBT-700 - NAFFCO, U.A.E.</v>
          </cell>
          <cell r="D142" t="str">
            <v>NAFFCO</v>
          </cell>
          <cell r="E142" t="str">
            <v>NVBT-700</v>
          </cell>
          <cell r="F142">
            <v>35400</v>
          </cell>
          <cell r="G142">
            <v>9646</v>
          </cell>
        </row>
        <row r="143">
          <cell r="A143">
            <v>10450515080</v>
          </cell>
          <cell r="B143" t="str">
            <v>BLADDER TANK</v>
          </cell>
          <cell r="C143" t="str">
            <v>FOAM BLADDER TANK, VERTICAL TYPE, CAPACITY: 800 GLN., RED COLOUR WITH CAPILLARY TUBE, MODEL # NVBT-800 - NAFFCO, U.A.E.</v>
          </cell>
          <cell r="D143" t="str">
            <v>NAFFCO</v>
          </cell>
          <cell r="E143" t="str">
            <v>NVBT-800</v>
          </cell>
          <cell r="F143">
            <v>38700</v>
          </cell>
          <cell r="G143">
            <v>10545</v>
          </cell>
        </row>
        <row r="144">
          <cell r="A144">
            <v>10450515090</v>
          </cell>
          <cell r="B144" t="str">
            <v>BLADDER TANK</v>
          </cell>
          <cell r="C144" t="str">
            <v>FOAM BLADDER TANK, VERTICAL TYPE, CAPACITY: 900 GLN., RED COLOUR WITH CAPILLARY TUBE, MODEL # NVBT-900 - NAFFCO, U.A.E.</v>
          </cell>
          <cell r="D144" t="str">
            <v>NAFFCO</v>
          </cell>
          <cell r="E144" t="str">
            <v>NVBT-900</v>
          </cell>
          <cell r="F144">
            <v>41900</v>
          </cell>
          <cell r="G144">
            <v>11417</v>
          </cell>
        </row>
        <row r="145">
          <cell r="A145">
            <v>10450515100</v>
          </cell>
          <cell r="B145" t="str">
            <v>BLADDER TANK</v>
          </cell>
          <cell r="C145" t="str">
            <v>FOAM BLADDER TANK, VERTICAL TYPE, CAPACITY: 1000 GLN., RED COLOUR WITH CAPILLARY TUBE, MODEL # NVBT-1000 - NAFFCO, U.A.E.</v>
          </cell>
          <cell r="D145" t="str">
            <v>NAFFCO</v>
          </cell>
          <cell r="E145" t="str">
            <v>NVBT-1000</v>
          </cell>
          <cell r="F145">
            <v>42800</v>
          </cell>
          <cell r="G145">
            <v>11663</v>
          </cell>
        </row>
        <row r="146">
          <cell r="A146">
            <v>10450515110</v>
          </cell>
          <cell r="B146" t="str">
            <v>BLADDER TANK</v>
          </cell>
          <cell r="C146" t="str">
            <v>FOAM BLADDER TANK, VERTICAL TYPE, CAPACITY: 1100 GLN. RED COLOUR WITH CAPILLARY TUBE, MODEL # NVBT-1100 - NAFFCO, U.A.E.</v>
          </cell>
          <cell r="D146" t="str">
            <v>NAFFCO</v>
          </cell>
          <cell r="E146" t="str">
            <v>NVBT-1100</v>
          </cell>
          <cell r="F146">
            <v>45400</v>
          </cell>
          <cell r="G146">
            <v>12371</v>
          </cell>
        </row>
        <row r="147">
          <cell r="A147">
            <v>10450515120</v>
          </cell>
          <cell r="B147" t="str">
            <v>BLADDER TANK</v>
          </cell>
          <cell r="C147" t="str">
            <v>FOAM BLADDER TANK, VERTICAL TYPE, CAPACITY: 1200 GLN. RED COLOUR WITH CAPILLARY TUBE, MODEL # NVBT-1200 - NAFFCO, U.A.E.</v>
          </cell>
          <cell r="D147" t="str">
            <v>NAFFCO</v>
          </cell>
          <cell r="E147" t="str">
            <v>NVBT-1200</v>
          </cell>
          <cell r="F147">
            <v>48000</v>
          </cell>
          <cell r="G147">
            <v>13080</v>
          </cell>
        </row>
        <row r="148">
          <cell r="A148">
            <v>10450515130</v>
          </cell>
          <cell r="B148" t="str">
            <v>BLADDER TANK</v>
          </cell>
          <cell r="C148" t="str">
            <v>FOAM BLADDER TANK, VERTICAL TYPE, CAPACITY: 1300 GLN. RED COLOUR WITH CAPILLARY TUBE, MODEL # NVBT-1300 - NAFFCO, U.A.E.</v>
          </cell>
          <cell r="D148" t="str">
            <v>NAFFCO</v>
          </cell>
          <cell r="E148" t="str">
            <v>NVBT-1300</v>
          </cell>
          <cell r="F148">
            <v>50200</v>
          </cell>
          <cell r="G148">
            <v>13679</v>
          </cell>
        </row>
        <row r="149">
          <cell r="A149">
            <v>10450515140</v>
          </cell>
          <cell r="B149" t="str">
            <v>BLADDER TANK</v>
          </cell>
          <cell r="C149" t="str">
            <v>FOAM BLADDER TANK, VERTICAL TYPE, CAPACITY: 1400 GLN. RED COLOUR WITH CAPILLARY TUBE, MODEL # NVBT-1400 - NAFFCO, U.A.E.</v>
          </cell>
          <cell r="D149" t="str">
            <v>NAFFCO</v>
          </cell>
          <cell r="E149" t="str">
            <v>NVBT-1400</v>
          </cell>
          <cell r="F149">
            <v>53000</v>
          </cell>
          <cell r="G149">
            <v>14442</v>
          </cell>
        </row>
        <row r="150">
          <cell r="A150">
            <v>10450515150</v>
          </cell>
          <cell r="B150" t="str">
            <v>BLADDER TANK</v>
          </cell>
          <cell r="C150" t="str">
            <v>FOAM BLADDER TANK, VERTICAL TYPE, CAPACITY: 1500 GLN. RED COLOUR WITH CAPILLARY TUBE, MODEL # NVBT-1500 - NAFFCO, U.A.E.</v>
          </cell>
          <cell r="D150" t="str">
            <v>NAFFCO</v>
          </cell>
          <cell r="E150" t="str">
            <v>NVBT-1500</v>
          </cell>
          <cell r="F150">
            <v>55900</v>
          </cell>
          <cell r="G150">
            <v>15232</v>
          </cell>
        </row>
        <row r="151">
          <cell r="A151">
            <v>10450515170</v>
          </cell>
          <cell r="B151" t="str">
            <v>BLADDER TANK</v>
          </cell>
          <cell r="C151" t="str">
            <v>FOAM BLADDER TANK, VERTICAL TYPE, CAPACITY: 1700 GLN. RED COLOUR WITH CAPILLARY TUBE, MODEL # NVBT-1700 - NAFFCO, U.A.E.</v>
          </cell>
          <cell r="D151" t="str">
            <v>NAFFCO</v>
          </cell>
          <cell r="E151" t="str">
            <v>NVBT-1700</v>
          </cell>
          <cell r="F151">
            <v>52300</v>
          </cell>
          <cell r="G151">
            <v>14251</v>
          </cell>
        </row>
        <row r="152">
          <cell r="A152">
            <v>10451015010</v>
          </cell>
          <cell r="B152" t="str">
            <v>BLADDER TANK</v>
          </cell>
          <cell r="C152" t="str">
            <v>FOAM BLADDER TANK, HORIZONTAL TYPE, CAPACITY 100 GLN., RED COLOUR WITH CAPILLARY TUBE, MODEL # NHBT-100 - NAFFCO, U.A.E.</v>
          </cell>
          <cell r="D152" t="str">
            <v>NAFFCO</v>
          </cell>
          <cell r="E152" t="str">
            <v>NHBT-100</v>
          </cell>
          <cell r="F152">
            <v>18700</v>
          </cell>
          <cell r="G152">
            <v>5096</v>
          </cell>
        </row>
        <row r="153">
          <cell r="A153">
            <v>10451015015</v>
          </cell>
          <cell r="B153" t="str">
            <v>BLADDER TANK</v>
          </cell>
          <cell r="C153" t="str">
            <v>FOAM BLADDER TANK, HORIZONTAL TYPE, CAPACITY 150 GLN., RED COLOUR WITH CAPILLARY TUBE, MODEL # NHBT-150 - NAFFCO, U.A.E.</v>
          </cell>
          <cell r="D153" t="str">
            <v>NAFFCO</v>
          </cell>
          <cell r="E153" t="str">
            <v>NHBT-150</v>
          </cell>
          <cell r="F153">
            <v>20100</v>
          </cell>
          <cell r="G153">
            <v>5477</v>
          </cell>
        </row>
        <row r="154">
          <cell r="A154">
            <v>10451015020</v>
          </cell>
          <cell r="B154" t="str">
            <v>BLADDER TANK</v>
          </cell>
          <cell r="C154" t="str">
            <v>FOAM BLADDER TANK, HORIZONTAL TYPE, CAPACITY 200 GLN., RED COLOUR WITH CAPILLARY TUBE, MODEL # NHBT-200 - NAFFCO, U.A.E.</v>
          </cell>
          <cell r="D154" t="str">
            <v>NAFFCO</v>
          </cell>
          <cell r="E154" t="str">
            <v>NHBT-200</v>
          </cell>
          <cell r="F154">
            <v>22400</v>
          </cell>
          <cell r="G154">
            <v>6104</v>
          </cell>
        </row>
        <row r="155">
          <cell r="A155">
            <v>10451015030</v>
          </cell>
          <cell r="B155" t="str">
            <v>BLADDER TANK</v>
          </cell>
          <cell r="C155" t="str">
            <v>FOAM BLADDER TANK, HORIZONTAL TYPE, CAPACITY 300 GLN., RED COLOUR WITH CAPILLARY TUBE, MODEL # NHBT-300 - NAFFCO, U.A.E.</v>
          </cell>
          <cell r="D155" t="str">
            <v>NAFFCO</v>
          </cell>
          <cell r="E155" t="str">
            <v>NHBT-300</v>
          </cell>
          <cell r="F155">
            <v>26600</v>
          </cell>
          <cell r="G155">
            <v>7248</v>
          </cell>
        </row>
        <row r="156">
          <cell r="A156">
            <v>10451015040</v>
          </cell>
          <cell r="B156" t="str">
            <v>BLADDER TANK</v>
          </cell>
          <cell r="C156" t="str">
            <v>FOAM BLADDER TANK, HORIZONTAL TYPE, CAPACITY 400 GLN., RED COLOUR WITH CAPILLARY TUBE, MODEL # NHBT-400 - NAFFCO, U.A.E.</v>
          </cell>
          <cell r="D156" t="str">
            <v>NAFFCO</v>
          </cell>
          <cell r="E156" t="str">
            <v>NHBT-400</v>
          </cell>
          <cell r="F156">
            <v>30400</v>
          </cell>
          <cell r="G156">
            <v>8284</v>
          </cell>
        </row>
        <row r="157">
          <cell r="A157">
            <v>10451015050</v>
          </cell>
          <cell r="B157" t="str">
            <v>BLADDER TANK</v>
          </cell>
          <cell r="C157" t="str">
            <v>FOAM BLADDER TANK, HORIZONTAL TYPE, CAPACITY 500 GLN., RED COLOUR WITH CAPILLARY TUBE, MODEL # NHBT-500 - NAFFCO, U.A.E.</v>
          </cell>
          <cell r="D157" t="str">
            <v>NAFFCO</v>
          </cell>
          <cell r="E157" t="str">
            <v>NHBT-500</v>
          </cell>
          <cell r="F157">
            <v>33800</v>
          </cell>
          <cell r="G157">
            <v>9210</v>
          </cell>
        </row>
        <row r="158">
          <cell r="A158">
            <v>10451015060</v>
          </cell>
          <cell r="B158" t="str">
            <v>BLADDER TANK</v>
          </cell>
          <cell r="C158" t="str">
            <v>FOAM BLADDER TANK, HORIZONTAL TYPE, CAPACITY 600 GLN., RED COLOUR WITH CAPILLARY TUBE, MODEL # NHBT-600 - NAFFCO, U.A.E.</v>
          </cell>
          <cell r="D158" t="str">
            <v>NAFFCO</v>
          </cell>
          <cell r="E158" t="str">
            <v>NHBT-600</v>
          </cell>
          <cell r="F158">
            <v>37800</v>
          </cell>
          <cell r="G158">
            <v>10300</v>
          </cell>
        </row>
        <row r="159">
          <cell r="A159">
            <v>10451015070</v>
          </cell>
          <cell r="B159" t="str">
            <v>BLADDER TANK</v>
          </cell>
          <cell r="C159" t="str">
            <v>FOAM BLADDER TANK, HORIZONTAL TYPE, CAPACITY 700 GLN., RED COLOUR WITH CAPILLARY TUBE, MODEL # NHBT-700 - NAFFCO, U.A.E.</v>
          </cell>
          <cell r="D159" t="str">
            <v>NAFFCO</v>
          </cell>
          <cell r="E159" t="str">
            <v>NHBT-700</v>
          </cell>
          <cell r="F159">
            <v>38600</v>
          </cell>
          <cell r="G159">
            <v>10518</v>
          </cell>
        </row>
        <row r="160">
          <cell r="A160">
            <v>10451015080</v>
          </cell>
          <cell r="B160" t="str">
            <v>BLADDER TANK</v>
          </cell>
          <cell r="C160" t="str">
            <v>FOAM BLADDER TANK, HORIZONTAL TYPE, CAPACITY 800 GLN., RED COLOUR WITH CAPILLARY TUBE, MODEL # NHBT-800 - NAFFCO, U.A.E.</v>
          </cell>
          <cell r="D160" t="str">
            <v>NAFFCO</v>
          </cell>
          <cell r="E160" t="str">
            <v>NHBT-800</v>
          </cell>
          <cell r="F160">
            <v>42000</v>
          </cell>
          <cell r="G160">
            <v>11445</v>
          </cell>
        </row>
        <row r="161">
          <cell r="A161">
            <v>10451015090</v>
          </cell>
          <cell r="B161" t="str">
            <v>BLADDER TANK</v>
          </cell>
          <cell r="C161" t="str">
            <v>FOAM BLADDER TANK, HORIZONTAL TYPE, CAPACITY 900 GLN., RED COLOUR WITH CAPILLARY TUBE, MODEL # NHBT-900 - NAFFCO, U.A.E.</v>
          </cell>
          <cell r="D161" t="str">
            <v>NAFFCO</v>
          </cell>
          <cell r="E161" t="str">
            <v>NHBT-900</v>
          </cell>
          <cell r="F161">
            <v>43500</v>
          </cell>
          <cell r="G161">
            <v>11853</v>
          </cell>
        </row>
        <row r="162">
          <cell r="A162">
            <v>10451015100</v>
          </cell>
          <cell r="B162" t="str">
            <v>BLADDER TANK</v>
          </cell>
          <cell r="C162" t="str">
            <v>FOAM BLADDER TANK, HORIZONTAL TYPE, CAPACITY 1000 GLN. RED COLOUR WITH CAPILLARY TUBE, MODEL # NHBT-1000 - NAFFCO, U.A.E.</v>
          </cell>
          <cell r="D162" t="str">
            <v>NAFFCO</v>
          </cell>
          <cell r="E162" t="str">
            <v>NHBT-1000</v>
          </cell>
          <cell r="F162">
            <v>47900</v>
          </cell>
          <cell r="G162">
            <v>13052</v>
          </cell>
        </row>
        <row r="163">
          <cell r="A163">
            <v>10451015110</v>
          </cell>
          <cell r="B163" t="str">
            <v>BLADDER TANK</v>
          </cell>
          <cell r="C163" t="str">
            <v>FOAM BLADDER TANK, HORIZONTAL TYPE, CAPACITY 1100 GLN. RED COLOUR WITH CAPILLARY TUBE, MODEL # NHBT-1100 - NAFFCO, U.A.E.</v>
          </cell>
          <cell r="D163" t="str">
            <v>NAFFCO</v>
          </cell>
          <cell r="E163" t="str">
            <v>NHBT-1100</v>
          </cell>
          <cell r="F163">
            <v>50600</v>
          </cell>
          <cell r="G163">
            <v>13788</v>
          </cell>
        </row>
        <row r="164">
          <cell r="A164">
            <v>10451015120</v>
          </cell>
          <cell r="B164" t="str">
            <v>BLADDER TANK</v>
          </cell>
          <cell r="C164" t="str">
            <v>FOAM BLADDER TANK, HORIZONTAL TYPE, CAPACITY 1200 GLN. RED COLOUR WITH CAPILLARY TUBE, MODEL # NHBT-1200 - NAFFCO, U.A.E.</v>
          </cell>
          <cell r="D164" t="str">
            <v>NAFFCO</v>
          </cell>
          <cell r="E164" t="str">
            <v>NHBT-1200</v>
          </cell>
          <cell r="F164">
            <v>52300</v>
          </cell>
          <cell r="G164">
            <v>14251</v>
          </cell>
        </row>
        <row r="165">
          <cell r="A165">
            <v>10451015130</v>
          </cell>
          <cell r="B165" t="str">
            <v>BLADDER TANK</v>
          </cell>
          <cell r="C165" t="str">
            <v>FOAM BLADDER TANK, HORIZONTAL TYPE, CAPACITY 1300 GLN. RED COLOUR WITH CAPILLARY TUBE, MODEL # NHBT-1300 - NAFFCO, U.A.E.</v>
          </cell>
          <cell r="D165" t="str">
            <v>NAFFCO</v>
          </cell>
          <cell r="E165" t="str">
            <v>NHBT-1300</v>
          </cell>
          <cell r="F165">
            <v>55300</v>
          </cell>
          <cell r="G165">
            <v>15069</v>
          </cell>
        </row>
        <row r="166">
          <cell r="A166">
            <v>10451015140</v>
          </cell>
          <cell r="B166" t="str">
            <v>BLADDER TANK</v>
          </cell>
          <cell r="C166" t="str">
            <v>FOAM BLADDER TANK, HORIZONTAL TYPE, CAPACITY 1400 GLN. RED COLOUR WITH CAPILLARY TUBE, MODEL # NHBT-1400 - NAFFCO, U.A.E.</v>
          </cell>
          <cell r="D166" t="str">
            <v>NAFFCO</v>
          </cell>
          <cell r="E166" t="str">
            <v>NHBT-1400</v>
          </cell>
          <cell r="F166">
            <v>58500</v>
          </cell>
          <cell r="G166">
            <v>15941</v>
          </cell>
        </row>
        <row r="167">
          <cell r="A167">
            <v>10451015150</v>
          </cell>
          <cell r="B167" t="str">
            <v>BLADDER TANK</v>
          </cell>
          <cell r="C167" t="str">
            <v>FOAM BLADDER TANK, HORIZONTAL TYPE, CAPACITY 1500 GLN. RED COLOUR WITH CAPILLARY TUBE, MODEL # NHBT-1500 - NAFFCO, U.A.E.</v>
          </cell>
          <cell r="D167" t="str">
            <v>NAFFCO</v>
          </cell>
          <cell r="E167" t="str">
            <v>NHBT-1500</v>
          </cell>
          <cell r="F167">
            <v>62100</v>
          </cell>
          <cell r="G167">
            <v>16921</v>
          </cell>
        </row>
        <row r="168">
          <cell r="A168">
            <v>10451015200</v>
          </cell>
          <cell r="B168" t="str">
            <v>BLADDER TANK</v>
          </cell>
          <cell r="C168" t="str">
            <v>FOAM BLADDER TANK, HORIZONTAL TYPE, CAPACITY 2000 GLN. RED COLOUR WITH CAPILLARY TUBE, MODEL # NHBT-2000 - NAFFCO, U.A.E.</v>
          </cell>
          <cell r="D168" t="str">
            <v>NAFFCO</v>
          </cell>
          <cell r="E168" t="str">
            <v>NHBT-2000</v>
          </cell>
          <cell r="F168">
            <v>72700</v>
          </cell>
          <cell r="G168">
            <v>19810</v>
          </cell>
        </row>
        <row r="169">
          <cell r="A169">
            <v>10451015250</v>
          </cell>
          <cell r="B169" t="str">
            <v>BLADDER TANK</v>
          </cell>
          <cell r="C169" t="str">
            <v>FOAM BLADDER TANK, HORIZONTAL TYPE, CAPACITY 2500 GLN. RED COLOUR WITH CAPILLARY TUBE, MODEL # NHBT-2500 - NAFFCO, U.A.E.</v>
          </cell>
          <cell r="D169" t="str">
            <v>NAFFCO</v>
          </cell>
          <cell r="E169" t="str">
            <v>NHBT-2500</v>
          </cell>
          <cell r="F169">
            <v>82400</v>
          </cell>
          <cell r="G169">
            <v>22453</v>
          </cell>
        </row>
        <row r="170">
          <cell r="A170">
            <v>10451015300</v>
          </cell>
          <cell r="B170" t="str">
            <v>BLADDER TANK</v>
          </cell>
          <cell r="C170" t="str">
            <v>FOAM BLADDER TANK, HORIZONTAL TYPE, CAPACITY 3000 GLN. RED COLOUR WITH CAPILLARY TUBE, MODEL # NHBT-3000 - NAFFCO, U.A.E.</v>
          </cell>
          <cell r="D170" t="str">
            <v>NAFFCO</v>
          </cell>
          <cell r="E170" t="str">
            <v>NHBT-3000</v>
          </cell>
          <cell r="F170">
            <v>89600</v>
          </cell>
          <cell r="G170">
            <v>24415</v>
          </cell>
        </row>
        <row r="171">
          <cell r="A171">
            <v>10451015320</v>
          </cell>
          <cell r="B171" t="str">
            <v>BLADDER TANK</v>
          </cell>
          <cell r="C171" t="str">
            <v>FOAM BLADDER TANK, HORIZONTAL TYPE, CAPACITY 3200 GLN. RED COLOUR WITH CAPILLARY TUBE, MODEL # NHBT-3200 - NAFFCO, U.A.E.</v>
          </cell>
          <cell r="D171" t="str">
            <v>NAFFCO</v>
          </cell>
          <cell r="E171" t="str">
            <v>NHBT-3200</v>
          </cell>
          <cell r="F171">
            <v>95200</v>
          </cell>
          <cell r="G171">
            <v>25941</v>
          </cell>
        </row>
        <row r="172">
          <cell r="A172">
            <v>10451015500</v>
          </cell>
          <cell r="B172" t="str">
            <v>BLADDER TANK</v>
          </cell>
          <cell r="C172" t="str">
            <v>FOAM BLADDER TANK, HORIZONTAL TYPE, CAPACITY: 5000 GLN. RED COLOUR WITH CAPILLARY TUBE, MODEL.# NHBT-5000 - NAFFCO, U.A.E.</v>
          </cell>
          <cell r="D172" t="str">
            <v>NAFFCO</v>
          </cell>
          <cell r="E172" t="str">
            <v>NHBT-5000</v>
          </cell>
          <cell r="F172">
            <v>98000</v>
          </cell>
          <cell r="G172">
            <v>26703</v>
          </cell>
        </row>
        <row r="173">
          <cell r="A173">
            <v>10886475063</v>
          </cell>
          <cell r="B173" t="str">
            <v>BLIND CAP</v>
          </cell>
          <cell r="C173" t="str">
            <v>BLIND CAP 2-1/2" MALE INSTANTANEOUS, BRASS WITH S.S CHAIN (3MM THICK AND 300MM LONG), MODEL: NA-MQC - NAFFCO</v>
          </cell>
          <cell r="D173" t="str">
            <v>NAFFCO</v>
          </cell>
          <cell r="E173" t="str">
            <v>NA-MQC</v>
          </cell>
          <cell r="F173">
            <v>61</v>
          </cell>
          <cell r="G173">
            <v>17</v>
          </cell>
        </row>
        <row r="174">
          <cell r="A174">
            <v>10942515060</v>
          </cell>
          <cell r="B174" t="str">
            <v>BRANCHPIPE</v>
          </cell>
          <cell r="C174" t="str">
            <v>BRANCHPIPE JET &amp; SPRAY FIRE HOSE NOZZLE INLET 2 1/2" BS336 MALE INSTANTANEOUS CONNECTION ALUMINUM, LEVER OPERATED CONFIRMING TO BS 15182-1&amp;3 WITH "BS KITE MARK", MODEL: NF-FB320 - NAFFCO</v>
          </cell>
          <cell r="D174" t="str">
            <v>NAFFCO</v>
          </cell>
          <cell r="E174" t="str">
            <v>NF-FB-320</v>
          </cell>
          <cell r="F174">
            <v>52</v>
          </cell>
          <cell r="G174">
            <v>15</v>
          </cell>
        </row>
        <row r="175">
          <cell r="A175">
            <v>10942515065</v>
          </cell>
          <cell r="B175" t="str">
            <v>BRANCHPIPE</v>
          </cell>
          <cell r="C175" t="str">
            <v>BRANCHPIPE JET &amp; SPRAY FIRE HOSE NOZZLE INLET 2 1/2" BS336 MALE INSTANTENOUS CONNECTION ALUMINUM, LEVER OPERATED, MODEL: NF-FB320 / WKM - NAFFCO</v>
          </cell>
          <cell r="D175" t="str">
            <v>NAFFCO</v>
          </cell>
          <cell r="E175" t="str">
            <v>NF-FB-320WKM</v>
          </cell>
          <cell r="F175">
            <v>46</v>
          </cell>
          <cell r="G175">
            <v>13</v>
          </cell>
        </row>
        <row r="176">
          <cell r="A176">
            <v>10942515060</v>
          </cell>
          <cell r="B176" t="str">
            <v>BRANCHPIPE</v>
          </cell>
          <cell r="C176" t="str">
            <v>BRANCHPIPE JET &amp; SPRAY FIRE HOSE NOZZLE INLET 2 1/2" BS336 MALE INSTANTANEOUS CONNECTION ALUMINUM, LEVER OPERATED CONFIRMING TO BS 15182-1&amp;3 WITH "BS KITE MARK", MODEL: NF-FB320 - NAFFCO</v>
          </cell>
          <cell r="D176" t="str">
            <v>NAFFCO</v>
          </cell>
          <cell r="E176" t="str">
            <v>NF-FB-320</v>
          </cell>
          <cell r="F176">
            <v>52</v>
          </cell>
          <cell r="G176">
            <v>15</v>
          </cell>
        </row>
        <row r="177">
          <cell r="A177">
            <v>10942515065</v>
          </cell>
          <cell r="B177" t="str">
            <v>BRANCHPIPE</v>
          </cell>
          <cell r="C177" t="str">
            <v>BRANCHPIPE JET &amp; SPRAY FIRE HOSE NOZZLE INLET 2 1/2" BS336 MALE INSTANTENOUS CONNECTION ALUMINUM, LEVER OPERATED, MODEL: NF-FB320 / WKM - NAFFCO</v>
          </cell>
          <cell r="D177" t="str">
            <v>NAFFCO</v>
          </cell>
          <cell r="E177" t="str">
            <v>NF-FB-320WKM</v>
          </cell>
          <cell r="F177">
            <v>46</v>
          </cell>
          <cell r="G177">
            <v>13</v>
          </cell>
        </row>
        <row r="178">
          <cell r="B178" t="str">
            <v>BREAK CHECK VALVE</v>
          </cell>
          <cell r="D178" t="str">
            <v>NAFFCO</v>
          </cell>
          <cell r="E178" t="str">
            <v>NF-BRK-CV</v>
          </cell>
          <cell r="F178">
            <v>3970</v>
          </cell>
          <cell r="G178">
            <v>1082</v>
          </cell>
        </row>
        <row r="179">
          <cell r="B179" t="str">
            <v>BREECHING INLET</v>
          </cell>
          <cell r="E179" t="str">
            <v>NDR095</v>
          </cell>
          <cell r="F179">
            <v>413</v>
          </cell>
          <cell r="G179">
            <v>113</v>
          </cell>
        </row>
        <row r="180">
          <cell r="A180">
            <v>11230410152</v>
          </cell>
          <cell r="B180" t="str">
            <v>BREECHING INLET</v>
          </cell>
          <cell r="C180" t="str">
            <v>BREECHING INLET ASSEMBLY, 6" FLANGED OUTLET, 4 WAY 2-1/2" INLET TO BS 336, SPHEROIDAL GRAPHITE CAST IRON, RED PAINTED, BS 5041, BSI KITEMARK/LPCB APPROVED, MODEL: NWR-115 - NAFFCO</v>
          </cell>
          <cell r="D180" t="str">
            <v>NAFFCO</v>
          </cell>
          <cell r="E180" t="str">
            <v>NWR-115</v>
          </cell>
          <cell r="F180">
            <v>831</v>
          </cell>
          <cell r="G180">
            <v>227</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330</v>
          </cell>
          <cell r="G181">
            <v>90</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11501010202</v>
          </cell>
          <cell r="B183" t="str">
            <v>BREECHING INLET CABINET</v>
          </cell>
          <cell r="C183" t="str">
            <v>SINGLE BREECHING INLET CABINET, SURFACE MOUNTED, WIRED GLASS, COMPLETE ELECTRO GALVANIZED SHEET, SIZE: W 600 X H 600 X D 300MM - NAFFCO</v>
          </cell>
          <cell r="D183" t="str">
            <v>NAFFCO</v>
          </cell>
          <cell r="F183">
            <v>220</v>
          </cell>
          <cell r="G183">
            <v>60</v>
          </cell>
        </row>
        <row r="184">
          <cell r="A184">
            <v>11501010200</v>
          </cell>
          <cell r="B184" t="str">
            <v>BREECHING INLET CABINET</v>
          </cell>
          <cell r="C184" t="str">
            <v>SINGLE BREECHING INLET CABINET SURFACE MOUNTED WIRED GLASS COMPLETE ELECTRO GALVANIZED SHEET, SIZE: W 600 X H 400 X D 300MM - NAFFCO</v>
          </cell>
          <cell r="D184" t="str">
            <v>NAFFCO</v>
          </cell>
          <cell r="F184">
            <v>190</v>
          </cell>
          <cell r="G184">
            <v>52</v>
          </cell>
        </row>
        <row r="185">
          <cell r="A185">
            <v>11501510400</v>
          </cell>
          <cell r="B185" t="str">
            <v>BREECHING INLET CABINET</v>
          </cell>
          <cell r="C185" t="str">
            <v>SINGLE BREECHING INLET CABINET RECESSED TYPE WIRED GLASS STAINLESS STEEL FACIA (BRUSH) BACK BOX ELECTRO GALVANIZED SHEET, SIZE: 600 X 600 X 300 - NAFFCO.</v>
          </cell>
          <cell r="D185" t="str">
            <v>NAFFCO</v>
          </cell>
          <cell r="F185">
            <v>430</v>
          </cell>
          <cell r="G185">
            <v>118</v>
          </cell>
        </row>
        <row r="186">
          <cell r="A186">
            <v>11501510402</v>
          </cell>
          <cell r="B186" t="str">
            <v>BREECHING INLET CABINET</v>
          </cell>
          <cell r="C186" t="str">
            <v>SINGLE BREECHING INLET CABINET RECESSED TYPE WIRED GLASS STAINLESS STEEL FACIA (BRUSH) BACK BOX ELECTRO GALVANIZED SHEET, SIZE: 600 X 400 X 300 - NAFFCO.</v>
          </cell>
          <cell r="D186" t="str">
            <v>NAFFCO</v>
          </cell>
          <cell r="F186">
            <v>390</v>
          </cell>
          <cell r="G186">
            <v>107</v>
          </cell>
        </row>
        <row r="187">
          <cell r="A187">
            <v>11502510200</v>
          </cell>
          <cell r="B187" t="str">
            <v>BREECHING INLET CABINET</v>
          </cell>
          <cell r="C187" t="str">
            <v>SINGLE BREECHING INLET CABINET SURFACE MOUNTED WIRED GLASS COMPLETE STAINLESS STEEL (BRUSH), SIZE: W 600 X H 600 X D 300MM - NAFFCO.</v>
          </cell>
          <cell r="D187" t="str">
            <v>NAFFCO</v>
          </cell>
          <cell r="F187">
            <v>690</v>
          </cell>
          <cell r="G187">
            <v>189</v>
          </cell>
        </row>
        <row r="188">
          <cell r="A188">
            <v>11502510225</v>
          </cell>
          <cell r="B188" t="str">
            <v>BREECHING INLET CABINET</v>
          </cell>
          <cell r="C188" t="str">
            <v>SINGLE BREECHING INLET CABINET SURFACE MOUNTED WIRED GLASS COMPLETE STAINLESS STEEL (BRUSH), SIZE: W 600 X H 400 X D 300MM - NAFFCO.</v>
          </cell>
          <cell r="D188" t="str">
            <v>NAFFCO</v>
          </cell>
          <cell r="F188">
            <v>650</v>
          </cell>
          <cell r="G188">
            <v>178</v>
          </cell>
        </row>
        <row r="189">
          <cell r="A189">
            <v>10457515250</v>
          </cell>
          <cell r="B189" t="str">
            <v>BUND POURER</v>
          </cell>
          <cell r="C189" t="str">
            <v>MEDIUM EXPANSION BUND POURER (FOAM GENERATOR) 2 1/2" INLET, S/STEEL, MODEL: NP-600 - NAFFCO, U.A.E.</v>
          </cell>
          <cell r="D189" t="str">
            <v>NAFFCO</v>
          </cell>
          <cell r="E189" t="str">
            <v>NF-600P</v>
          </cell>
          <cell r="F189">
            <v>4860</v>
          </cell>
          <cell r="G189">
            <v>1325</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10886475065</v>
          </cell>
          <cell r="B192" t="str">
            <v>CAP</v>
          </cell>
          <cell r="C192" t="str">
            <v>CAP 2 1/2" INSTANTANEOUS MALE WITH CHAIN, ALUM ALLOY, MODEL: NA-MQC - NAFFCO</v>
          </cell>
          <cell r="D192" t="str">
            <v>NAFFCO</v>
          </cell>
          <cell r="E192" t="str">
            <v>NA-MQC</v>
          </cell>
          <cell r="F192">
            <v>30</v>
          </cell>
          <cell r="G192">
            <v>9</v>
          </cell>
        </row>
        <row r="193">
          <cell r="A193">
            <v>10886475062</v>
          </cell>
          <cell r="B193" t="str">
            <v>CAP</v>
          </cell>
          <cell r="C193" t="str">
            <v>CAP 2 1/2" BS MALE MORRIS PVC BLACK WITH CHAIN</v>
          </cell>
          <cell r="D193" t="str">
            <v>NAFFCO</v>
          </cell>
          <cell r="F193">
            <v>16</v>
          </cell>
          <cell r="G193">
            <v>5</v>
          </cell>
        </row>
        <row r="194">
          <cell r="B194" t="str">
            <v>COMPRESSED AIR FOAM SYSTEM</v>
          </cell>
          <cell r="D194" t="str">
            <v>NAFFCO</v>
          </cell>
          <cell r="E194" t="str">
            <v>NF CAF BP 10L</v>
          </cell>
          <cell r="F194">
            <v>4829.9999999999991</v>
          </cell>
          <cell r="G194">
            <v>1317</v>
          </cell>
        </row>
        <row r="195">
          <cell r="B195" t="str">
            <v>COMPRESSED AIR FOAM SYSTEM</v>
          </cell>
          <cell r="D195" t="str">
            <v>NAFFCO</v>
          </cell>
          <cell r="F195">
            <v>29000</v>
          </cell>
          <cell r="G195">
            <v>7902</v>
          </cell>
        </row>
        <row r="196">
          <cell r="B196" t="str">
            <v>COMPRESSED AIR FOAM SYSTEM</v>
          </cell>
          <cell r="D196" t="str">
            <v>NAFFCO</v>
          </cell>
          <cell r="F196">
            <v>55000</v>
          </cell>
          <cell r="G196">
            <v>14987</v>
          </cell>
        </row>
        <row r="197">
          <cell r="B197" t="str">
            <v>COMPRESSED AIR FOAM SYSTEM</v>
          </cell>
          <cell r="D197" t="str">
            <v>NAFFCO</v>
          </cell>
          <cell r="F197">
            <v>75000</v>
          </cell>
          <cell r="G197">
            <v>20436</v>
          </cell>
        </row>
        <row r="198">
          <cell r="B198" t="str">
            <v>COMPRESSED AIR FOAM SYSTEM</v>
          </cell>
          <cell r="D198" t="str">
            <v>NAFFCO</v>
          </cell>
          <cell r="F198">
            <v>95000</v>
          </cell>
          <cell r="G198">
            <v>25886</v>
          </cell>
        </row>
        <row r="199">
          <cell r="B199" t="str">
            <v>COMPRESSED AIR FOAM SYSTEM</v>
          </cell>
          <cell r="D199" t="str">
            <v>NAFFCO</v>
          </cell>
          <cell r="F199">
            <v>125000</v>
          </cell>
          <cell r="G199">
            <v>34060</v>
          </cell>
        </row>
        <row r="200">
          <cell r="B200" t="str">
            <v>COMPRESSED AIR FOAM SYSTEM</v>
          </cell>
          <cell r="D200" t="str">
            <v>NAFFCO</v>
          </cell>
          <cell r="F200">
            <v>122000</v>
          </cell>
          <cell r="G200">
            <v>33243</v>
          </cell>
        </row>
        <row r="201">
          <cell r="B201" t="str">
            <v>COMPRESSED AIR FOAM SYSTEM</v>
          </cell>
          <cell r="D201" t="str">
            <v>NAFFCO</v>
          </cell>
          <cell r="F201">
            <v>135000</v>
          </cell>
          <cell r="G201">
            <v>36785</v>
          </cell>
        </row>
        <row r="202">
          <cell r="B202" t="str">
            <v>COMPRESSED AIR FOAM SYSTEM</v>
          </cell>
          <cell r="D202" t="str">
            <v>NAFFCO</v>
          </cell>
          <cell r="F202">
            <v>176000</v>
          </cell>
          <cell r="G202">
            <v>47957</v>
          </cell>
        </row>
        <row r="203">
          <cell r="A203">
            <v>10882075125</v>
          </cell>
          <cell r="B203" t="str">
            <v>DELIVERY HOSE QUICK COUPLINGS</v>
          </cell>
          <cell r="C203" t="str">
            <v>DELIVERY HOSE QUICK COUPLINGS 2-1/2" WITH 2-1/2" DOUBLE RIBBED TAIL ENDS, GUN METAL, POLISHED FINISH, KITEMARK / LPCB APPROVED COMPLIANCE TO BS 336:2010, MODEL: NF CC-65RT WITH SUPPLIER TEST AND MATERIAL CERTIFICATE - NAFFCO</v>
          </cell>
          <cell r="D203" t="str">
            <v>NAFFCO</v>
          </cell>
          <cell r="E203" t="str">
            <v>NFCC-65RT</v>
          </cell>
          <cell r="F203">
            <v>193</v>
          </cell>
          <cell r="G203">
            <v>53</v>
          </cell>
        </row>
        <row r="204">
          <cell r="A204">
            <v>10881075060</v>
          </cell>
          <cell r="B204" t="str">
            <v>DELIVERY HOSE QUICK COUPLINGS</v>
          </cell>
          <cell r="C204" t="str">
            <v>DELIVERY HOSE QUICK COUPLINGS 2-1/2" WITH 2-1/2" DOUBLE RIBBED TAIL ENDS, ALUMINIUM ALLOY, POLISHED FINISH, KITEMARK / LPCB APPROVED COMPLIANCE TO BS 336:2010, MODEL: NF AC-65RT WITH SUPPLIER TEST AND MATERIAL CERTIFICATE - NAFFCO</v>
          </cell>
          <cell r="D204" t="str">
            <v>NAFFCO</v>
          </cell>
          <cell r="E204" t="str">
            <v>NFAC-65RT</v>
          </cell>
          <cell r="F204">
            <v>92</v>
          </cell>
          <cell r="G204">
            <v>26</v>
          </cell>
        </row>
        <row r="205">
          <cell r="A205">
            <v>10310514810</v>
          </cell>
          <cell r="B205" t="str">
            <v>DIRECT LOW PRESSURE SYSTEM</v>
          </cell>
          <cell r="D205" t="str">
            <v>NAFFCO</v>
          </cell>
          <cell r="E205" t="str">
            <v>NF01DLP227-1</v>
          </cell>
          <cell r="F205">
            <v>2960</v>
          </cell>
          <cell r="G205">
            <v>807</v>
          </cell>
        </row>
        <row r="206">
          <cell r="A206">
            <v>10310514812</v>
          </cell>
          <cell r="B206" t="str">
            <v>DIRECT LOW PRESSURE SYSTEM</v>
          </cell>
          <cell r="D206" t="str">
            <v>NAFFCO</v>
          </cell>
          <cell r="E206" t="str">
            <v>NF02DLP227-1</v>
          </cell>
          <cell r="F206">
            <v>2530</v>
          </cell>
          <cell r="G206">
            <v>690</v>
          </cell>
        </row>
        <row r="207">
          <cell r="A207">
            <v>10310514820</v>
          </cell>
          <cell r="B207" t="str">
            <v>DIRECT LOW PRESSURE SYSTEM</v>
          </cell>
          <cell r="D207" t="str">
            <v>NAFFCO</v>
          </cell>
          <cell r="E207" t="str">
            <v xml:space="preserve"> NF01DLP227-2</v>
          </cell>
          <cell r="F207">
            <v>3010</v>
          </cell>
          <cell r="G207">
            <v>821</v>
          </cell>
        </row>
        <row r="208">
          <cell r="A208">
            <v>10310514822</v>
          </cell>
          <cell r="B208" t="str">
            <v>DIRECT LOW PRESSURE SYSTEM</v>
          </cell>
          <cell r="D208" t="str">
            <v>NAFFCO</v>
          </cell>
          <cell r="E208" t="str">
            <v>NF02DLP227-2</v>
          </cell>
          <cell r="F208">
            <v>2590</v>
          </cell>
          <cell r="G208">
            <v>706</v>
          </cell>
        </row>
        <row r="209">
          <cell r="A209">
            <v>10310514825</v>
          </cell>
          <cell r="B209" t="str">
            <v>DIRECT LOW PRESSURE SYSTEM</v>
          </cell>
          <cell r="D209" t="str">
            <v>NAFFCO</v>
          </cell>
          <cell r="E209" t="str">
            <v>NF01DLP227-5</v>
          </cell>
          <cell r="F209">
            <v>3030</v>
          </cell>
          <cell r="G209">
            <v>826</v>
          </cell>
        </row>
        <row r="210">
          <cell r="A210">
            <v>10310514827</v>
          </cell>
          <cell r="B210" t="str">
            <v>DIRECT LOW PRESSURE SYSTEM</v>
          </cell>
          <cell r="D210" t="str">
            <v>NAFFCO</v>
          </cell>
          <cell r="E210" t="str">
            <v>NF02DLP227-5</v>
          </cell>
          <cell r="F210">
            <v>2620</v>
          </cell>
          <cell r="G210">
            <v>714</v>
          </cell>
        </row>
        <row r="211">
          <cell r="A211">
            <v>10310514830</v>
          </cell>
          <cell r="B211" t="str">
            <v>DIRECT LOW PRESSURE SYSTEM</v>
          </cell>
          <cell r="D211" t="str">
            <v>NAFFCO</v>
          </cell>
          <cell r="E211" t="str">
            <v>NF01DLP227-3</v>
          </cell>
          <cell r="F211">
            <v>3110</v>
          </cell>
          <cell r="G211">
            <v>848</v>
          </cell>
        </row>
        <row r="212">
          <cell r="A212">
            <v>10310514832</v>
          </cell>
          <cell r="B212" t="str">
            <v>DIRECT LOW PRESSURE SYSTEM</v>
          </cell>
          <cell r="D212" t="str">
            <v>NAFFCO</v>
          </cell>
          <cell r="E212" t="str">
            <v>NF02DLP227-3</v>
          </cell>
          <cell r="F212">
            <v>2720</v>
          </cell>
          <cell r="G212">
            <v>742</v>
          </cell>
        </row>
        <row r="213">
          <cell r="A213">
            <v>10310514835</v>
          </cell>
          <cell r="B213" t="str">
            <v>DIRECT LOW PRESSURE SYSTEM</v>
          </cell>
          <cell r="D213" t="str">
            <v>NAFFCO</v>
          </cell>
          <cell r="E213" t="str">
            <v xml:space="preserve"> NF01DLP227-6 </v>
          </cell>
          <cell r="F213">
            <v>3180</v>
          </cell>
          <cell r="G213">
            <v>867</v>
          </cell>
        </row>
        <row r="214">
          <cell r="A214">
            <v>10310514837</v>
          </cell>
          <cell r="B214" t="str">
            <v>DIRECT LOW PRESSURE SYSTEM</v>
          </cell>
          <cell r="D214" t="str">
            <v>NAFFCO</v>
          </cell>
          <cell r="E214" t="str">
            <v xml:space="preserve"> NF02DLP227-6</v>
          </cell>
          <cell r="F214">
            <v>2760</v>
          </cell>
          <cell r="G214">
            <v>753</v>
          </cell>
        </row>
        <row r="215">
          <cell r="A215">
            <v>10310514840</v>
          </cell>
          <cell r="B215" t="str">
            <v>DIRECT LOW PRESSURE SYSTEM</v>
          </cell>
          <cell r="D215" t="str">
            <v>NAFFCO</v>
          </cell>
          <cell r="E215" t="str">
            <v>NF01DLP227-4</v>
          </cell>
          <cell r="F215">
            <v>3190</v>
          </cell>
          <cell r="G215">
            <v>870</v>
          </cell>
        </row>
        <row r="216">
          <cell r="A216">
            <v>10310514842</v>
          </cell>
          <cell r="B216" t="str">
            <v>DIRECT LOW PRESSURE SYSTEM</v>
          </cell>
          <cell r="D216" t="str">
            <v>NAFFCO</v>
          </cell>
          <cell r="E216" t="str">
            <v>NF02DLP227-4</v>
          </cell>
          <cell r="F216">
            <v>2760</v>
          </cell>
          <cell r="G216">
            <v>753</v>
          </cell>
        </row>
        <row r="217">
          <cell r="A217">
            <v>10310514845</v>
          </cell>
          <cell r="B217" t="str">
            <v>DIRECT LOW PRESSURE SYSTEM</v>
          </cell>
          <cell r="D217" t="str">
            <v>NAFFCO</v>
          </cell>
          <cell r="E217" t="str">
            <v xml:space="preserve"> NF01DLP227-7</v>
          </cell>
          <cell r="F217">
            <v>3220</v>
          </cell>
          <cell r="G217">
            <v>878</v>
          </cell>
        </row>
        <row r="218">
          <cell r="A218">
            <v>10310514847</v>
          </cell>
          <cell r="B218" t="str">
            <v>DIRECT LOW PRESSURE SYSTEM</v>
          </cell>
          <cell r="D218" t="str">
            <v>NAFFCO</v>
          </cell>
          <cell r="E218" t="str">
            <v>NF02DLP227-7</v>
          </cell>
          <cell r="F218">
            <v>2800</v>
          </cell>
          <cell r="G218">
            <v>763</v>
          </cell>
        </row>
        <row r="219">
          <cell r="A219">
            <v>10310514910</v>
          </cell>
          <cell r="B219" t="str">
            <v>DIRECT LOW PRESSURE SYSTEM</v>
          </cell>
          <cell r="D219" t="str">
            <v>NAFFCO</v>
          </cell>
          <cell r="E219" t="str">
            <v>NF01DLP236-1</v>
          </cell>
          <cell r="F219">
            <v>2970</v>
          </cell>
          <cell r="G219">
            <v>810</v>
          </cell>
        </row>
        <row r="220">
          <cell r="A220">
            <v>10310514912</v>
          </cell>
          <cell r="B220" t="str">
            <v>DIRECT LOW PRESSURE SYSTEM</v>
          </cell>
          <cell r="D220" t="str">
            <v>NAFFCO</v>
          </cell>
          <cell r="E220" t="str">
            <v xml:space="preserve"> NF02DLP236-1</v>
          </cell>
          <cell r="F220">
            <v>2540</v>
          </cell>
          <cell r="G220">
            <v>693</v>
          </cell>
        </row>
        <row r="221">
          <cell r="A221">
            <v>10310514920</v>
          </cell>
          <cell r="B221" t="str">
            <v>DIRECT LOW PRESSURE SYSTEM</v>
          </cell>
          <cell r="D221" t="str">
            <v>NAFFCO</v>
          </cell>
          <cell r="E221" t="str">
            <v>NF01DLP236-2</v>
          </cell>
          <cell r="F221">
            <v>3030</v>
          </cell>
          <cell r="G221">
            <v>826</v>
          </cell>
        </row>
        <row r="222">
          <cell r="A222">
            <v>10310514922</v>
          </cell>
          <cell r="B222" t="str">
            <v>DIRECT LOW PRESSURE SYSTEM</v>
          </cell>
          <cell r="D222" t="str">
            <v>NAFFCO</v>
          </cell>
          <cell r="E222" t="str">
            <v>NF02DLP236-2</v>
          </cell>
          <cell r="F222">
            <v>2620</v>
          </cell>
          <cell r="G222">
            <v>714</v>
          </cell>
        </row>
        <row r="223">
          <cell r="A223">
            <v>10310514925</v>
          </cell>
          <cell r="B223" t="str">
            <v>DIRECT LOW PRESSURE SYSTEM</v>
          </cell>
          <cell r="D223" t="str">
            <v>NAFFCO</v>
          </cell>
          <cell r="E223" t="str">
            <v xml:space="preserve"> NF01DLP236-5</v>
          </cell>
          <cell r="F223">
            <v>3070</v>
          </cell>
          <cell r="G223">
            <v>837</v>
          </cell>
        </row>
        <row r="224">
          <cell r="A224">
            <v>10310514927</v>
          </cell>
          <cell r="B224" t="str">
            <v>DIRECT LOW PRESSURE SYSTEM</v>
          </cell>
          <cell r="D224" t="str">
            <v>NAFFCO</v>
          </cell>
          <cell r="E224" t="str">
            <v>NF02DLP236-5</v>
          </cell>
          <cell r="F224">
            <v>2670</v>
          </cell>
          <cell r="G224">
            <v>728</v>
          </cell>
        </row>
        <row r="225">
          <cell r="A225">
            <v>10310514930</v>
          </cell>
          <cell r="B225" t="str">
            <v>DIRECT LOW PRESSURE SYSTEM</v>
          </cell>
          <cell r="D225" t="str">
            <v>NAFFCO</v>
          </cell>
          <cell r="E225" t="str">
            <v>NF01DLP236-3</v>
          </cell>
          <cell r="F225">
            <v>3200</v>
          </cell>
          <cell r="G225">
            <v>872</v>
          </cell>
        </row>
        <row r="226">
          <cell r="A226">
            <v>10310514932</v>
          </cell>
          <cell r="B226" t="str">
            <v>DIRECT LOW PRESSURE SYSTEM</v>
          </cell>
          <cell r="D226" t="str">
            <v>NAFFCO</v>
          </cell>
          <cell r="E226" t="str">
            <v>NF02DLP236-3</v>
          </cell>
          <cell r="F226">
            <v>2770</v>
          </cell>
          <cell r="G226">
            <v>755</v>
          </cell>
        </row>
        <row r="227">
          <cell r="A227">
            <v>10310514935</v>
          </cell>
          <cell r="B227" t="str">
            <v>DIRECT LOW PRESSURE SYSTEM</v>
          </cell>
          <cell r="D227" t="str">
            <v>NAFFCO</v>
          </cell>
          <cell r="E227" t="str">
            <v>NF01DLP236-6</v>
          </cell>
          <cell r="F227">
            <v>3240</v>
          </cell>
          <cell r="G227">
            <v>883</v>
          </cell>
        </row>
        <row r="228">
          <cell r="A228">
            <v>10310514937</v>
          </cell>
          <cell r="B228" t="str">
            <v>DIRECT LOW PRESSURE SYSTEM</v>
          </cell>
          <cell r="D228" t="str">
            <v>NAFFCO</v>
          </cell>
          <cell r="E228" t="str">
            <v>NF02DLP236-6</v>
          </cell>
          <cell r="F228">
            <v>2830</v>
          </cell>
          <cell r="G228">
            <v>772</v>
          </cell>
        </row>
        <row r="229">
          <cell r="A229">
            <v>10310514940</v>
          </cell>
          <cell r="B229" t="str">
            <v>DIRECT LOW PRESSURE SYSTEM</v>
          </cell>
          <cell r="D229" t="str">
            <v>NAFFCO</v>
          </cell>
          <cell r="E229" t="str">
            <v>NF01DLP236-4</v>
          </cell>
          <cell r="F229">
            <v>3270</v>
          </cell>
          <cell r="G229">
            <v>892</v>
          </cell>
        </row>
        <row r="230">
          <cell r="A230">
            <v>10310514942</v>
          </cell>
          <cell r="B230" t="str">
            <v>DIRECT LOW PRESSURE SYSTEM</v>
          </cell>
          <cell r="D230" t="str">
            <v>NAFFCO</v>
          </cell>
          <cell r="E230" t="str">
            <v xml:space="preserve"> NF02DLP236-4</v>
          </cell>
          <cell r="F230">
            <v>2840</v>
          </cell>
          <cell r="G230">
            <v>774</v>
          </cell>
        </row>
        <row r="231">
          <cell r="A231">
            <v>10310514945</v>
          </cell>
          <cell r="B231" t="str">
            <v>DIRECT LOW PRESSURE SYSTEM</v>
          </cell>
          <cell r="D231" t="str">
            <v>NAFFCO</v>
          </cell>
          <cell r="E231" t="str">
            <v xml:space="preserve">NF01DLP236-7 </v>
          </cell>
          <cell r="F231">
            <v>3310</v>
          </cell>
          <cell r="G231">
            <v>902</v>
          </cell>
        </row>
        <row r="232">
          <cell r="A232">
            <v>10310514947</v>
          </cell>
          <cell r="B232" t="str">
            <v>DIRECT LOW PRESSURE SYSTEM</v>
          </cell>
          <cell r="D232" t="str">
            <v>NAFFCO</v>
          </cell>
          <cell r="E232" t="str">
            <v>NF02DLP236-7</v>
          </cell>
          <cell r="F232">
            <v>2890</v>
          </cell>
          <cell r="G232">
            <v>788</v>
          </cell>
        </row>
        <row r="233">
          <cell r="A233">
            <v>11701512110</v>
          </cell>
          <cell r="B233" t="str">
            <v>DRY BARREL FIRE HYDRANT</v>
          </cell>
          <cell r="C233" t="str">
            <v>DRY BARREL FIRE HYDRANT COMPLY TO ANSI/AWWA C502, 6" FLGD INLET TO ANSI B16.5 CLASS 150, WP 250 PSI, D.I. BODY, 2X 2 1/2" NH MALE &amp;1 X 4 1/2" NH THREAD PUMPER OUTLET W/CAP &amp; CHAIN, EPOXY PAINTED, UL/FM APPROVED, MODEL:150 NFH (F)-NAFFCO,UAE</v>
          </cell>
          <cell r="D233" t="str">
            <v>NAFFCO</v>
          </cell>
          <cell r="E233" t="str">
            <v>150 NFH (F)</v>
          </cell>
          <cell r="F233">
            <v>3570</v>
          </cell>
          <cell r="G233">
            <v>973</v>
          </cell>
        </row>
        <row r="234">
          <cell r="A234">
            <v>11701512125</v>
          </cell>
          <cell r="B234" t="str">
            <v>DRY BARREL FIRE HYDRANT</v>
          </cell>
          <cell r="C234" t="str">
            <v>DRY BARREL FIRE HYDRANT COMPLY TO ANSI/AWWA C502, INLET 6" MECHANICAL JOINT CONNECTION, WP 250 PSI, D.I. BODY, 2X 2 1/2" NH MALE &amp;1 X 4 1/2" NH THREAD PUMPER OUTLET W/CAP &amp; CHAIN, EPOXY PAINTED, UL/FM APPROVED, MODEL:150 NFH (M) -NAFFCO,UAE</v>
          </cell>
          <cell r="E234" t="str">
            <v>150 NFH (M)</v>
          </cell>
          <cell r="F234">
            <v>3440</v>
          </cell>
          <cell r="G234">
            <v>938</v>
          </cell>
        </row>
        <row r="235">
          <cell r="A235">
            <v>11703212110</v>
          </cell>
          <cell r="B235" t="str">
            <v>DRY BARREL FIRE HYDRANT</v>
          </cell>
          <cell r="C235" t="str">
            <v>WET BARREL HYDRANT, INLET 6" FLANGED TO ANSI B16.1 CLASS125, COMPLETE D.I, 1 X 4.5" &amp; 2 X 2.5" MALE NST WITH CAP &amp;CHAIN, FB EPOXY PAINTED RED RAL3000, C/W 1.5" OPERATING NUT &amp; KEY, MAX. W/P: 250PSI, UL/FM APPROVED, MODEL: 150-NFH-W - NAFFCO</v>
          </cell>
          <cell r="D235" t="str">
            <v>NAFFCO</v>
          </cell>
          <cell r="E235" t="str">
            <v>150 NFH-W</v>
          </cell>
          <cell r="F235">
            <v>5150</v>
          </cell>
          <cell r="G235">
            <v>1404</v>
          </cell>
        </row>
        <row r="236">
          <cell r="A236">
            <v>11701512110</v>
          </cell>
          <cell r="B236" t="str">
            <v>DRY BARREL FIRE HYDRANT</v>
          </cell>
          <cell r="C236" t="str">
            <v>DRY BARREL FIRE HYDRANT COMPLY TO ANSI/AWWA C502, 6" FLGD INLET TO ANSI B16.5 CLASS 150, WP 250 PSI, D.I. BODY, 2X 2 1/2" NH MALE &amp;1 X 4 1/2" NH THREAD PUMPER OUTLET W/CAP &amp; CHAIN, EPOXY PAINTED, UL/FM APPROVED, MODEL:150 NFH (F)-NAFFCO,UAE</v>
          </cell>
          <cell r="D236" t="str">
            <v>NAFFCO</v>
          </cell>
          <cell r="E236" t="str">
            <v>150 NFH (F)</v>
          </cell>
          <cell r="F236">
            <v>3570</v>
          </cell>
          <cell r="G236">
            <v>973</v>
          </cell>
        </row>
        <row r="237">
          <cell r="A237">
            <v>11701512125</v>
          </cell>
          <cell r="B237" t="str">
            <v>DRY BARREL FIRE HYDRANT</v>
          </cell>
          <cell r="C237" t="str">
            <v>DRY BARREL FIRE HYDRANT COMPLY TO ANSI/AWWA C502, INLET 6" MECHANICAL JOINT CONNECTION, WP 250 PSI, D.I. BODY, 2X 2 1/2" NH MALE &amp;1 X 4 1/2" NH THREAD PUMPER OUTLET W/CAP &amp; CHAIN, EPOXY PAINTED, UL/FM APPROVED, MODEL:150 NFH (M) -NAFFCO,UAE</v>
          </cell>
          <cell r="D237" t="str">
            <v>NAFFCO</v>
          </cell>
          <cell r="E237" t="str">
            <v>150 NFH (M)</v>
          </cell>
          <cell r="F237">
            <v>3440</v>
          </cell>
          <cell r="G237">
            <v>938</v>
          </cell>
        </row>
        <row r="238">
          <cell r="A238">
            <v>11701516114</v>
          </cell>
          <cell r="B238" t="str">
            <v>DRY FIRE HYDRANT</v>
          </cell>
          <cell r="C238" t="str">
            <v>DRY FIRE HYDRANT 6"X 800MM, COMPLETE DUCTILE IRON, 2 X2-1/2" LANDING VALVE W/ GUN METAL CAP &amp; 1X4" BSRT MALE PUMPER W/CAP, INSIDE/OUTSIDE EPOXY PAINTING, MODEL: 150 NFHV-800 COMPLY TO BS14384, LPCB APPROVED - NAFFCO</v>
          </cell>
          <cell r="D238" t="str">
            <v>NAFFCO</v>
          </cell>
          <cell r="E238" t="str">
            <v>150 NFHV-800</v>
          </cell>
          <cell r="F238">
            <v>3040</v>
          </cell>
          <cell r="G238">
            <v>829</v>
          </cell>
        </row>
        <row r="239">
          <cell r="A239">
            <v>11701516124</v>
          </cell>
          <cell r="B239" t="str">
            <v>DRY FIRE HYDRANT</v>
          </cell>
          <cell r="C239" t="str">
            <v>DRY FIRE HYDRANT 6"X 1200MM, COMPLETE DUCTILE IRON, 2 X2-1/2" LANDING VALVE W/ GUN METAL CAP &amp; 1X4" BSRT MALE PUMPER W/CAP, INSIDE/OUTSIDE EPOXY PAINTING, MODEL: 150 NFHV-1200 COMPLY TO BS14384, LPCB APPROVED - NAFFCO, UAE</v>
          </cell>
          <cell r="D239" t="str">
            <v>NAFFCO</v>
          </cell>
          <cell r="E239" t="str">
            <v>150 NFHV-1200</v>
          </cell>
          <cell r="F239">
            <v>3200</v>
          </cell>
          <cell r="G239">
            <v>872</v>
          </cell>
        </row>
        <row r="240">
          <cell r="A240">
            <v>11701516110</v>
          </cell>
          <cell r="B240" t="str">
            <v>DRY FIRE HYDRANT</v>
          </cell>
          <cell r="C240" t="str">
            <v>DRY FIRE HYDRANT 6" X 800MM, COMPLETE DUCTILE IRON, 2 X2-1/2" FEMALE INST. ADAPTOR W/ GUN METAL CAP &amp; 1X4" BSRT MALE PUMPER W/CAP, INSIDE/OUTSIDE EPOXY PAINTING, MODEL: 150 NFHQ-800 COMPLY TO BS14384, BSI KITEMARK/LPCB APPROVED- NAFFCO, UAE</v>
          </cell>
          <cell r="D240" t="str">
            <v>NAFFCO</v>
          </cell>
          <cell r="E240" t="str">
            <v>150 NFHQ-800</v>
          </cell>
          <cell r="F240">
            <v>2520</v>
          </cell>
          <cell r="G240">
            <v>687</v>
          </cell>
        </row>
        <row r="241">
          <cell r="A241">
            <v>11701516120</v>
          </cell>
          <cell r="B241" t="str">
            <v>DRY FIRE HYDRANT</v>
          </cell>
          <cell r="C241" t="str">
            <v>DRY FIRE HYDRANT 6"X 1200MM, COMPLETE DUCTILE IRON, 2 X2-1/2" FEMALE INST. ADAPTOR W/ GUN METAL CAP &amp; 1X4" BSRT MALE PUMPER W/CAP, INSIDE/OUTSIDE EPOXY PAINTING, MODEL:150 NFHQ-1200 COMPLY TO BS14384, BSI KITEMARK/LPCB APPROVED- NAFFCO, UAE</v>
          </cell>
          <cell r="D241" t="str">
            <v>NAFFCO</v>
          </cell>
          <cell r="E241" t="str">
            <v>150 NFHQ-1200</v>
          </cell>
          <cell r="F241">
            <v>2660</v>
          </cell>
          <cell r="G241">
            <v>725</v>
          </cell>
        </row>
        <row r="242">
          <cell r="A242">
            <v>11702016158</v>
          </cell>
          <cell r="B242" t="str">
            <v>DRY FIRE HYDRANT</v>
          </cell>
          <cell r="C242" t="str">
            <v>DRY FIRE HYDRANT 6"X 800MM, COMPLETE DUCTILE IRON, 2 X2-1/2" FE. INST. ADAPTOR W/GUN METAL CAP&amp;1X4" BSRT MALE PUMPER W/CAP, BIG AL. HOOD, INSD/OUTSIDE EPOXY PAINTED, MODEL:150 NFHQC-800 COMPLY TO BS14384, BSI KITEMARK/LPCB APPROV-NAFFCO,UAE</v>
          </cell>
          <cell r="D242" t="str">
            <v>NAFFCO</v>
          </cell>
          <cell r="E242" t="str">
            <v>150 NFHQC-800</v>
          </cell>
          <cell r="F242">
            <v>3800</v>
          </cell>
          <cell r="G242">
            <v>1036</v>
          </cell>
        </row>
        <row r="243">
          <cell r="A243">
            <v>11702016162</v>
          </cell>
          <cell r="B243" t="str">
            <v>DRY FIRE HYDRANT</v>
          </cell>
          <cell r="C243" t="str">
            <v>DRY FIRE HYDRANT 6"X1200MM, COMPLETE DUCTILE IRON, 2 X2-1/2" FE. INST. ADAPTOR W/GUN METAL CAP&amp;1X4" BSRT MALE PUMPER W/CAP, BIG AL. HOOD, INSD/OUTSIDE EPOXY PAINTED,MODEL:150 NFHQC-1200 COMPLY TO BS14384, BSI KITEMARK/LPCB APPROV-NAFFCO,UAE</v>
          </cell>
          <cell r="D243" t="str">
            <v>NAFFCO</v>
          </cell>
          <cell r="E243" t="str">
            <v>150 NFHQC-1200</v>
          </cell>
          <cell r="F243">
            <v>3990</v>
          </cell>
          <cell r="G243">
            <v>1088</v>
          </cell>
        </row>
        <row r="244">
          <cell r="A244">
            <v>11701016114</v>
          </cell>
          <cell r="B244" t="str">
            <v>DRY FIRE HYDRANT</v>
          </cell>
          <cell r="C244" t="str">
            <v>DRY FIRE HYDRANT 4"X 800MM, COMPLETE DUCTILE IRON, 2 X2-1/2" LANDING VALVE W/ GUN METAL CAP &amp; 1X4" BSRT MALE PUMPER W/CAP, INSIDE/OUTSIDE EPOXY PAINTING, MODEL: 100 NFHV-800 COMPLY TO BS14384, LPCB APPROVED - NAFFCO, UAE</v>
          </cell>
          <cell r="D244" t="str">
            <v>NAFFCO</v>
          </cell>
          <cell r="E244" t="str">
            <v>100 NFHV-800</v>
          </cell>
          <cell r="F244">
            <v>2620</v>
          </cell>
          <cell r="G244">
            <v>714</v>
          </cell>
        </row>
        <row r="245">
          <cell r="A245">
            <v>11701016124</v>
          </cell>
          <cell r="B245" t="str">
            <v>DRY FIRE HYDRANT</v>
          </cell>
          <cell r="C245" t="str">
            <v>DRY FIRE HYDRANT 4"X 1200MM, COMPLETE DUCTILE IRON, 2 X2-1/2" LANDING VALVE W/ GUN METAL CAP &amp; 1X4" BSRT MALE PUMPER W/CAP, INSIDE/OUTSIDE EPOXY PAINTING, MODEL: 100 NFHV-1200 COMPLY TO BS14384, LPCB APPROVED - NAFFCO, UAE</v>
          </cell>
          <cell r="D245" t="str">
            <v>NAFFCO</v>
          </cell>
          <cell r="E245" t="str">
            <v>100 NFHV-1200</v>
          </cell>
          <cell r="F245">
            <v>2800</v>
          </cell>
          <cell r="G245">
            <v>763</v>
          </cell>
        </row>
        <row r="246">
          <cell r="A246" t="str">
            <v>11701016110 </v>
          </cell>
          <cell r="B246" t="str">
            <v>DRY FIRE HYDRANT</v>
          </cell>
          <cell r="C246" t="str">
            <v>DRY FIRE HYDRANT 4"X 800MM, COMPLETE DUCTILE IRON, 2 X2-1/2" FEMALE INST. ADAPTOR W/ GUN METAL CAP &amp; 1X4" BSRT MALE PUMPER W/CAP, INSIDE/OUTSIDE EPOXY PAINTING, MODEL: 100 NFHQ-800 COMPLY TO BS14384, BSI KITEMARK/LPCB APPROVED - NAFFCO, UAE</v>
          </cell>
          <cell r="D246" t="str">
            <v>NAFFCO</v>
          </cell>
          <cell r="E246" t="str">
            <v>100 NFHQ-800</v>
          </cell>
          <cell r="F246">
            <v>2140</v>
          </cell>
          <cell r="G246">
            <v>584</v>
          </cell>
        </row>
        <row r="247">
          <cell r="A247">
            <v>11701016120</v>
          </cell>
          <cell r="B247" t="str">
            <v>DRY FIRE HYDRANT</v>
          </cell>
          <cell r="C247" t="str">
            <v>DRY FIRE HYDRANT 4"X 1200MM, COMPLETE DUCTILE IRON, 2 X2-1/2"FEMALE INST. ADAPTOR W/ GUN METAL CAP &amp; 1X4" BSRT MALE PUMPER W/CAP, INSIDE/OUTSIDE EPOXY PAINTING, MODEL: 100 NFHQ-1200 COMPLY TO BS14384, BSI KITEMARK/LPCB APPROVED- NAFFCO</v>
          </cell>
          <cell r="D247" t="str">
            <v>NAFFCO</v>
          </cell>
          <cell r="E247" t="str">
            <v>100 NFHQ-1200</v>
          </cell>
          <cell r="F247">
            <v>2210</v>
          </cell>
          <cell r="G247">
            <v>603</v>
          </cell>
        </row>
        <row r="248">
          <cell r="A248">
            <v>11702016118</v>
          </cell>
          <cell r="B248" t="str">
            <v>DRY FIRE HYDRANT</v>
          </cell>
          <cell r="C248" t="str">
            <v>DRY FIRE HYDRANT 4"X 800MM, COMPLETE DUCTILE IRON, 2 X2-1/2" FE. INST. ADAPTOR W/GUN METAL CAP&amp;1X4" BSRT MALE PUMPER W/CAP, BIG AL. HOOD, INSD/OUTSIDE EPOXY PAINTED, MODEL:100 NFHQC-800 COMPLY TO BS14384, KITEMARK/LPCB APPROVED -NAFFCO, UAE</v>
          </cell>
          <cell r="D248" t="str">
            <v>NAFFCO</v>
          </cell>
          <cell r="E248" t="str">
            <v>100 NFHQC-800</v>
          </cell>
          <cell r="F248">
            <v>3240</v>
          </cell>
          <cell r="G248">
            <v>883</v>
          </cell>
        </row>
        <row r="249">
          <cell r="A249">
            <v>11702016128</v>
          </cell>
          <cell r="B249" t="str">
            <v>DRY FIRE HYDRANT</v>
          </cell>
          <cell r="C249" t="str">
            <v>DRY FIRE HYDRANT 4"X1200MM, COMPLETE DUCTILE IRON, 2 X2-1/2" FE. INST. ADAPTOR W/GUN METAL CAP&amp;1X4" BSRT MALE PUMPER W/CAP, BIG AL. HOOD, INSD/OUTSIDE EPOXY PAINTED, MODEL:100 NFHQC-1200 COMPLY TO BS14384, KITEMARK/LPCB APPROVED -NAFFCO,UAE</v>
          </cell>
          <cell r="D249" t="str">
            <v>NAFFCO</v>
          </cell>
          <cell r="E249" t="str">
            <v>100 NFHQC-1200</v>
          </cell>
          <cell r="F249">
            <v>3310</v>
          </cell>
          <cell r="G249">
            <v>902</v>
          </cell>
        </row>
        <row r="250">
          <cell r="A250">
            <v>11702016110</v>
          </cell>
          <cell r="B250" t="str">
            <v>DRY FIRE HYDRANT</v>
          </cell>
          <cell r="C250" t="str">
            <v>DRY FIRE HYDRANT 4"X 800MM, COMPLETE DUCTILE IRON, 2 X2-1/2" FE.INST. ADAPTOR W/GUN METAL CAP&amp;1X4" BSRT MALE PUMPER W/CAP, SMALL AL. HOOD, INSD/OUTSIDE EPOXY PAINTED, MODEL:100 NHC-800 COMPLY TO BS14384, BSI KITEMARK/LPCB APPROV -NAFFCO,UAE</v>
          </cell>
          <cell r="D250" t="str">
            <v>NAFFCO</v>
          </cell>
          <cell r="E250" t="str">
            <v>100 NHC-800</v>
          </cell>
          <cell r="F250">
            <v>3170</v>
          </cell>
          <cell r="G250">
            <v>864</v>
          </cell>
        </row>
        <row r="251">
          <cell r="A251">
            <v>11702016120</v>
          </cell>
          <cell r="B251" t="str">
            <v>DRY FIRE HYDRANT</v>
          </cell>
          <cell r="C251" t="str">
            <v>DRY FIRE HYDRANT 4"X1200MM, COMPLETE DUCTILE IRON, 2 X2-1/2" FE. INST. ADAPTOR W/GUN METAL CAP&amp;1X4" BSRT MALE PUMPER W/CAP, SMALL AL. HOOD,INSD/OUTSIDE EPOXY PAINTED, MODEL:100 NHC-1200 COMPLY TO BS14384, BSI KITEMARK/LPCB APPROV-NAFFCO,UAE</v>
          </cell>
          <cell r="D251" t="str">
            <v>NAFFCO</v>
          </cell>
          <cell r="E251" t="str">
            <v>100 NHC-1200</v>
          </cell>
          <cell r="F251">
            <v>3380</v>
          </cell>
          <cell r="G251">
            <v>921</v>
          </cell>
        </row>
        <row r="252">
          <cell r="A252">
            <v>11704510110</v>
          </cell>
          <cell r="B252" t="str">
            <v>DUCK FOOT BEND</v>
          </cell>
          <cell r="C252" t="str">
            <v>DUCK FOOT BEND GREY CAST IRON 4" OUTLET &amp; INLET (SPECIAL DRILLING ON OUTLET PCD 160MM AND ON INLET PCD 180MM), BLACK PAINTED, MODEL: NHYD 070</v>
          </cell>
          <cell r="D252" t="str">
            <v>NAFFCO</v>
          </cell>
          <cell r="E252" t="str">
            <v>NHYD 070</v>
          </cell>
          <cell r="F252">
            <v>294</v>
          </cell>
          <cell r="G252">
            <v>81</v>
          </cell>
        </row>
        <row r="253">
          <cell r="B253" t="str">
            <v>EXTINGUISHER CABINET</v>
          </cell>
          <cell r="D253" t="str">
            <v>NAFFCO</v>
          </cell>
          <cell r="F253">
            <v>220</v>
          </cell>
          <cell r="G253">
            <v>60</v>
          </cell>
        </row>
        <row r="254">
          <cell r="B254" t="str">
            <v>EXTINGUISHER CABINET</v>
          </cell>
          <cell r="D254" t="str">
            <v>NAFFCO</v>
          </cell>
          <cell r="F254">
            <v>190</v>
          </cell>
          <cell r="G254">
            <v>52</v>
          </cell>
        </row>
        <row r="255">
          <cell r="B255" t="str">
            <v>EXTINGUISHER CABINET</v>
          </cell>
          <cell r="D255" t="str">
            <v>NAFFCO</v>
          </cell>
          <cell r="F255">
            <v>160</v>
          </cell>
          <cell r="G255">
            <v>44</v>
          </cell>
        </row>
        <row r="256">
          <cell r="B256" t="str">
            <v>EXTINGUISHER CABINET</v>
          </cell>
          <cell r="D256" t="str">
            <v>NAFFCO</v>
          </cell>
          <cell r="F256">
            <v>250</v>
          </cell>
          <cell r="G256">
            <v>69</v>
          </cell>
        </row>
        <row r="257">
          <cell r="B257" t="str">
            <v>EXTINGUISHER CABINET</v>
          </cell>
          <cell r="D257" t="str">
            <v>NAFFCO</v>
          </cell>
          <cell r="F257">
            <v>220</v>
          </cell>
          <cell r="G257">
            <v>60</v>
          </cell>
        </row>
        <row r="258">
          <cell r="B258" t="str">
            <v>EXTINGUISHER CABINET</v>
          </cell>
          <cell r="D258" t="str">
            <v>NAFFCO</v>
          </cell>
          <cell r="F258">
            <v>190</v>
          </cell>
          <cell r="G258">
            <v>52</v>
          </cell>
        </row>
        <row r="259">
          <cell r="A259">
            <v>10280520644</v>
          </cell>
          <cell r="B259" t="str">
            <v>FIRE BLANKET</v>
          </cell>
          <cell r="C259" t="str">
            <v>FIRE BLANKET 1.2 X 1.2 METER, GLASS FIBER WITH TWILL WEAVING WITH YARN 33TEX/2, 55GRM/SQ.M SILICON COATING PER SIDE &amp; PACKED IN RED PVC FLAT HARD CONTAINER, COMPLY TO BS EN 1869:2019, MODEL:CS06, REF: NF/MDS-FB/2016 REV 05 - NAFFCO</v>
          </cell>
          <cell r="D259" t="str">
            <v>NAFFCO</v>
          </cell>
          <cell r="E259" t="str">
            <v>NFB4.4</v>
          </cell>
          <cell r="F259">
            <v>41</v>
          </cell>
          <cell r="G259">
            <v>12</v>
          </cell>
        </row>
        <row r="260">
          <cell r="A260">
            <v>10280720046</v>
          </cell>
          <cell r="B260" t="str">
            <v>FIRE BLANKET</v>
          </cell>
          <cell r="D260" t="str">
            <v>NAFFCO</v>
          </cell>
          <cell r="E260" t="str">
            <v>NFB4.6</v>
          </cell>
          <cell r="F260">
            <v>57</v>
          </cell>
          <cell r="G260">
            <v>16</v>
          </cell>
        </row>
        <row r="261">
          <cell r="A261">
            <v>10281520044</v>
          </cell>
          <cell r="B261" t="str">
            <v>FIRE BLANKET</v>
          </cell>
          <cell r="D261" t="str">
            <v>NAFFCO</v>
          </cell>
          <cell r="E261" t="str">
            <v xml:space="preserve"> </v>
          </cell>
          <cell r="F261">
            <v>22</v>
          </cell>
          <cell r="G261">
            <v>6</v>
          </cell>
        </row>
        <row r="262">
          <cell r="A262">
            <v>10281520064</v>
          </cell>
          <cell r="B262" t="str">
            <v>FIRE BLANKET</v>
          </cell>
          <cell r="D262" t="str">
            <v>NAFFCO</v>
          </cell>
          <cell r="E262" t="str">
            <v xml:space="preserve"> </v>
          </cell>
          <cell r="F262">
            <v>26</v>
          </cell>
          <cell r="G262">
            <v>8</v>
          </cell>
        </row>
        <row r="263">
          <cell r="A263">
            <v>10281520066</v>
          </cell>
          <cell r="B263" t="str">
            <v>FIRE BLANKET</v>
          </cell>
          <cell r="D263" t="str">
            <v>NAFFCO</v>
          </cell>
          <cell r="E263" t="str">
            <v xml:space="preserve"> </v>
          </cell>
          <cell r="F263">
            <v>40</v>
          </cell>
          <cell r="G263">
            <v>11</v>
          </cell>
        </row>
        <row r="264">
          <cell r="A264">
            <v>10280520044</v>
          </cell>
          <cell r="B264" t="str">
            <v>FIRE BLANKET</v>
          </cell>
          <cell r="D264" t="str">
            <v>NAFFCO</v>
          </cell>
          <cell r="E264" t="str">
            <v xml:space="preserve"> </v>
          </cell>
          <cell r="F264">
            <v>29</v>
          </cell>
          <cell r="G264">
            <v>8</v>
          </cell>
        </row>
        <row r="265">
          <cell r="A265">
            <v>10280520064</v>
          </cell>
          <cell r="B265" t="str">
            <v>FIRE BLANKET</v>
          </cell>
          <cell r="D265" t="str">
            <v>NAFFCO</v>
          </cell>
          <cell r="E265" t="str">
            <v xml:space="preserve"> </v>
          </cell>
          <cell r="F265">
            <v>43</v>
          </cell>
          <cell r="G265">
            <v>12</v>
          </cell>
        </row>
        <row r="266">
          <cell r="A266">
            <v>10280520066</v>
          </cell>
          <cell r="B266" t="str">
            <v>FIRE BLANKET</v>
          </cell>
          <cell r="D266" t="str">
            <v>NAFFCO</v>
          </cell>
          <cell r="E266" t="str">
            <v xml:space="preserve"> </v>
          </cell>
          <cell r="F266">
            <v>54</v>
          </cell>
          <cell r="G266">
            <v>15</v>
          </cell>
        </row>
        <row r="267">
          <cell r="A267">
            <v>11230110105</v>
          </cell>
          <cell r="B267" t="str">
            <v>FIRE DEPARTMENT CONNECTION</v>
          </cell>
          <cell r="C267" t="str">
            <v>FIRE DEPARTMENT CONNECTION 4" X 2 X 2-1/2" FEMALE NST (SWIVEL) STRAIGHTWAY, BRASS, UL/FM APPROVED, MODEL: NF-FDCY - NAFFCO</v>
          </cell>
          <cell r="D267" t="str">
            <v>NAFFCO</v>
          </cell>
          <cell r="E267" t="str">
            <v>NF-FDCY</v>
          </cell>
          <cell r="F267">
            <v>242</v>
          </cell>
          <cell r="G267">
            <v>66</v>
          </cell>
        </row>
        <row r="268">
          <cell r="A268">
            <v>11230110109</v>
          </cell>
          <cell r="B268" t="str">
            <v>FIRE DEPARTMENT CONNECTION</v>
          </cell>
          <cell r="C268" t="str">
            <v>FIRE DEPARTMENT CONNECTION 4" X 2 X 2-1/2" FEMALE NST (SWIVEL) 90 DEG., BRASS, UL/FM APPROVED, MODEL: NF-FDC90 - NAFFCO</v>
          </cell>
          <cell r="D268" t="str">
            <v>NAFFCO</v>
          </cell>
          <cell r="E268" t="str">
            <v>NF-FDC90</v>
          </cell>
          <cell r="F268">
            <v>261</v>
          </cell>
          <cell r="G268">
            <v>72</v>
          </cell>
        </row>
        <row r="269">
          <cell r="A269">
            <v>11904010110</v>
          </cell>
          <cell r="B269" t="str">
            <v>FIRE DEPARTMENT CONNECTION</v>
          </cell>
          <cell r="C269" t="str">
            <v>2 1/2" NST MALE THREADED PLUG &amp; CHAIN, FORGED BRASS, MODEL: NF-AJC677M - NAFFCO</v>
          </cell>
          <cell r="D269" t="str">
            <v>NAFFCO</v>
          </cell>
          <cell r="E269" t="str">
            <v>NF-AJC677M</v>
          </cell>
          <cell r="F269">
            <v>65</v>
          </cell>
          <cell r="G269">
            <v>18</v>
          </cell>
        </row>
        <row r="270">
          <cell r="A270">
            <v>11904010065</v>
          </cell>
          <cell r="B270" t="str">
            <v>FIRE DEPARTMENT CONNECTION</v>
          </cell>
          <cell r="C270" t="str">
            <v xml:space="preserve"> WALL PLATE "AUTO SPKR" BRASS-CHROME PLATED FOR 4" FIRE DEPARTMENT CONNECTION, MODEL: NF-AUTOSPKR (C) - NAFFCO</v>
          </cell>
          <cell r="D270" t="str">
            <v>NAFFCO</v>
          </cell>
          <cell r="E270" t="str">
            <v xml:space="preserve"> NF-AUTOSPKR"</v>
          </cell>
          <cell r="F270">
            <v>28</v>
          </cell>
          <cell r="G270">
            <v>8</v>
          </cell>
        </row>
        <row r="271">
          <cell r="B271" t="str">
            <v>FIRE DEPARTMENT CONNECTION</v>
          </cell>
          <cell r="D271" t="str">
            <v>NAFFCO</v>
          </cell>
          <cell r="E271" t="str">
            <v>NF-FDCY</v>
          </cell>
          <cell r="F271">
            <v>280</v>
          </cell>
          <cell r="G271">
            <v>77</v>
          </cell>
        </row>
        <row r="272">
          <cell r="B272" t="str">
            <v>FIRE DEPARTMENT CONNECTION</v>
          </cell>
          <cell r="D272" t="str">
            <v>NAFFCO</v>
          </cell>
          <cell r="E272" t="str">
            <v>NF-FDC90</v>
          </cell>
          <cell r="F272">
            <v>275</v>
          </cell>
          <cell r="G272">
            <v>75</v>
          </cell>
        </row>
        <row r="273">
          <cell r="B273" t="str">
            <v>FIRE DEPARTMENT CONNECTION</v>
          </cell>
          <cell r="D273" t="str">
            <v>NAFFCO</v>
          </cell>
          <cell r="E273" t="str">
            <v>NF-AUTOSPKR"</v>
          </cell>
          <cell r="F273">
            <v>75</v>
          </cell>
          <cell r="G273">
            <v>21</v>
          </cell>
        </row>
        <row r="274">
          <cell r="B274" t="str">
            <v>FIRE DEPARTMENT CONNECTION</v>
          </cell>
          <cell r="D274" t="str">
            <v>NAFFCO</v>
          </cell>
          <cell r="E274" t="str">
            <v>NF-AJC677M</v>
          </cell>
          <cell r="F274">
            <v>37</v>
          </cell>
          <cell r="G274">
            <v>11</v>
          </cell>
        </row>
        <row r="275">
          <cell r="A275">
            <v>10101210014</v>
          </cell>
          <cell r="B275" t="str">
            <v>FIRE EXTINGUISHER</v>
          </cell>
          <cell r="C275" t="str">
            <v>DRY POWDER EXTINGUISHER, PORTABLE PRESSURE TYPE, CAPACITY 1 KG, RED COLOR, ABC 40% DRY CHEMICAL POWDER, FIRE RATING: 8A &amp; 34B, CE/KITEMARK/MED APPROVED, MODEL: NP1 - NAFFCO, UAE.</v>
          </cell>
          <cell r="D275" t="str">
            <v>NAFFCO</v>
          </cell>
          <cell r="E275" t="str">
            <v>NP1</v>
          </cell>
          <cell r="F275">
            <v>29</v>
          </cell>
          <cell r="G275">
            <v>8</v>
          </cell>
        </row>
        <row r="276">
          <cell r="A276">
            <v>10101210024</v>
          </cell>
          <cell r="B276" t="str">
            <v>FIRE EXTINGUISHER</v>
          </cell>
          <cell r="C276" t="str">
            <v>DRY POWDER EXTINGUISHER, PORTABLE PRESSURE TYPE, CAPACITY 2 KG, RED COLOR, ABC 40% DRY CHEMICAL POWDER, FIRE RATING: 13A &amp; 70B, CE/KITEMARK/MED APPROVED, MODEL: NP2 - NAFFCO, UAE.</v>
          </cell>
          <cell r="D276" t="str">
            <v>NAFFCO</v>
          </cell>
          <cell r="E276" t="str">
            <v>NP2</v>
          </cell>
          <cell r="F276">
            <v>44</v>
          </cell>
          <cell r="G276">
            <v>12</v>
          </cell>
        </row>
        <row r="277">
          <cell r="A277">
            <v>10101210030</v>
          </cell>
          <cell r="B277" t="str">
            <v>FIRE EXTINGUISHER</v>
          </cell>
          <cell r="C277" t="str">
            <v>DRY POWDER EXTINGUISHER, PORTABLE PRESSURE TYPE, CAPACITY 3 KG, RED COLOR, FIRE RATING: 21A &amp; 89B, CE/LPCB APPROVED, MODEL: NP3, PACKED IN INDIVIDUAL CARTON - NAFFCO, U.A.E</v>
          </cell>
          <cell r="D277" t="str">
            <v>NAFFCO</v>
          </cell>
          <cell r="E277" t="str">
            <v>NP3</v>
          </cell>
          <cell r="F277">
            <v>79</v>
          </cell>
          <cell r="G277">
            <v>22</v>
          </cell>
        </row>
        <row r="278">
          <cell r="A278">
            <v>10101210044</v>
          </cell>
          <cell r="B278" t="str">
            <v>FIRE EXTINGUISHER</v>
          </cell>
          <cell r="C278" t="str">
            <v>DRY POWDER EXTINGUISHER, PORTABLE PRESSURE TYPE, CAPACITY 4 KG, RED COLOR, ABC 40%  DRY CHEMICAL POWDER, FIRE RATING: 21A &amp; 113B, CE/KITEMARK/MED APPROVED, MODEL: NP4 - NAFFCO, UA</v>
          </cell>
          <cell r="D278" t="str">
            <v>NAFFCO</v>
          </cell>
          <cell r="E278" t="str">
            <v>NP4</v>
          </cell>
          <cell r="F278">
            <v>77</v>
          </cell>
          <cell r="G278">
            <v>21</v>
          </cell>
        </row>
        <row r="279">
          <cell r="A279">
            <v>10101210064</v>
          </cell>
          <cell r="B279" t="str">
            <v>FIRE EXTINGUISHER</v>
          </cell>
          <cell r="C279" t="str">
            <v>DRY POWDER EXTINGUISHER, PORTABLE PRESSURE TYPE, CAPACITY 6 KG, RED COLOR, ABC 40%  DRY CHEMICAL POWDER, FIRE RATING: 34A &amp; 183B, CE/KITEMARK/MED APPROVED, MODEL: NP6 - NAFFCO, UAE.</v>
          </cell>
          <cell r="D279" t="str">
            <v>NAFFCO</v>
          </cell>
          <cell r="E279" t="str">
            <v>NP6</v>
          </cell>
          <cell r="F279">
            <v>90</v>
          </cell>
          <cell r="G279">
            <v>25</v>
          </cell>
        </row>
        <row r="280">
          <cell r="A280">
            <v>10101210094</v>
          </cell>
          <cell r="B280" t="str">
            <v>FIRE EXTINGUISHER</v>
          </cell>
          <cell r="C280" t="str">
            <v>DRY POWDER EXTINGUISHER, PORTABLE PRESSURE TYPE, CAPACITY 9 KG, RED COLOR, ABC 40%  DRY CHEMICAL POWDER, FIRE RATING: 43A &amp; 233B, CE/KITEMARK/MED APPROVED, MODEL: NP9 - NAFFCO, UAE.</v>
          </cell>
          <cell r="D280" t="str">
            <v>NAFFCO</v>
          </cell>
          <cell r="E280" t="str">
            <v>NP9</v>
          </cell>
          <cell r="F280">
            <v>125</v>
          </cell>
          <cell r="G280">
            <v>35</v>
          </cell>
        </row>
        <row r="281">
          <cell r="A281">
            <v>10101210120</v>
          </cell>
          <cell r="B281" t="str">
            <v>FIRE EXTINGUISHER</v>
          </cell>
          <cell r="C281" t="str">
            <v>DRY POWDER EXTINGUISHER PORTABLE PRESSURE TYPE, CAPACITY 12 KG, RED COLOR, FIRE RATING: 55A &amp; 233B, CE/KITEMARK/MED/LPCB APPROVED, MODEL: NP12 - NAFFCO, UAE.</v>
          </cell>
          <cell r="D281" t="str">
            <v>NAFFCO</v>
          </cell>
          <cell r="E281" t="str">
            <v>NP12</v>
          </cell>
          <cell r="F281">
            <v>145</v>
          </cell>
          <cell r="G281">
            <v>40</v>
          </cell>
        </row>
        <row r="282">
          <cell r="A282">
            <v>10101010027</v>
          </cell>
          <cell r="B282" t="str">
            <v>FIRE EXTINGUISHER</v>
          </cell>
          <cell r="C282" t="str">
            <v>DRY POWDER EXTINGUISHER FOR METAL FIRE (CLASS D), PRESSURE TYPE, CAPACITY 2 KG (4.44 LBS), RED COLOR, MODEL: NPD-2 - NAFFCO, UAE</v>
          </cell>
          <cell r="D282" t="str">
            <v>NAFFCO</v>
          </cell>
          <cell r="E282" t="str">
            <v>NPD2</v>
          </cell>
          <cell r="F282">
            <v>110</v>
          </cell>
          <cell r="G282">
            <v>30</v>
          </cell>
        </row>
        <row r="283">
          <cell r="A283">
            <v>10101010048</v>
          </cell>
          <cell r="B283" t="str">
            <v>FIRE EXTINGUISHER</v>
          </cell>
          <cell r="C283" t="str">
            <v>DRY POWDER EXTINGUISHER FOR METAL FIRE (CLASS D), PRESSURE TYPE, CAPACITY 4.5 KG (10 LBS), RED COLOR, MODEL: NPD-4.5 - NAFFCO, UAE</v>
          </cell>
          <cell r="D283" t="str">
            <v>NAFFCO</v>
          </cell>
          <cell r="E283" t="str">
            <v>NPD4.5</v>
          </cell>
          <cell r="F283">
            <v>160</v>
          </cell>
          <cell r="G283">
            <v>44</v>
          </cell>
        </row>
        <row r="284">
          <cell r="A284">
            <v>10101010058</v>
          </cell>
          <cell r="B284" t="str">
            <v>FIRE EXTINGUISHER</v>
          </cell>
          <cell r="C284" t="str">
            <v>DRY POWDER EXTINGUISHER FOR METAL FIRE (CLASS D), PRESSURE TYPE, CAPACITY 5 KG, RED COLOR, MODEL: NPD-5 - NAFFCO, UAE</v>
          </cell>
          <cell r="D284" t="str">
            <v>NAFFCO</v>
          </cell>
          <cell r="E284" t="str">
            <v>NPD5</v>
          </cell>
          <cell r="F284">
            <v>180</v>
          </cell>
          <cell r="G284">
            <v>50</v>
          </cell>
        </row>
        <row r="285">
          <cell r="A285">
            <v>10101010068</v>
          </cell>
          <cell r="B285" t="str">
            <v>FIRE EXTINGUISHER</v>
          </cell>
          <cell r="C285" t="str">
            <v>DRY POWDER EXTINGUISHER FOR METAL FIRE (CLASS D), PRESSURE TYPE, CAPACITY 6 KG, RED COLOR, MODEL: NPD-6 - NAFFCO, UAE</v>
          </cell>
          <cell r="D285" t="str">
            <v>NAFFCO</v>
          </cell>
          <cell r="E285" t="str">
            <v>NPD6</v>
          </cell>
          <cell r="F285">
            <v>200</v>
          </cell>
          <cell r="G285">
            <v>55</v>
          </cell>
        </row>
        <row r="286">
          <cell r="A286">
            <v>10101010095</v>
          </cell>
          <cell r="B286" t="str">
            <v>FIRE EXTINGUISHER</v>
          </cell>
          <cell r="C286" t="str">
            <v>DRY POWDER EXTINGUISHER FOR METAL FIRE (CLASS D), PRESSURE TYPE, CAPACITY 9 KG, RED COLOR, MODEL: NPD-9 - NAFFCO, UAE</v>
          </cell>
          <cell r="D286" t="str">
            <v>NAFFCO</v>
          </cell>
          <cell r="E286" t="str">
            <v>NPD9</v>
          </cell>
          <cell r="F286">
            <v>300</v>
          </cell>
          <cell r="G286">
            <v>82</v>
          </cell>
        </row>
        <row r="287">
          <cell r="A287">
            <v>10101010105</v>
          </cell>
          <cell r="B287" t="str">
            <v>FIRE EXTINGUISHER</v>
          </cell>
          <cell r="C287" t="str">
            <v>DRY POWDER EXTINGUISHER FOR METAL FIRE (CLASS D), PRESSURE TYPE, CAPACITY 10 KG, RED COLOR, MODEL: NPD-10 - NAFFCO, UAE</v>
          </cell>
          <cell r="D287" t="str">
            <v>NAFFCO</v>
          </cell>
          <cell r="E287" t="str">
            <v>NPD10</v>
          </cell>
          <cell r="F287">
            <v>350</v>
          </cell>
          <cell r="G287">
            <v>96</v>
          </cell>
        </row>
        <row r="288">
          <cell r="A288">
            <v>10101010127</v>
          </cell>
          <cell r="B288" t="str">
            <v>FIRE EXTINGUISHER</v>
          </cell>
          <cell r="C288" t="str">
            <v>DRY POWDER EXTINGUISHER FOR METAL FIRE (CLASS D), PRESSURE TYPE, CAPACITY 12 KG, RED COLOR, MODEL: NPD-12 - NAFFCO, UAE</v>
          </cell>
          <cell r="D288" t="str">
            <v>NAFFCO</v>
          </cell>
          <cell r="E288" t="str">
            <v>NPD12</v>
          </cell>
          <cell r="F288">
            <v>400</v>
          </cell>
          <cell r="G288">
            <v>109</v>
          </cell>
        </row>
        <row r="289">
          <cell r="A289">
            <v>10111210020</v>
          </cell>
          <cell r="B289" t="str">
            <v>FIRE EXTINGUISHER</v>
          </cell>
          <cell r="C289" t="str">
            <v>CO2 EXTINGUISHER PORTABLE TYPE, CAPACITY: 2 KG, RED COLOR, FIRE RATING: 34B, CE/KITEMARK/MED/LPCB APPROVED, MODEL: NC 2 - NAFFCO, UAE</v>
          </cell>
          <cell r="D289" t="str">
            <v>NAFFCO</v>
          </cell>
          <cell r="E289" t="str">
            <v>NC2</v>
          </cell>
          <cell r="F289">
            <v>94</v>
          </cell>
          <cell r="G289">
            <v>26</v>
          </cell>
        </row>
        <row r="290">
          <cell r="A290">
            <v>10111210021</v>
          </cell>
          <cell r="B290" t="str">
            <v>FIRE EXTINGUISHER</v>
          </cell>
          <cell r="C290" t="str">
            <v>CO2 EXTINGUISHER PORTABLE TYPE, CAPACITY 2 KG, RED COLOR WITH SWIVEL HORN, FIRE RATING: 34B, CE/KITEMARK/MED/LPCB APPROVED, MODEL: NCS 2 - NAFFCO, UAE</v>
          </cell>
          <cell r="D290" t="str">
            <v>NAFFCO</v>
          </cell>
          <cell r="E290" t="str">
            <v>NCS2</v>
          </cell>
          <cell r="F290">
            <v>94</v>
          </cell>
          <cell r="G290">
            <v>26</v>
          </cell>
        </row>
        <row r="291">
          <cell r="A291">
            <v>10111210050</v>
          </cell>
          <cell r="B291" t="str">
            <v>FIRE EXTINGUISHER</v>
          </cell>
          <cell r="C291" t="str">
            <v>CO2 EXTINGUISHER PORTABLE TYPE, CAPACITY: 5 KG, RED COLOR, FIRE RATING: 55B, CE/KITEMARK/MED/LPCB APPROVED, MODEL: NC 5 - NAFFCO, UAE</v>
          </cell>
          <cell r="D291" t="str">
            <v>NAFFCO</v>
          </cell>
          <cell r="E291" t="str">
            <v>NC 5</v>
          </cell>
          <cell r="F291">
            <v>171</v>
          </cell>
          <cell r="G291">
            <v>47</v>
          </cell>
        </row>
        <row r="292">
          <cell r="A292">
            <v>10111210022</v>
          </cell>
          <cell r="B292" t="str">
            <v>FIRE EXTINGUISHER</v>
          </cell>
          <cell r="C292" t="str">
            <v>CO2 ALUM EXTINGUISHER PRESSURE TYPE, CAPACITY: 2 KG, RED COLOR, FIRE RATING: 55B, CE/KITEMARK APPROVED, MODEL: NC 2A - NAFFCO, UAE</v>
          </cell>
          <cell r="D292" t="str">
            <v>NAFFCO</v>
          </cell>
          <cell r="E292" t="str">
            <v xml:space="preserve">NCA2 </v>
          </cell>
          <cell r="F292">
            <v>125</v>
          </cell>
          <cell r="G292">
            <v>35</v>
          </cell>
        </row>
        <row r="293">
          <cell r="A293">
            <v>10111210052</v>
          </cell>
          <cell r="B293" t="str">
            <v>FIRE EXTINGUISHER</v>
          </cell>
          <cell r="C293" t="str">
            <v>CO2 ALUM. EXTINGUISHER PORTABLE TYPE, CAPACITY 5 KG, RED COLOR, FIRE RATING: 55B, CE/KITEMARK APPROVED, MODEL: NC 5A - NAFFCO, UAE</v>
          </cell>
          <cell r="D293" t="str">
            <v>NAFFCO</v>
          </cell>
          <cell r="E293" t="str">
            <v xml:space="preserve">NCA5 </v>
          </cell>
          <cell r="F293">
            <v>265</v>
          </cell>
          <cell r="G293">
            <v>73</v>
          </cell>
        </row>
        <row r="294">
          <cell r="A294">
            <v>10114210010</v>
          </cell>
          <cell r="B294" t="str">
            <v>FIRE EXTINGUISHER</v>
          </cell>
          <cell r="C294" t="str">
            <v>CO2 EXTINGUISHER, SINGLE CYLINDER, TROLLEY TYPE, CAPACITY: 10 KG, FIRE RATING: 70B, RED COLOR, CE/MED/BSI KITEMARK APPROVED, MODEL: NTC 10X - NAFFCO, UAE</v>
          </cell>
          <cell r="D294" t="str">
            <v>NAFFCO</v>
          </cell>
          <cell r="E294" t="str">
            <v>NTC 10X</v>
          </cell>
          <cell r="F294">
            <v>600</v>
          </cell>
          <cell r="G294">
            <v>164</v>
          </cell>
        </row>
        <row r="295">
          <cell r="A295">
            <v>10114210030</v>
          </cell>
          <cell r="B295" t="str">
            <v>FIRE EXTINGUISHER</v>
          </cell>
          <cell r="C295" t="str">
            <v>CO2 EXTINGUISHER, SINGLE CYLINDER, TROLLEY TYPE, CAPACITY: 30 KG, FIRE RATING: 113B, RED COLOR, CE/MED/BSI KITEMARK APPROVED, MODEL: NTC 30X - NAFFCO, UAE</v>
          </cell>
          <cell r="D295" t="str">
            <v>NAFFCO</v>
          </cell>
          <cell r="E295" t="str">
            <v>NTC 30X</v>
          </cell>
          <cell r="F295">
            <v>1220</v>
          </cell>
          <cell r="G295">
            <v>333</v>
          </cell>
        </row>
        <row r="296">
          <cell r="A296">
            <v>10181210063</v>
          </cell>
          <cell r="B296" t="str">
            <v>FIRE EXTINGUISHER</v>
          </cell>
          <cell r="C296" t="str">
            <v>FOAM EXTINGUISHER, PORTABLE PRESSURE TYPE, CAPACITY: 6 LTRS, RED COLOR, FIRE RATING: 21A &amp; 144B, CE/KITEMARK/MED/LPCB APPROVED, MODEL: NF-6 - NAFFCO, UAE</v>
          </cell>
          <cell r="D296" t="str">
            <v>NAFFCO</v>
          </cell>
          <cell r="E296" t="str">
            <v>NF6</v>
          </cell>
          <cell r="F296">
            <v>119</v>
          </cell>
          <cell r="G296">
            <v>33</v>
          </cell>
        </row>
        <row r="297">
          <cell r="A297">
            <v>10181210060</v>
          </cell>
          <cell r="B297" t="str">
            <v>FIRE EXTINGUISHER</v>
          </cell>
          <cell r="C297" t="str">
            <v>FOAM EXTINGUISHER, PORTABLE PRESSURE TYPE, CAPACITY: 6 LTRS, RED COLOR, FIRE RATING: 21A &amp; 144B, CE/KITEMARK/MED/LPCB APPROVED, MODEL: NF-I 6 - NAFFCO, UAE. (REF.# 10181210063)</v>
          </cell>
          <cell r="D297" t="str">
            <v>NAFFCO</v>
          </cell>
          <cell r="E297" t="str">
            <v>NF-I 6</v>
          </cell>
          <cell r="F297">
            <v>0</v>
          </cell>
          <cell r="G297">
            <v>0</v>
          </cell>
        </row>
        <row r="298">
          <cell r="A298">
            <v>10181210093</v>
          </cell>
          <cell r="B298" t="str">
            <v>FIRE EXTINGUISHER</v>
          </cell>
          <cell r="C298" t="str">
            <v>FOAM EXTINGUISHER, PORTABLE PRESSURE TYPE, CAPACITY: 9 LTRS, RED COLOR, FIRE RATING: 21A &amp; 183B, CE/KITEMARK/MED/LPCB APPROVED, MODEL: NF-9 - NAFFCO, UAE</v>
          </cell>
          <cell r="D298" t="str">
            <v>NAFFCO</v>
          </cell>
          <cell r="E298" t="str">
            <v>NF9</v>
          </cell>
          <cell r="F298">
            <v>144</v>
          </cell>
          <cell r="G298">
            <v>40</v>
          </cell>
        </row>
        <row r="299">
          <cell r="A299">
            <v>10181210090</v>
          </cell>
          <cell r="B299" t="str">
            <v>FIRE EXTINGUISHER</v>
          </cell>
          <cell r="C299" t="str">
            <v>FOAM EXTINGUISHER, PORTABLE PRESSURE TYPE, CAPACITY: 9 LTRS, RED COLOR, FIRE RATING: 21A &amp; 183B, CE/KITEMARK/MED/LPCB APPROVED, MODEL: NF-I 9 - NAFFCO, UAE (REF.# 10181210093)</v>
          </cell>
          <cell r="D299" t="str">
            <v>NAFFCO</v>
          </cell>
          <cell r="E299" t="str">
            <v xml:space="preserve"> NF-I 9</v>
          </cell>
          <cell r="F299">
            <v>0</v>
          </cell>
          <cell r="G299">
            <v>0</v>
          </cell>
        </row>
        <row r="300">
          <cell r="A300">
            <v>10185110050</v>
          </cell>
          <cell r="B300" t="str">
            <v>FIRE EXTINGUISHER</v>
          </cell>
          <cell r="C300" t="str">
            <v>FOAM EXTINGUISHER AFFF WITH CE APPROVED CO2 EXTERNAL CARTRIDGE, MOBILE TYPE, CAPACITY: 50 LTR, RED COLOR, FIRE RATING: IVB, CE/LPCB /MED/BSI KITEMARK APPROVED, MODEL: NTFC50X - NAFFCO, UAE</v>
          </cell>
          <cell r="D300" t="str">
            <v>NAFFCO</v>
          </cell>
          <cell r="E300" t="str">
            <v>NTFC50X</v>
          </cell>
          <cell r="F300">
            <v>1150</v>
          </cell>
          <cell r="G300">
            <v>314</v>
          </cell>
        </row>
        <row r="301">
          <cell r="A301">
            <v>10185110100</v>
          </cell>
          <cell r="B301" t="str">
            <v>FIRE EXTINGUISHER</v>
          </cell>
          <cell r="C301" t="str">
            <v>FOAM EXTINGUISHER AFFF WITH CE APPROVED CO2 EXTERNAL CARTRIDGE, MOBILE TYPE, CAPACITY: 100 LTR, RED COLOR, FIRE RATING: IVB, CE/LPCB /MED/BSI KITEMARK APPROVED, MODEL: NTFC100X - NAFFCO, UAE</v>
          </cell>
          <cell r="D301" t="str">
            <v>NAFFCO</v>
          </cell>
          <cell r="E301" t="str">
            <v>NTFC100X</v>
          </cell>
          <cell r="F301">
            <v>1380</v>
          </cell>
          <cell r="G301">
            <v>377</v>
          </cell>
        </row>
        <row r="302">
          <cell r="A302">
            <v>10185110135</v>
          </cell>
          <cell r="B302" t="str">
            <v>FIRE EXTINGUISHER</v>
          </cell>
          <cell r="C302" t="str">
            <v>FOAM EXTINGUISHER AFFF WITH CE APPROVED CO2 EXTERNAL CARTRIDGE, MOBILE TYPE, CAPACITY: 135 LTR, RED COLOR, FIRE RATING: IVB, CE/LPCB /MED/BSI KITEMARK APPROVED, MODEL: NTFC135X - NAFFCO, UAE</v>
          </cell>
          <cell r="D302" t="str">
            <v>NAFFCO</v>
          </cell>
          <cell r="E302" t="str">
            <v>NTFC135X</v>
          </cell>
          <cell r="F302">
            <v>1530</v>
          </cell>
          <cell r="G302">
            <v>417</v>
          </cell>
        </row>
        <row r="303">
          <cell r="A303">
            <v>10201210063</v>
          </cell>
          <cell r="B303" t="str">
            <v>FIRE EXTINGUISHER</v>
          </cell>
          <cell r="C303" t="str">
            <v>WATER EXTINGUISHER PORTABLE PRESSURE TYPE, CAPACITY 6 LTRS, RED COLOR, FIRE RATING: 13A, CE/ KITEMARK/MED/LPCB APPROVED, MODEL: NW-6 - NAFFCO, UAE</v>
          </cell>
          <cell r="D303" t="str">
            <v>NAFFCO</v>
          </cell>
          <cell r="E303" t="str">
            <v>NW6</v>
          </cell>
          <cell r="F303">
            <v>106</v>
          </cell>
          <cell r="G303">
            <v>29</v>
          </cell>
        </row>
        <row r="304">
          <cell r="A304">
            <v>10201210060</v>
          </cell>
          <cell r="B304" t="str">
            <v>FIRE EXTINGUISHER</v>
          </cell>
          <cell r="C304" t="str">
            <v>WATER EXTINGUISHER PORTABLE PRESSURE TYPE, CAPACITY 6 LTRS, RED COLOR, FIRE RATING: 13A, CE/ KITEMARK/MED/LPCB APPROVED, MODEL: NWN-6 - NAFFCO, UAE</v>
          </cell>
          <cell r="D304" t="str">
            <v>NAFFCO</v>
          </cell>
          <cell r="E304" t="str">
            <v>NWN6</v>
          </cell>
          <cell r="F304">
            <v>115</v>
          </cell>
          <cell r="G304">
            <v>32</v>
          </cell>
        </row>
        <row r="305">
          <cell r="A305">
            <v>10201210093</v>
          </cell>
          <cell r="B305" t="str">
            <v>FIRE EXTINGUISHER</v>
          </cell>
          <cell r="C305" t="str">
            <v>WATER EXTINGUISHER PORTABLE PRESSURE TYPE, CAPACITY 9 LTRS, RED COLOR, FIRE RATING: 21A, CE/ KITEMARK/MED/LPCB APPROVED, MODEL: NW-9 - NAFFCO, UAE</v>
          </cell>
          <cell r="D305" t="str">
            <v>NAFFCO</v>
          </cell>
          <cell r="E305" t="str">
            <v>NW9</v>
          </cell>
          <cell r="F305">
            <v>126</v>
          </cell>
          <cell r="G305">
            <v>35</v>
          </cell>
        </row>
        <row r="306">
          <cell r="A306">
            <v>10201210090</v>
          </cell>
          <cell r="B306" t="str">
            <v>FIRE EXTINGUISHER</v>
          </cell>
          <cell r="C306" t="str">
            <v>WATER EXTINGUISHER PORTABLE PRESSURE TYPE, CAPACITY 9 LTRS, RED COLOR, FIRE RATING: 13A, CE/ KITEMARK/MED/LPCB APPROVED, MODEL: NWN-9 - NAFFCO, UAE</v>
          </cell>
          <cell r="D306" t="str">
            <v>NAFFCO</v>
          </cell>
          <cell r="E306" t="str">
            <v>NWN9</v>
          </cell>
          <cell r="F306">
            <v>127</v>
          </cell>
          <cell r="G306">
            <v>35</v>
          </cell>
        </row>
        <row r="307">
          <cell r="A307">
            <v>10131210040</v>
          </cell>
          <cell r="B307" t="str">
            <v>FIRE EXTINGUISHER</v>
          </cell>
          <cell r="C307" t="str">
            <v>CLEAN AGENT FIRE EXTINGUISHER, PORTABLE TYPE, CAPACITY: 4 KG, FIRE RATING: 34B, RED COLOR, LPCB APPROVED, MODEL: NHFC4 - NAFFCO, UAE</v>
          </cell>
          <cell r="D307" t="str">
            <v>NAFFCO</v>
          </cell>
          <cell r="E307" t="str">
            <v>NHFC4</v>
          </cell>
          <cell r="F307">
            <v>239</v>
          </cell>
          <cell r="G307">
            <v>66</v>
          </cell>
        </row>
        <row r="308">
          <cell r="A308">
            <v>10131210060</v>
          </cell>
          <cell r="B308" t="str">
            <v>FIRE EXTINGUISHER</v>
          </cell>
          <cell r="C308" t="str">
            <v>CLEAN AGENT FIRE EXTINGUISHER, PORTABLE TYPE, CAPACITY: 6 KG, FIRE RATING: 5A/55B, RED COLOR, LPCB APPROVED, MODEL: NHFC6 - NAFFCO, UAE</v>
          </cell>
          <cell r="D308" t="str">
            <v>NAFFCO</v>
          </cell>
          <cell r="E308" t="str">
            <v>NHFC6</v>
          </cell>
          <cell r="F308">
            <v>339</v>
          </cell>
          <cell r="G308">
            <v>93</v>
          </cell>
        </row>
        <row r="309">
          <cell r="A309">
            <v>10131210090</v>
          </cell>
          <cell r="B309" t="str">
            <v>FIRE EXTINGUISHER</v>
          </cell>
          <cell r="C309" t="str">
            <v>CLEAN AGENT FIRE EXTINGUISHER, PORTABLE TYPE, CAPACITY: 9 KG, FIRE RATING: 8A/70B, RED COLOR, LPCB APPROVED, MODEL: NHFC9 - NAFFCO, UAE</v>
          </cell>
          <cell r="D309" t="str">
            <v>NAFFCO</v>
          </cell>
          <cell r="E309" t="str">
            <v>NHFC9</v>
          </cell>
          <cell r="F309">
            <v>477</v>
          </cell>
          <cell r="G309">
            <v>130</v>
          </cell>
        </row>
        <row r="310">
          <cell r="A310">
            <v>10131210120</v>
          </cell>
          <cell r="B310" t="str">
            <v>FIRE EXTINGUISHER</v>
          </cell>
          <cell r="C310" t="str">
            <v>CLEAN AGENT FIRE EXTINGUISHER, PORTABLE TYPE, CAPACITY: 12 KG, FIRE RATING: 13A/70B, RED COLOR, LPCB APPROVED, MODEL: NHFC12 - NAFFCO, UAE</v>
          </cell>
          <cell r="D310" t="str">
            <v>NAFFCO</v>
          </cell>
          <cell r="E310" t="str">
            <v>NHFC12</v>
          </cell>
          <cell r="F310">
            <v>630</v>
          </cell>
          <cell r="G310">
            <v>172</v>
          </cell>
        </row>
        <row r="311">
          <cell r="A311">
            <v>10191210020</v>
          </cell>
          <cell r="B311" t="str">
            <v>FIRE EXTINGUISHER</v>
          </cell>
          <cell r="C311" t="str">
            <v>WET CHEMICAL EXTINGUISHER, CLASS F, PORTABLE, CAPACITY: 2 LTR, RED COLOUR, FIRE RATING: 5F, LPCB/CE APPROVED, MODEL: NKE 2 - NAFFCO, UAE</v>
          </cell>
          <cell r="D311" t="str">
            <v>NAFFCO</v>
          </cell>
          <cell r="E311" t="str">
            <v>NKE2</v>
          </cell>
          <cell r="F311">
            <v>132</v>
          </cell>
          <cell r="G311">
            <v>36</v>
          </cell>
        </row>
        <row r="312">
          <cell r="A312">
            <v>10191210030</v>
          </cell>
          <cell r="B312" t="str">
            <v>FIRE EXTINGUISHER</v>
          </cell>
          <cell r="C312" t="str">
            <v>WET CHEMICAL EXTINGUISHER, CLASS F, PORTABLE, CAPACITY: 3 LTR, RED COLOUR, FIRE RATING: 25F &amp; 8A, CE/KITEMARK/LPCB APPROVED, MODEL: NKE 3 - NAFFCO, UAE</v>
          </cell>
          <cell r="D312" t="str">
            <v>NAFFCO</v>
          </cell>
          <cell r="E312" t="str">
            <v>NKE3</v>
          </cell>
          <cell r="F312">
            <v>167</v>
          </cell>
          <cell r="G312">
            <v>46</v>
          </cell>
        </row>
        <row r="313">
          <cell r="A313">
            <v>10191210060</v>
          </cell>
          <cell r="B313" t="str">
            <v>FIRE EXTINGUISHER</v>
          </cell>
          <cell r="C313" t="str">
            <v>WET CHEMICAL EXTINGUISHER, CLASS F, PORTABLE, CAPACITY 6 LTR, RED COLOUR, FIRE RATING: 75F &amp; 13A, CE/KITEMARK/LPCB APPROVED, MODEL: NKE 6 - NAFFCO, UAE</v>
          </cell>
          <cell r="D313" t="str">
            <v>NAFFCO</v>
          </cell>
          <cell r="E313" t="str">
            <v>NKE6</v>
          </cell>
          <cell r="F313">
            <v>259</v>
          </cell>
          <cell r="G313">
            <v>71</v>
          </cell>
        </row>
        <row r="314">
          <cell r="A314">
            <v>10101310010</v>
          </cell>
          <cell r="B314" t="str">
            <v>FIRE EXTINGUISHER</v>
          </cell>
          <cell r="C314" t="str">
            <v>DRY POWDER EXTINGUISHER, PORTABLE PRESSURE TYPE, CAPACITY: 1 KG, RED COLOR, FIRE RATING: 1A:20B:C:E, AS/NZS 1841.5 STANDARD, MODEL:1NP-A  - NAFFCO</v>
          </cell>
          <cell r="D314" t="str">
            <v>NAFFCO</v>
          </cell>
          <cell r="E314" t="str">
            <v>1NP-A</v>
          </cell>
          <cell r="F314">
            <v>32</v>
          </cell>
          <cell r="G314">
            <v>9</v>
          </cell>
        </row>
        <row r="315">
          <cell r="A315">
            <v>10101310021</v>
          </cell>
          <cell r="B315" t="str">
            <v>FIRE EXTINGUISHER</v>
          </cell>
          <cell r="C315" t="str">
            <v>DRY POWDER EXTINGUISHER, PORTABLE PRESSURE TYPE, CAPACITY: 2.1 KG, RED COLOR, FIRE RATING: 2A:20B:C:E, AS/NZS 1841.5 STANDARD, MODEL:2.1NP-A - NAFFCO</v>
          </cell>
          <cell r="D315" t="str">
            <v>NAFFCO</v>
          </cell>
          <cell r="E315" t="str">
            <v>2.1NP-A</v>
          </cell>
          <cell r="F315">
            <v>52</v>
          </cell>
          <cell r="G315">
            <v>15</v>
          </cell>
        </row>
        <row r="316">
          <cell r="A316">
            <v>10101310025</v>
          </cell>
          <cell r="B316" t="str">
            <v>FIRE EXTINGUISHER</v>
          </cell>
          <cell r="C316" t="str">
            <v>DRY POWDER EXTINGUISHER, PORTABLE PRESSURE TYPE, CAPACITY: 2.5 KG, RED COLOR, FIRE RATING: 3A:40B:C:E, AS/NZS 1841.5 STANDARD, MODEL: 2.5NP-A - NAFFCO</v>
          </cell>
          <cell r="D316" t="str">
            <v>NAFFCO</v>
          </cell>
          <cell r="E316" t="str">
            <v>2.5NP-A</v>
          </cell>
          <cell r="F316">
            <v>53</v>
          </cell>
          <cell r="G316">
            <v>15</v>
          </cell>
        </row>
        <row r="317">
          <cell r="A317">
            <v>10101310030</v>
          </cell>
          <cell r="B317" t="str">
            <v>FIRE EXTINGUISHER</v>
          </cell>
          <cell r="C317" t="str">
            <v>DRY POWDER EXTINGUISHER, PORTABLE PRESSURE TYPE, CAPACITY: 3 KG, RED COLOR, FIRE RATING: 3A:40B:C:E, AS/NZS 1841.5 STANDARD, MODEL:3NP-A - NAFFCO</v>
          </cell>
          <cell r="D317" t="str">
            <v>NAFFCO</v>
          </cell>
          <cell r="E317" t="str">
            <v>3NP-A</v>
          </cell>
          <cell r="F317">
            <v>60</v>
          </cell>
          <cell r="G317">
            <v>17</v>
          </cell>
        </row>
        <row r="318">
          <cell r="A318">
            <v>10101310045</v>
          </cell>
          <cell r="B318" t="str">
            <v>FIRE EXTINGUISHER</v>
          </cell>
          <cell r="C318" t="str">
            <v>DRY POWDER EXTINGUISHER, PORTABLE PRESSURE TYPE, CAPACITY: 4.5 KG, RED COLOR, FIRE RATING: 4A:60B:C:E, AS/NZS 1841.5 STANDARD, MODEL: 4.5NP-A - NAFFCO</v>
          </cell>
          <cell r="D318" t="str">
            <v>NAFFCO</v>
          </cell>
          <cell r="E318" t="str">
            <v>4.5NP-A</v>
          </cell>
          <cell r="F318">
            <v>79</v>
          </cell>
          <cell r="G318">
            <v>22</v>
          </cell>
        </row>
        <row r="319">
          <cell r="A319">
            <v>10111310024</v>
          </cell>
          <cell r="B319" t="str">
            <v>FIRE EXTINGUISHER</v>
          </cell>
          <cell r="C319" t="str">
            <v>CO2 EXTINGUISHER PORTABLE TYPE, CARBON STEEL BODY, CAPACITY: 2 KG, RED COLOR, FIRE RATING: 5B:E, AS/NZS 1841.6 STANDARD, MODEL: 2NC-ASN - NAFFCO</v>
          </cell>
          <cell r="D319" t="str">
            <v>NAFFCO</v>
          </cell>
          <cell r="E319" t="str">
            <v>2NC-ASN</v>
          </cell>
          <cell r="F319">
            <v>85</v>
          </cell>
          <cell r="G319">
            <v>24</v>
          </cell>
        </row>
        <row r="320">
          <cell r="A320">
            <v>10111310020</v>
          </cell>
          <cell r="B320" t="str">
            <v>FIRE EXTINGUISHER</v>
          </cell>
          <cell r="C320" t="str">
            <v>CO2 EXTINGUISHER PORTABLE TYPE, CAPACITY: 2 KG, RED COLOR WITH SWIVEL HORN, FIRE RATING: 2B, AS/NZS 1841.6:2007 STANDARD, MODEL: 2NC-AS - NAFFCO, UAE (REF.# 10111310024)</v>
          </cell>
          <cell r="D320" t="str">
            <v>NAFFCO</v>
          </cell>
          <cell r="E320" t="str">
            <v>2NC-AS</v>
          </cell>
          <cell r="F320">
            <v>0</v>
          </cell>
          <cell r="G320">
            <v>0</v>
          </cell>
        </row>
        <row r="321">
          <cell r="A321">
            <v>10111310026</v>
          </cell>
          <cell r="B321" t="str">
            <v>FIRE EXTINGUISHER</v>
          </cell>
          <cell r="C321" t="str">
            <v>CO2 EXTINGUISHER PORTABLE TYPE, ALUMINUM BODY, CAPACITY: 2 KG, RED COLOR, FIRE RATING: 5B:E, AS/NZS 1841.6 STANDARD, MODEL: 2NAC-ASN - NAFFCO</v>
          </cell>
          <cell r="D321" t="str">
            <v>NAFFCO</v>
          </cell>
          <cell r="E321" t="str">
            <v>2NAC-ASN</v>
          </cell>
          <cell r="F321">
            <v>118</v>
          </cell>
          <cell r="G321">
            <v>33</v>
          </cell>
        </row>
        <row r="322">
          <cell r="A322">
            <v>10111310022</v>
          </cell>
          <cell r="B322" t="str">
            <v>FIRE EXTINGUISHER</v>
          </cell>
          <cell r="C322" t="str">
            <v>CO2 ALUM. EXTINGUISHER PORTABLE TYPE, CAPACITY: 2 KG, RED COLOR WITH SWIVEL HORN, FIRE RATING: 2B, AS/NZS 1841.6:2007 STANDARD, MODEL: 2NAC-AS - NAFFCO (REF.# 10111310026)</v>
          </cell>
          <cell r="D322" t="str">
            <v>NAFFCO</v>
          </cell>
          <cell r="E322" t="str">
            <v>2NAC-AS</v>
          </cell>
          <cell r="F322">
            <v>0</v>
          </cell>
          <cell r="G322">
            <v>0</v>
          </cell>
        </row>
        <row r="323">
          <cell r="A323">
            <v>10111310035</v>
          </cell>
          <cell r="B323" t="str">
            <v>FIRE EXTINGUISHER</v>
          </cell>
          <cell r="C323" t="str">
            <v>CO2 EXTINGUISHER PORTABLE TYPE, CARBON STEEL BODY, CAPACITY: 3.5 KG, RED COLOR, FIRE RATING: 5B:E, AS/NZS 1841.6 STANDARD, MODEL: 3.5NC-AF - NAFFCO</v>
          </cell>
          <cell r="D323" t="str">
            <v>NAFFCO</v>
          </cell>
          <cell r="E323" t="str">
            <v>3.5NC-AF</v>
          </cell>
          <cell r="F323">
            <v>115</v>
          </cell>
          <cell r="G323">
            <v>32</v>
          </cell>
        </row>
        <row r="324">
          <cell r="A324">
            <v>10111310037</v>
          </cell>
          <cell r="B324" t="str">
            <v>FIRE EXTINGUISHER</v>
          </cell>
          <cell r="C324" t="str">
            <v>CO2 EXTINGUISHER PORTABLE TYPE, ALUMINUM BODY, CAPACITY: 3.5 KG, RED COLOR, FIRE RATING: 5B:E, AS/NZS 1841.6 STANDARD, MODEL: 3.5NAC-AF - NAFFCO</v>
          </cell>
          <cell r="D324" t="str">
            <v>NAFFCO</v>
          </cell>
          <cell r="E324" t="str">
            <v>3.5NAF-AF</v>
          </cell>
          <cell r="F324">
            <v>196</v>
          </cell>
          <cell r="G324">
            <v>54</v>
          </cell>
        </row>
        <row r="325">
          <cell r="A325">
            <v>10111310050</v>
          </cell>
          <cell r="B325" t="str">
            <v>FIRE EXTINGUISHER</v>
          </cell>
          <cell r="C325" t="str">
            <v>CO2 EXTINGUISHER PORTABLE TYPE, CARBON STEEL BODY, CAPACITY: 5 KG, RED COLOR, FIRE RATING: 10:B:E, AS/NZS 1841.6 STANDARD, MODEL: 5NC-AF - NAFFCO</v>
          </cell>
          <cell r="D325" t="str">
            <v>NAFFCO</v>
          </cell>
          <cell r="E325" t="str">
            <v>5NC-AF</v>
          </cell>
          <cell r="F325">
            <v>159</v>
          </cell>
          <cell r="G325">
            <v>44</v>
          </cell>
        </row>
        <row r="326">
          <cell r="A326">
            <v>10111310052</v>
          </cell>
          <cell r="B326" t="str">
            <v>FIRE EXTINGUISHER</v>
          </cell>
          <cell r="C326" t="str">
            <v>CO2 EXTINGUISHER PORTABLE TYPE, ALUMINUM BODY, CAPACITY: 5 KG, RED COLOR, FIRE RATING: 10:B:E, AS/NZS 1841.6 STANDARD, MODEL: 5NAC-AF - NAFFCO</v>
          </cell>
          <cell r="D326" t="str">
            <v>NAFFCO</v>
          </cell>
          <cell r="E326" t="str">
            <v>5NAC-AF</v>
          </cell>
          <cell r="F326">
            <v>251</v>
          </cell>
          <cell r="G326">
            <v>69</v>
          </cell>
        </row>
        <row r="327">
          <cell r="A327">
            <v>10201310090</v>
          </cell>
          <cell r="B327" t="str">
            <v>FIRE EXTINGUISHER</v>
          </cell>
          <cell r="C327" t="str">
            <v>WATER EXTINGUISHER, PORTABLE PRESSURE TYPE, CAPACITY: 9 LTR, RED COLOR, FIRE RATING: 3A, AS/NZS 1841.2 STANDARD, MODEL: 9NW-A  - NAFFCO</v>
          </cell>
          <cell r="D327" t="str">
            <v>NAFFCO</v>
          </cell>
          <cell r="E327" t="str">
            <v>9-NW-A</v>
          </cell>
          <cell r="F327">
            <v>106</v>
          </cell>
          <cell r="G327">
            <v>29</v>
          </cell>
        </row>
        <row r="328">
          <cell r="A328">
            <v>10201310709</v>
          </cell>
          <cell r="B328" t="str">
            <v>FIRE EXTINGUISHER</v>
          </cell>
          <cell r="C328" t="str">
            <v>WATER EXTINGUISHER, PORTABLE PRESSURE TYPE, CAPACITY: 9 LTR, STAINLESS STEEL SS304, FIRE RATING: 3A, AS/NZS 1841.2 STANDARD, MODEL: 9NWS-A - NAFFCO</v>
          </cell>
          <cell r="D328" t="str">
            <v>NAFFCO</v>
          </cell>
          <cell r="E328" t="str">
            <v>9-NWS-A</v>
          </cell>
          <cell r="F328">
            <v>172</v>
          </cell>
          <cell r="G328">
            <v>47</v>
          </cell>
        </row>
        <row r="329">
          <cell r="A329">
            <v>10181310060</v>
          </cell>
          <cell r="B329" t="str">
            <v>FIRE EXTINGUISHER</v>
          </cell>
          <cell r="C329" t="str">
            <v>FOAM EXTINGUISHER, PORTABLE PRESSURE TYPE, CAPACITY: 6 LTR, RED COLOR, FIRE RATING: 3A:10B, AS/NZS 1841.4 STANDARD, MODEL: 6NF-A  - NAFFCO</v>
          </cell>
          <cell r="D329" t="str">
            <v>NAFFCO</v>
          </cell>
          <cell r="E329" t="str">
            <v>6-NFS-A</v>
          </cell>
          <cell r="F329">
            <v>93</v>
          </cell>
          <cell r="G329">
            <v>26</v>
          </cell>
        </row>
        <row r="330">
          <cell r="A330">
            <v>10181310090</v>
          </cell>
          <cell r="B330" t="str">
            <v>FIRE EXTINGUISHER</v>
          </cell>
          <cell r="C330" t="str">
            <v>FOAM EXTINGUISHER, PORTABLE PRESSURE TYPE, CAPACITY: 9 LTR, RED COLOR, FIRE RATING: 3A:20B, AS/NZS 1841.4 STANDARD, MODEL: 9NF-A  - NAFFCO</v>
          </cell>
          <cell r="D330" t="str">
            <v>NAFFCO</v>
          </cell>
          <cell r="E330" t="str">
            <v>9-NF-A</v>
          </cell>
          <cell r="F330">
            <v>120</v>
          </cell>
          <cell r="G330">
            <v>33</v>
          </cell>
        </row>
        <row r="331">
          <cell r="A331">
            <v>10181310709</v>
          </cell>
          <cell r="B331" t="str">
            <v>FIRE EXTINGUISHER</v>
          </cell>
          <cell r="C331" t="str">
            <v>FOAM EXTINGUISHER, PORTABLE PRESSURE TYPE, CAPACITY: 9 LTR, STAINLESS STEEL SS304, FIRE RATING: 3A:20B, AS/NZS 1841.4 STANDARD, MODEL: 9NFS-A - NAFFCO</v>
          </cell>
          <cell r="D331" t="str">
            <v>NAFFCO</v>
          </cell>
          <cell r="E331" t="str">
            <v>9-NFS-A</v>
          </cell>
          <cell r="F331">
            <v>172</v>
          </cell>
          <cell r="G331">
            <v>47</v>
          </cell>
        </row>
        <row r="332">
          <cell r="A332">
            <v>10191310020</v>
          </cell>
          <cell r="B332" t="str">
            <v>FIRE EXTINGUISHER</v>
          </cell>
          <cell r="C332" t="str">
            <v>WET CHEMICAL EXTINGUISHER, PORTABLE PRESSURE TYPE, CAPACITY: 2 LTR, RED COLOR, FIRE RATING: 4F, AS/NZS 1841.3 STANDARD, MODEL: 2-NKE-A - NAFFCO</v>
          </cell>
          <cell r="D332" t="str">
            <v>NAFFCO</v>
          </cell>
          <cell r="E332" t="str">
            <v>2-NKE-A</v>
          </cell>
          <cell r="F332">
            <v>132</v>
          </cell>
          <cell r="G332">
            <v>36</v>
          </cell>
        </row>
        <row r="333">
          <cell r="A333">
            <v>10191310070</v>
          </cell>
          <cell r="B333" t="str">
            <v>FIRE EXTINGUISHER</v>
          </cell>
          <cell r="C333" t="str">
            <v>WET CHEMICAL EXTINGUISHER, PORTABLE PRESSURE TYPE, CAPACITY: 7 LTR, RED COLOR, FIRE RATING: 4F, AS/NZS 1841.3 STANDARD, MODEL: 7-NKE-A - NAFFCO</v>
          </cell>
          <cell r="D333" t="str">
            <v>NAFFCO</v>
          </cell>
          <cell r="E333" t="str">
            <v>7-NKE-A</v>
          </cell>
          <cell r="F333">
            <v>284</v>
          </cell>
          <cell r="G333">
            <v>78</v>
          </cell>
        </row>
        <row r="334">
          <cell r="A334">
            <v>10191310707</v>
          </cell>
          <cell r="B334" t="str">
            <v>FIRE EXTINGUISHER</v>
          </cell>
          <cell r="C334" t="str">
            <v>WET CHEMICAL EXTINGUISHER, PORTABLE PRESSURE TYPE, CAPACITY: 7 LTR, STAINLESS STEEL SS304, FIRE RATING: 4F, AS/NZS 1841.3 STANDARD, MODEL: 7NKES-A - NAFFCO</v>
          </cell>
          <cell r="D334" t="str">
            <v>NAFFCO</v>
          </cell>
          <cell r="E334" t="str">
            <v>7-NKES-A</v>
          </cell>
          <cell r="F334">
            <v>364</v>
          </cell>
          <cell r="G334">
            <v>100</v>
          </cell>
        </row>
        <row r="335">
          <cell r="A335">
            <v>10101035012</v>
          </cell>
          <cell r="B335" t="str">
            <v>FIRE EXTINGUISHER</v>
          </cell>
          <cell r="C335" t="str">
            <v>DRY POWDER FIRE EXTINGUISHER, PORTABLE ABC, CAPACITY: 2.5 LBS, FIRE RATING: 1-A:10-B:C, MODEL: NP 2.5L, UL LISTED - NAFFCO</v>
          </cell>
          <cell r="D335" t="str">
            <v>NAFFCO</v>
          </cell>
          <cell r="E335" t="str">
            <v>NP 2.5L</v>
          </cell>
          <cell r="F335">
            <v>76</v>
          </cell>
          <cell r="G335">
            <v>21</v>
          </cell>
        </row>
        <row r="336">
          <cell r="A336">
            <v>10101035025</v>
          </cell>
          <cell r="B336" t="str">
            <v>FIRE EXTINGUISHER</v>
          </cell>
          <cell r="C336" t="str">
            <v>DRY POWDER FIRE EXTINGUISHER, PORTABLE ABC, CAPACITY: 5 LBS, FIRE RATING: 3-A:30-B:C, MODEL: NP 05L, UL LISTED - NAFFCO</v>
          </cell>
          <cell r="D336" t="str">
            <v>NAFFCO</v>
          </cell>
          <cell r="E336" t="str">
            <v>NP 05L</v>
          </cell>
          <cell r="F336">
            <v>106</v>
          </cell>
          <cell r="G336">
            <v>29</v>
          </cell>
        </row>
        <row r="337">
          <cell r="A337">
            <v>10101035045</v>
          </cell>
          <cell r="B337" t="str">
            <v>FIRE EXTINGUISHER</v>
          </cell>
          <cell r="C337" t="str">
            <v>DRY POWDER FIRE EXTINGUISHER, PORTABLE ABC, CAPACITY: 10 LBS, FIRE RATING: 4-A:60-B:C, MODEL: NP 10L, UL LISTED - NAFFCO</v>
          </cell>
          <cell r="D337" t="str">
            <v>NAFFCO</v>
          </cell>
          <cell r="E337" t="str">
            <v>NP 10L</v>
          </cell>
          <cell r="F337">
            <v>155</v>
          </cell>
          <cell r="G337">
            <v>43</v>
          </cell>
        </row>
        <row r="338">
          <cell r="A338">
            <v>10101035090</v>
          </cell>
          <cell r="B338" t="str">
            <v>FIRE EXTINGUISHER</v>
          </cell>
          <cell r="C338" t="str">
            <v>DRY POWDER FIRE EXTINGUISHER, PORTABLE ABC, CAPACITY: 20 LBS, FIRE RATING: 6-A:80-B:C, MODEL: NP 20L, UL LISTED - NAFFCO</v>
          </cell>
          <cell r="D338" t="str">
            <v>NAFFCO</v>
          </cell>
          <cell r="E338" t="str">
            <v>NP 20L</v>
          </cell>
          <cell r="F338">
            <v>345</v>
          </cell>
          <cell r="G338">
            <v>95</v>
          </cell>
        </row>
        <row r="339">
          <cell r="A339">
            <v>10111035025</v>
          </cell>
          <cell r="B339" t="str">
            <v>FIRE EXTINGUISHER</v>
          </cell>
          <cell r="C339" t="str">
            <v>CO2 FIRE EXTINGUISHER, PORTABLE TYPE, CAPACITY: 5 LBS, FIRE RATING: 5-B:C, RED COLOR, UL LISTED, MODEL: N 05L C - NAFFCO</v>
          </cell>
          <cell r="D339" t="str">
            <v>NAFFCO</v>
          </cell>
          <cell r="E339" t="str">
            <v>N 5LC</v>
          </cell>
          <cell r="F339">
            <v>266</v>
          </cell>
          <cell r="G339">
            <v>73</v>
          </cell>
        </row>
        <row r="340">
          <cell r="A340">
            <v>10111035045</v>
          </cell>
          <cell r="B340" t="str">
            <v>FIRE EXTINGUISHER</v>
          </cell>
          <cell r="C340" t="str">
            <v>CO2 FIRE EXTINGUISHER, PORTABLE TYPE, CAPACITY:10 LBS, FIRE RATING:10-B:C, RED COLOR, UL LISTED, MODEL: N 10L C - NAFFCO</v>
          </cell>
          <cell r="D340" t="str">
            <v>NAFFCO</v>
          </cell>
          <cell r="E340" t="str">
            <v>N 10LC</v>
          </cell>
          <cell r="F340">
            <v>403</v>
          </cell>
          <cell r="G340">
            <v>110</v>
          </cell>
        </row>
        <row r="341">
          <cell r="A341">
            <v>10111035065</v>
          </cell>
          <cell r="B341" t="str">
            <v>FIRE EXTINGUISHER</v>
          </cell>
          <cell r="C341" t="str">
            <v>CO2 FIRE EXTINGUISHER, PORTABLE TYPE, CAPACITY:15 LBS, FIRE RATING:10-B:C, RED COLOR, UL LISTED, MODEL: N 15L C - NAFFCO  (REF. 10111035060)</v>
          </cell>
          <cell r="D341" t="str">
            <v>NAFFCO</v>
          </cell>
          <cell r="E341" t="str">
            <v>N 15LC</v>
          </cell>
          <cell r="F341">
            <v>534</v>
          </cell>
          <cell r="G341">
            <v>146</v>
          </cell>
        </row>
        <row r="342">
          <cell r="A342">
            <v>10111035090</v>
          </cell>
          <cell r="B342" t="str">
            <v>FIRE EXTINGUISHER</v>
          </cell>
          <cell r="C342" t="str">
            <v>CO2 FIRE EXTINGUISHER, PORTABLE TYPE, CAPACITY:20 LBS, FIRE RATING:10-B:C, RED COLOR, UL LISTED, MODEL: N 20L C - NAFFCO</v>
          </cell>
          <cell r="D342" t="str">
            <v>NAFFCO</v>
          </cell>
          <cell r="E342" t="str">
            <v>N 20LC</v>
          </cell>
          <cell r="F342">
            <v>860</v>
          </cell>
          <cell r="G342">
            <v>235</v>
          </cell>
        </row>
        <row r="343">
          <cell r="A343">
            <v>10141035050</v>
          </cell>
          <cell r="B343" t="str">
            <v>FIRE EXTINGUISHER</v>
          </cell>
          <cell r="C343" t="str">
            <v>CLEAN AGENT FIRE EXTINGUISHER (HALOTRON), PORTABLE PRESSURE TYPE, CAPACITY: 5 LBS, WALL MOUNTED TYPE, UL LISTED, MODEL: N05L FSA - NAFFCO</v>
          </cell>
          <cell r="D343" t="str">
            <v>NAFFCO</v>
          </cell>
          <cell r="E343" t="str">
            <v>N 05L FSA/FSB/HAS</v>
          </cell>
          <cell r="F343">
            <v>421</v>
          </cell>
          <cell r="G343">
            <v>115</v>
          </cell>
        </row>
        <row r="344">
          <cell r="A344">
            <v>10141035110</v>
          </cell>
          <cell r="B344" t="str">
            <v>FIRE EXTINGUISHER</v>
          </cell>
          <cell r="C344" t="str">
            <v>CLEAN AGENT FIRE EXTINGUISHER (HALOTRON), PORTABLE PRESSURE TYPE, CAPACITY: 11 LBS, WALL MOUNTED TYPE, UL LISTED, MODEL: N11L SA - NAFFCO</v>
          </cell>
          <cell r="D344" t="str">
            <v>NAFFCO</v>
          </cell>
          <cell r="E344" t="str">
            <v>N 11L SA/SB</v>
          </cell>
          <cell r="F344">
            <v>2182</v>
          </cell>
          <cell r="G344">
            <v>595</v>
          </cell>
        </row>
        <row r="345">
          <cell r="A345">
            <v>10141035150</v>
          </cell>
          <cell r="B345" t="str">
            <v>FIRE EXTINGUISHER</v>
          </cell>
          <cell r="C345" t="str">
            <v>CLEAN AGENT FIRE EXTINGUISHER (HALOTRON), PORTABLE PRESSURE TYPE, CAPACITY: 15.5 LBS, WALL MOUNTED TYPE, UL LISTED, MODEL: N15L SA - NAFFCO</v>
          </cell>
          <cell r="D345" t="str">
            <v>NAFFCO</v>
          </cell>
          <cell r="E345" t="str">
            <v>N 15L SA/SB</v>
          </cell>
          <cell r="F345">
            <v>2360</v>
          </cell>
          <cell r="G345">
            <v>644</v>
          </cell>
        </row>
        <row r="346">
          <cell r="A346">
            <v>10101010010</v>
          </cell>
          <cell r="B346" t="str">
            <v>FIRE EXTINGUISHER</v>
          </cell>
          <cell r="C346" t="str">
            <v>DRY POWDER EXTINGUISHER, PORTABLE PRESSURE TYPE, CAPACITY 1 KG, RED COLOR, MODEL: NP-1 - NAFFCO, UAE</v>
          </cell>
          <cell r="D346" t="str">
            <v>NAFFCO</v>
          </cell>
          <cell r="E346" t="str">
            <v xml:space="preserve">NP-1 </v>
          </cell>
          <cell r="F346">
            <v>25.200000000000003</v>
          </cell>
          <cell r="G346">
            <v>7</v>
          </cell>
        </row>
        <row r="347">
          <cell r="A347">
            <v>10101010012</v>
          </cell>
          <cell r="B347" t="str">
            <v>FIRE EXTINGUISHER</v>
          </cell>
          <cell r="C347" t="str">
            <v>DRY POWDER EXTINGUISHER, PORTABLE PRESSURE TYPE, CAPACITY 1 KG, RED COLOR WITH METAL WIRE BRACKET, MODEL: NP-1 - NAFFCO - UAE</v>
          </cell>
          <cell r="D347" t="str">
            <v>NAFFCO</v>
          </cell>
          <cell r="E347" t="str">
            <v xml:space="preserve">NP-1 </v>
          </cell>
          <cell r="F347">
            <v>27.3</v>
          </cell>
          <cell r="G347">
            <v>8</v>
          </cell>
        </row>
        <row r="348">
          <cell r="A348">
            <v>10101010020</v>
          </cell>
          <cell r="B348" t="str">
            <v>FIRE EXTINGUISHER</v>
          </cell>
          <cell r="C348" t="str">
            <v>DRY POWDER EXTINGUISHER, PORTABLE PRESSURE TYPE, CAPACITY 2 KG, RED COLOR WITH BRACKET, MODEL NP- 2 - NAFFCO, UAE</v>
          </cell>
          <cell r="D348" t="str">
            <v>NAFFCO</v>
          </cell>
          <cell r="E348" t="str">
            <v>NP-2</v>
          </cell>
          <cell r="F348">
            <v>32.550000000000004</v>
          </cell>
          <cell r="G348">
            <v>9</v>
          </cell>
        </row>
        <row r="349">
          <cell r="A349">
            <v>10101010022</v>
          </cell>
          <cell r="B349" t="str">
            <v>FIRE EXTINGUISHER</v>
          </cell>
          <cell r="C349" t="str">
            <v>DRY POWDER EXTINGUISHER, PORTABLE PRESSURE TYPE, CAPACITY 2 KG, RED COLOR WITH METAL WIRE BRACKET, NAFFCO - UAE</v>
          </cell>
          <cell r="D349" t="str">
            <v>NAFFCO</v>
          </cell>
          <cell r="E349" t="str">
            <v>NP-2</v>
          </cell>
          <cell r="F349">
            <v>34.65</v>
          </cell>
          <cell r="G349">
            <v>10</v>
          </cell>
        </row>
        <row r="350">
          <cell r="A350">
            <v>10101010025</v>
          </cell>
          <cell r="B350" t="str">
            <v>FIRE EXTINGUISHER</v>
          </cell>
          <cell r="C350" t="str">
            <v>DRY POWDER EXTINGUISHER, PORTABLE PRESSURE TYPE, CAPACITY 5 LBS, RED COLOR, MODEL: NP 5L - NAFFCO, U.A.E</v>
          </cell>
          <cell r="D350" t="str">
            <v>NAFFCO</v>
          </cell>
          <cell r="E350" t="str">
            <v>NP 5L</v>
          </cell>
          <cell r="F350">
            <v>34.65</v>
          </cell>
          <cell r="G350">
            <v>10</v>
          </cell>
        </row>
        <row r="351">
          <cell r="A351">
            <v>10101010030</v>
          </cell>
          <cell r="B351" t="str">
            <v>FIRE EXTINGUISHER</v>
          </cell>
          <cell r="C351" t="str">
            <v>DRY POWDER EXTINGUISHER, PORTABLE PRESSURE TYPE, CAPACITY 3 KG, RED COLOR, MODEL: NP- 3 - NAFFCO, U.A.E</v>
          </cell>
          <cell r="D351" t="str">
            <v>NAFFCO</v>
          </cell>
          <cell r="E351" t="str">
            <v>NP-3</v>
          </cell>
          <cell r="F351">
            <v>48.300000000000004</v>
          </cell>
          <cell r="G351">
            <v>14</v>
          </cell>
        </row>
        <row r="352">
          <cell r="A352">
            <v>10101010040</v>
          </cell>
          <cell r="B352" t="str">
            <v>FIRE EXTINGUISHER</v>
          </cell>
          <cell r="C352" t="str">
            <v>DRY POWDER EXTINGUISHER, PORTABLE PRESSURE TYPE, CAPACITY 4 KG, RED COLOR WITH DISCHARGE HOSE AND BRACKET, MODEL: NP 4 - NAFFCO, U.A.E</v>
          </cell>
          <cell r="D352" t="str">
            <v>NAFFCO</v>
          </cell>
          <cell r="E352" t="str">
            <v>NP-4</v>
          </cell>
          <cell r="F352">
            <v>53.550000000000004</v>
          </cell>
          <cell r="G352">
            <v>15</v>
          </cell>
        </row>
        <row r="353">
          <cell r="A353">
            <v>10101010045</v>
          </cell>
          <cell r="B353" t="str">
            <v>FIRE EXTINGUISHER</v>
          </cell>
          <cell r="C353" t="str">
            <v>DRY POWDER EXTINGUISHER, PORTABLE PRESSURE TYPE, CAPACITY: 10 LBS (4.5 KG), RED COLOR WITH DISCHARGE HOSE AND BRACKET, MODEL: NP- 4.5 - NAFFCO, UAE</v>
          </cell>
          <cell r="D353" t="str">
            <v>NAFFCO</v>
          </cell>
          <cell r="E353" t="str">
            <v>NP-4.5</v>
          </cell>
          <cell r="F353">
            <v>54.6</v>
          </cell>
          <cell r="G353">
            <v>15</v>
          </cell>
        </row>
        <row r="354">
          <cell r="A354">
            <v>10101010050</v>
          </cell>
          <cell r="B354" t="str">
            <v>FIRE EXTINGUISHER</v>
          </cell>
          <cell r="C354" t="str">
            <v>DRY POWDER EXTINGUISHER, PORTABLE PRESSURE TYPE, CAPACITY 5 KG, RED COLOR, MODEL: NP-5 - NAFFCO, UAE</v>
          </cell>
          <cell r="D354" t="str">
            <v>NAFFCO</v>
          </cell>
          <cell r="E354" t="str">
            <v>NP-5</v>
          </cell>
          <cell r="F354">
            <v>61.95</v>
          </cell>
          <cell r="G354">
            <v>17</v>
          </cell>
        </row>
        <row r="355">
          <cell r="A355">
            <v>10101010060</v>
          </cell>
          <cell r="B355" t="str">
            <v>FIRE EXTINGUISHER</v>
          </cell>
          <cell r="C355" t="str">
            <v>DRY POWDER EXTINGUISHER, PORTABLE PRESSURE TYPE, CAPACITY 6 KG, RED COLOR WITH DISCHARGE HOSE AND BRACKET, MODEL: NP- 6 - NAFFCO, UAE</v>
          </cell>
          <cell r="D355" t="str">
            <v>NAFFCO</v>
          </cell>
          <cell r="E355" t="str">
            <v>NP-6</v>
          </cell>
          <cell r="F355">
            <v>65.100000000000009</v>
          </cell>
          <cell r="G355">
            <v>18</v>
          </cell>
        </row>
        <row r="356">
          <cell r="A356">
            <v>10101010063</v>
          </cell>
          <cell r="B356" t="str">
            <v>FIRE EXTINGUISHER</v>
          </cell>
          <cell r="C356" t="str">
            <v>DRY POWDER EXTINGUISHER, FILLED WITH BC DRY CHEMICAL POWDER, PORTABLE PRESSURE TYPE, CAPACITY: 6 KG, RED COLOR, MODEL: NPS-6 - NAFFCO, UAE</v>
          </cell>
          <cell r="D356" t="str">
            <v>NAFFCO</v>
          </cell>
          <cell r="E356" t="str">
            <v>NPS-6</v>
          </cell>
          <cell r="F356">
            <v>129.15</v>
          </cell>
          <cell r="G356">
            <v>36</v>
          </cell>
        </row>
        <row r="357">
          <cell r="A357">
            <v>10101010090</v>
          </cell>
          <cell r="B357" t="str">
            <v>FIRE EXTINGUISHER</v>
          </cell>
          <cell r="C357" t="str">
            <v>DRY POWDER EXTINGUISHER, PORTABLE PRESSURE TYPE, CAPACITY: 9 KG, RED COLOR WITH DISCHARGE HOSE AND BRACKET, MODEL: NP- 9 - NAFFCO, UAE</v>
          </cell>
          <cell r="D357" t="str">
            <v>NAFFCO</v>
          </cell>
          <cell r="E357" t="str">
            <v>NP-9</v>
          </cell>
          <cell r="F357">
            <v>85.05</v>
          </cell>
          <cell r="G357">
            <v>24</v>
          </cell>
        </row>
        <row r="358">
          <cell r="A358">
            <v>10101010100</v>
          </cell>
          <cell r="B358" t="str">
            <v>FIRE EXTINGUISHER</v>
          </cell>
          <cell r="C358" t="str">
            <v>DRY POWDER EXTINGUISHER, PORTABLE PRESSURE TYPE, CAPACITY 10 KG, RED COLOR WITH DISCHARGE HOSE AND BRACKET, MODEL: NP- 10 - NAFFCO, UAE</v>
          </cell>
          <cell r="D358" t="str">
            <v>NAFFCO</v>
          </cell>
          <cell r="E358" t="str">
            <v>NP-10</v>
          </cell>
          <cell r="F358">
            <v>90.3</v>
          </cell>
          <cell r="G358">
            <v>25</v>
          </cell>
        </row>
        <row r="359">
          <cell r="A359">
            <v>10101010120</v>
          </cell>
          <cell r="B359" t="str">
            <v>FIRE EXTINGUISHER</v>
          </cell>
          <cell r="C359" t="str">
            <v>DRY POWDER EXTINGUISHER, PORTABLE PRESSURE TYPE, CAPACITY 12 KG, RED COLOR WITH DISCHARGE HOSE AND BRACKET, MODEL: NP- 12 - NAFFCO, UAE</v>
          </cell>
          <cell r="D359" t="str">
            <v>NAFFCO</v>
          </cell>
          <cell r="E359" t="str">
            <v>NP-12</v>
          </cell>
          <cell r="F359">
            <v>100.80000000000001</v>
          </cell>
          <cell r="G359">
            <v>28</v>
          </cell>
        </row>
        <row r="360">
          <cell r="A360">
            <v>10103510020</v>
          </cell>
          <cell r="B360" t="str">
            <v>FIRE EXTINGUISHER</v>
          </cell>
          <cell r="C360" t="str">
            <v>DRY POWDER EXTINGUISHER, AUTOMATIC, CAPACITY 2 KG, RED COLOR, ND 2 MATIC NAFFCO, UAE</v>
          </cell>
          <cell r="D360" t="str">
            <v>NAFFCO</v>
          </cell>
          <cell r="E360" t="str">
            <v>ND 2 MATIC</v>
          </cell>
          <cell r="F360">
            <v>57.75</v>
          </cell>
          <cell r="G360">
            <v>16</v>
          </cell>
        </row>
        <row r="361">
          <cell r="A361">
            <v>10103510045</v>
          </cell>
          <cell r="B361" t="str">
            <v>FIRE EXTINGUISHER</v>
          </cell>
          <cell r="C361" t="str">
            <v>DRY POWDER EXTINGUISHER, AUTOMATIC, CAPACITY 4.5 KG, RED COLOR, ND 4.5 MATIC NAFFCO, UAE</v>
          </cell>
          <cell r="D361" t="str">
            <v>NAFFCO</v>
          </cell>
          <cell r="E361" t="str">
            <v>ND 4.5 MATIC</v>
          </cell>
          <cell r="F361">
            <v>109.2</v>
          </cell>
          <cell r="G361">
            <v>30</v>
          </cell>
        </row>
        <row r="362">
          <cell r="A362">
            <v>10103510050</v>
          </cell>
          <cell r="B362" t="str">
            <v>FIRE EXTINGUISHER</v>
          </cell>
          <cell r="C362" t="str">
            <v>DRY POWDER EXTINGUISHER, AUTOMATIC, CAPACITY 5 KG, RED COLOR, ND 5 MATIC NAFFCO,UAE</v>
          </cell>
          <cell r="D362" t="str">
            <v>NAFFCO</v>
          </cell>
          <cell r="E362" t="str">
            <v>ND 5 MATIC</v>
          </cell>
          <cell r="F362">
            <v>110.25</v>
          </cell>
          <cell r="G362">
            <v>31</v>
          </cell>
        </row>
        <row r="363">
          <cell r="A363">
            <v>10103510060</v>
          </cell>
          <cell r="B363" t="str">
            <v>FIRE EXTINGUISHER</v>
          </cell>
          <cell r="C363" t="str">
            <v>DRY POWDER EXTINGUISHER, AUTOMATIC, CAPACITY 6 KG, RED COLOR, ND 6 MATIC NAFFCO, UAE</v>
          </cell>
          <cell r="D363" t="str">
            <v>NAFFCO</v>
          </cell>
          <cell r="E363" t="str">
            <v>ND 6 MATIC</v>
          </cell>
          <cell r="F363">
            <v>115.5</v>
          </cell>
          <cell r="G363">
            <v>32</v>
          </cell>
        </row>
        <row r="364">
          <cell r="A364">
            <v>10103510090</v>
          </cell>
          <cell r="B364" t="str">
            <v>FIRE EXTINGUISHER</v>
          </cell>
          <cell r="C364" t="str">
            <v>DRY POWDER EXTINGUISHER, AUTOMATIC, CAPACITY 9 KG, RED COLOR, ND 9 MATIC NAFFCO, UAE</v>
          </cell>
          <cell r="D364" t="str">
            <v>NAFFCO</v>
          </cell>
          <cell r="E364" t="str">
            <v>ND 9 MATIC</v>
          </cell>
          <cell r="F364">
            <v>142.80000000000001</v>
          </cell>
          <cell r="G364">
            <v>39</v>
          </cell>
        </row>
        <row r="365">
          <cell r="A365">
            <v>10103510100</v>
          </cell>
          <cell r="B365" t="str">
            <v>FIRE EXTINGUISHER</v>
          </cell>
          <cell r="C365" t="str">
            <v>DRY POWDER EXTINGUISHER, AUTOMATIC, CAPACITY 10 KG, RED COLOR, ND 10 MATIC NAFFCO, UAE</v>
          </cell>
          <cell r="D365" t="str">
            <v>NAFFCO</v>
          </cell>
          <cell r="E365" t="str">
            <v>ND 10 MATIC</v>
          </cell>
          <cell r="F365">
            <v>148.05000000000001</v>
          </cell>
          <cell r="G365">
            <v>41</v>
          </cell>
        </row>
        <row r="366">
          <cell r="A366">
            <v>10103510120</v>
          </cell>
          <cell r="B366" t="str">
            <v>FIRE EXTINGUISHER</v>
          </cell>
          <cell r="C366" t="str">
            <v>DRY POWDER EXTINGUISHER, AUTOMATIC, CAPACITY 12 KG, RED COLOR, ND 12 MATIC NAFFCO, UAE</v>
          </cell>
          <cell r="D366" t="str">
            <v>NAFFCO</v>
          </cell>
          <cell r="E366" t="str">
            <v>ND 12 MATIC</v>
          </cell>
          <cell r="F366">
            <v>214.20000000000002</v>
          </cell>
          <cell r="G366">
            <v>59</v>
          </cell>
        </row>
        <row r="367">
          <cell r="A367">
            <v>10103510150</v>
          </cell>
          <cell r="B367" t="str">
            <v>FIRE EXTINGUISHER</v>
          </cell>
          <cell r="C367" t="str">
            <v>DRY POWDER EXTINGUISHER, AUTOMATIC, CAPACITY 15 KG, RED COLOR, ND 15 MATIC NAFFCO, UAE</v>
          </cell>
          <cell r="D367" t="str">
            <v>NAFFCO</v>
          </cell>
          <cell r="E367" t="str">
            <v>ND 15 MATIC</v>
          </cell>
          <cell r="F367">
            <v>483</v>
          </cell>
          <cell r="G367">
            <v>132</v>
          </cell>
        </row>
        <row r="368">
          <cell r="A368">
            <v>10103510200</v>
          </cell>
          <cell r="B368" t="str">
            <v>FIRE EXTINGUISHER</v>
          </cell>
          <cell r="C368" t="str">
            <v>DRY POWDER EXTINGUISHER, AUTOMATIC, CAPACITY 20 KG, RED COLOR, ND 20 MATIC NAFFCO, UAE</v>
          </cell>
          <cell r="D368" t="str">
            <v>NAFFCO</v>
          </cell>
          <cell r="E368" t="str">
            <v>ND 20 MATIC</v>
          </cell>
          <cell r="F368">
            <v>543.9</v>
          </cell>
          <cell r="G368">
            <v>149</v>
          </cell>
        </row>
        <row r="369">
          <cell r="A369">
            <v>10103510250</v>
          </cell>
          <cell r="B369" t="str">
            <v>FIRE EXTINGUISHER</v>
          </cell>
          <cell r="C369" t="str">
            <v>DRY POWDER EXTINGUISHER, AUTOMATIC, CAPACITY 25 KG, RED COLOR, ND 25 MATIC NAFFCO,UAE</v>
          </cell>
          <cell r="D369" t="str">
            <v>NAFFCO</v>
          </cell>
          <cell r="E369" t="str">
            <v>ND 25 MATIC</v>
          </cell>
          <cell r="F369">
            <v>694.05000000000007</v>
          </cell>
          <cell r="G369">
            <v>190</v>
          </cell>
        </row>
        <row r="370">
          <cell r="A370">
            <v>10103510300</v>
          </cell>
          <cell r="B370" t="str">
            <v>FIRE EXTINGUISHER</v>
          </cell>
          <cell r="C370" t="str">
            <v>DRY POWDER EXTINGUISHER, AUTOMATIC, CAPACITY 30 KG, RED COLOR, ND 30 MATIC NAFFCO, UAE</v>
          </cell>
          <cell r="D370" t="str">
            <v>NAFFCO</v>
          </cell>
          <cell r="E370" t="str">
            <v>ND 30 MATIC</v>
          </cell>
          <cell r="F370">
            <v>724.5</v>
          </cell>
          <cell r="G370">
            <v>198</v>
          </cell>
        </row>
        <row r="371">
          <cell r="A371" t="str">
            <v xml:space="preserve"> </v>
          </cell>
          <cell r="B371" t="str">
            <v>FIRE EXTINGUISHER</v>
          </cell>
          <cell r="C371" t="str">
            <v/>
          </cell>
          <cell r="D371" t="str">
            <v>NAFFCO</v>
          </cell>
          <cell r="F371">
            <v>118.65</v>
          </cell>
          <cell r="G371">
            <v>33</v>
          </cell>
        </row>
        <row r="372">
          <cell r="A372">
            <v>10102010060</v>
          </cell>
          <cell r="B372" t="str">
            <v>FIRE EXTINGUISHER</v>
          </cell>
          <cell r="C372" t="str">
            <v>DRY POWDER EXTINGUISHER, WITH EXTERNAL CO2 CARTRIDGE, CAPACITY 6 KG, RED COLOR, NPC 6 - NAFFCO, NAFFCO, UAE</v>
          </cell>
          <cell r="D372" t="str">
            <v>NAFFCO</v>
          </cell>
          <cell r="E372" t="str">
            <v>NPC 6</v>
          </cell>
          <cell r="F372">
            <v>133.35</v>
          </cell>
          <cell r="G372">
            <v>37</v>
          </cell>
        </row>
        <row r="373">
          <cell r="A373" t="str">
            <v xml:space="preserve"> </v>
          </cell>
          <cell r="B373" t="str">
            <v>FIRE EXTINGUISHER</v>
          </cell>
          <cell r="C373" t="str">
            <v/>
          </cell>
          <cell r="D373" t="str">
            <v>NAFFCO</v>
          </cell>
          <cell r="F373">
            <v>118.65</v>
          </cell>
          <cell r="G373">
            <v>33</v>
          </cell>
        </row>
        <row r="374">
          <cell r="A374" t="str">
            <v xml:space="preserve"> </v>
          </cell>
          <cell r="B374" t="str">
            <v>FIRE EXTINGUISHER</v>
          </cell>
          <cell r="C374" t="str">
            <v/>
          </cell>
          <cell r="D374" t="str">
            <v>NAFFCO</v>
          </cell>
          <cell r="F374">
            <v>118.65</v>
          </cell>
          <cell r="G374">
            <v>33</v>
          </cell>
        </row>
        <row r="375">
          <cell r="A375">
            <v>10102010120</v>
          </cell>
          <cell r="B375" t="str">
            <v>FIRE EXTINGUISHER</v>
          </cell>
          <cell r="C375" t="str">
            <v>DRY POWDER EXTINGUISHER, WITH EXTERNAL CO2 CARTRIDGE, CAPACITY 12 KG, RED COLOR, NPC-12 - NAFFCO, UAE</v>
          </cell>
          <cell r="D375" t="str">
            <v>NAFFCO</v>
          </cell>
          <cell r="E375" t="str">
            <v xml:space="preserve"> NPC-12</v>
          </cell>
          <cell r="F375">
            <v>175.35</v>
          </cell>
          <cell r="G375">
            <v>48</v>
          </cell>
        </row>
        <row r="376">
          <cell r="A376">
            <v>10104010020</v>
          </cell>
          <cell r="B376" t="str">
            <v>FIRE EXTINGUISHER</v>
          </cell>
          <cell r="C376" t="str">
            <v>DRY POWDER EXTINGUISHER, MOBILE PRESSURE TYPE, CAPACITY 20 KG, RED COLOR, NTDP 20, NAFFCO, UAE</v>
          </cell>
          <cell r="D376" t="str">
            <v>NAFFCO</v>
          </cell>
          <cell r="E376" t="str">
            <v>NTDP 20</v>
          </cell>
          <cell r="F376">
            <v>420</v>
          </cell>
          <cell r="G376">
            <v>115</v>
          </cell>
        </row>
        <row r="377">
          <cell r="A377">
            <v>10104010025</v>
          </cell>
          <cell r="B377" t="str">
            <v>FIRE EXTINGUISHER</v>
          </cell>
          <cell r="C377" t="str">
            <v>DRY POWDER EXTINGUISHER, MOBILE PRESSURE TYPE, CAPACITY 25 KG, RED COLOR, NTDP 25 NAFFCO, UAE</v>
          </cell>
          <cell r="D377" t="str">
            <v>NAFFCO</v>
          </cell>
          <cell r="E377" t="str">
            <v>NTDP 25</v>
          </cell>
          <cell r="F377">
            <v>462</v>
          </cell>
          <cell r="G377">
            <v>126</v>
          </cell>
        </row>
        <row r="378">
          <cell r="A378">
            <v>10104010030</v>
          </cell>
          <cell r="B378" t="str">
            <v>FIRE EXTINGUISHER</v>
          </cell>
          <cell r="C378" t="str">
            <v>DRY POWDER EXTINGUISHER, MOBILE PRESSURE TYPE, CAPACITY 30 KG, RED COLOR, NTDP 30  NAFFCO, UAE</v>
          </cell>
          <cell r="D378" t="str">
            <v>NAFFCO</v>
          </cell>
          <cell r="E378" t="str">
            <v>NTDP 30</v>
          </cell>
          <cell r="F378">
            <v>493.5</v>
          </cell>
          <cell r="G378">
            <v>135</v>
          </cell>
        </row>
        <row r="379">
          <cell r="A379">
            <v>10104010045</v>
          </cell>
          <cell r="B379" t="str">
            <v>FIRE EXTINGUISHER</v>
          </cell>
          <cell r="C379" t="str">
            <v>DRY POWDER EXTINGUISHER, MOBILE PRESSURE TYPE, CAPACITY 45 KG, RED COLOR, NTDP 45 NAFFCO, UAE</v>
          </cell>
          <cell r="D379" t="str">
            <v>NAFFCO</v>
          </cell>
          <cell r="E379" t="str">
            <v>NTDP 45</v>
          </cell>
          <cell r="F379">
            <v>598.5</v>
          </cell>
          <cell r="G379">
            <v>164</v>
          </cell>
        </row>
        <row r="380">
          <cell r="A380">
            <v>10104010050</v>
          </cell>
          <cell r="B380" t="str">
            <v>FIRE EXTINGUISHER</v>
          </cell>
          <cell r="C380" t="str">
            <v>DRY POWDER EXTINGUISHER, MOBILE PRESSURE TYPE, CAPACITY 50 KG, RED COLOR, NTDP 50 NAFFCO, UAE</v>
          </cell>
          <cell r="D380" t="str">
            <v>NAFFCO</v>
          </cell>
          <cell r="E380" t="str">
            <v>NTDP 50</v>
          </cell>
          <cell r="F380">
            <v>672</v>
          </cell>
          <cell r="G380">
            <v>184</v>
          </cell>
        </row>
        <row r="381">
          <cell r="A381">
            <v>10104010075</v>
          </cell>
          <cell r="B381" t="str">
            <v>FIRE EXTINGUISHER</v>
          </cell>
          <cell r="C381" t="str">
            <v>DRY POWDER EXTINGUISHER, MOBILE PRESSURE TYPE, CAPACITY 75 KG, RED COLOR, NTDP 75 NAFFCO, UAE</v>
          </cell>
          <cell r="D381" t="str">
            <v>NAFFCO</v>
          </cell>
          <cell r="E381" t="str">
            <v>NTDP 75</v>
          </cell>
          <cell r="F381">
            <v>913.5</v>
          </cell>
          <cell r="G381">
            <v>249</v>
          </cell>
        </row>
        <row r="382">
          <cell r="A382">
            <v>10104010100</v>
          </cell>
          <cell r="B382" t="str">
            <v>FIRE EXTINGUISHER</v>
          </cell>
          <cell r="C382" t="str">
            <v>DRY POWDER EXTINGUISHER, MOBILE PRESSURE TYPE, CAPACITY 100 KG, RED COLOR, NTDP 100 NAFFCO,UAE</v>
          </cell>
          <cell r="D382" t="str">
            <v>NAFFCO</v>
          </cell>
          <cell r="E382" t="str">
            <v>NTDP 100</v>
          </cell>
          <cell r="F382">
            <v>1071</v>
          </cell>
          <cell r="G382">
            <v>292</v>
          </cell>
        </row>
        <row r="383">
          <cell r="A383">
            <v>10105010025</v>
          </cell>
          <cell r="B383" t="str">
            <v>FIRE EXTINGUISHER</v>
          </cell>
          <cell r="C383" t="str">
            <v>DRY POWDER EXTINGUISHER, WITH EXTERNAL CO2/N2 CARTRIDG, CAPACITY 25 KG, RED COLOR, NTDPC 25 NAFFCO, UAE</v>
          </cell>
          <cell r="D383" t="str">
            <v>NAFFCO</v>
          </cell>
          <cell r="E383" t="str">
            <v>NTDPC 25</v>
          </cell>
          <cell r="F383">
            <v>609</v>
          </cell>
          <cell r="G383">
            <v>166</v>
          </cell>
        </row>
        <row r="384">
          <cell r="A384">
            <v>10105010030</v>
          </cell>
          <cell r="B384" t="str">
            <v>FIRE EXTINGUISHER</v>
          </cell>
          <cell r="C384" t="str">
            <v>DRY POWDER EXTINGUISHER, WITH EXTERNAL CO2/N2 CARTRIDG, CAPACITY 30 KG, RED COLOR, NTDPC 30 NAFFCO, UAE</v>
          </cell>
          <cell r="D384" t="str">
            <v>NAFFCO</v>
          </cell>
          <cell r="E384" t="str">
            <v>NTDPC 30</v>
          </cell>
          <cell r="F384">
            <v>651</v>
          </cell>
          <cell r="G384">
            <v>178</v>
          </cell>
        </row>
        <row r="385">
          <cell r="A385">
            <v>10105010050</v>
          </cell>
          <cell r="B385" t="str">
            <v>FIRE EXTINGUISHER</v>
          </cell>
          <cell r="C385" t="str">
            <v>DRY POWDER EXTINGUISHER, WITH EXTERNAL CO2/N2 CARTRIDG, CAPACITY 50 KG, RED COLOR, NTDPC 50 NAFFCO, UAE</v>
          </cell>
          <cell r="D385" t="str">
            <v>NAFFCO</v>
          </cell>
          <cell r="E385" t="str">
            <v>NTDPC 50</v>
          </cell>
          <cell r="F385">
            <v>840</v>
          </cell>
          <cell r="G385">
            <v>229</v>
          </cell>
        </row>
        <row r="386">
          <cell r="A386">
            <v>10105010075</v>
          </cell>
          <cell r="B386" t="str">
            <v>FIRE EXTINGUISHER</v>
          </cell>
          <cell r="C386" t="str">
            <v>DRY POWDER EXTINGUISHER, W/EXTERNAL CO2 CAT TROLLEY TY, CAPACITY 75 KG, RED COLOR, NTDPC 75 NAFFFCO, UAE</v>
          </cell>
          <cell r="D386" t="str">
            <v>NAFFCO</v>
          </cell>
          <cell r="E386" t="str">
            <v>NTDPC 75</v>
          </cell>
          <cell r="F386">
            <v>1207.5</v>
          </cell>
          <cell r="G386">
            <v>330</v>
          </cell>
        </row>
        <row r="387">
          <cell r="A387">
            <v>10105010100</v>
          </cell>
          <cell r="B387" t="str">
            <v>FIRE EXTINGUISHER</v>
          </cell>
          <cell r="C387" t="str">
            <v>DRY POWDER EXTINGUISHER, W/EXTERNAL CO2 CAT TROLLEY TY, CAPACITY 100 KG, RED COLOR, NTDPC 100, NAFFFCO, UAE</v>
          </cell>
          <cell r="D387" t="str">
            <v>NAFFCO</v>
          </cell>
          <cell r="E387" t="str">
            <v>NTDPC 100</v>
          </cell>
          <cell r="F387">
            <v>1554</v>
          </cell>
          <cell r="G387">
            <v>424</v>
          </cell>
        </row>
        <row r="388">
          <cell r="A388">
            <v>10107010250</v>
          </cell>
          <cell r="B388" t="str">
            <v>FIRE EXTINGUISHER</v>
          </cell>
          <cell r="C388" t="str">
            <v>DRY POWDER EXTINGUISHER, TROLLEY TYPE, CAPACITY 250 KG, RED COLOR, NF/TDP 250 NAFFCO, UAE</v>
          </cell>
          <cell r="D388" t="str">
            <v>NAFFCO</v>
          </cell>
          <cell r="E388" t="str">
            <v>NF/TDP 250</v>
          </cell>
          <cell r="F388">
            <v>0</v>
          </cell>
          <cell r="G388">
            <v>0</v>
          </cell>
        </row>
        <row r="389">
          <cell r="A389">
            <v>10107010500</v>
          </cell>
          <cell r="B389" t="str">
            <v>FIRE EXTINGUISHER</v>
          </cell>
          <cell r="C389" t="str">
            <v>DRY POWDER EXTINGUISHER, TROLLEY TYPE, CAPACITY: 500 KG, RED COLOR, NF/TDP 500 - NAFFCO, UAE</v>
          </cell>
          <cell r="D389" t="str">
            <v>NAFFCO</v>
          </cell>
          <cell r="E389" t="str">
            <v>NF/TDP 500</v>
          </cell>
          <cell r="F389">
            <v>0</v>
          </cell>
          <cell r="G389">
            <v>0</v>
          </cell>
        </row>
        <row r="390">
          <cell r="A390">
            <v>10111010802</v>
          </cell>
          <cell r="B390" t="str">
            <v>FIRE EXTINGUISHER</v>
          </cell>
          <cell r="C390" t="str">
            <v>CO2 EXTINGUISHER, PORTABLE TYPE, CAPACITY: 2 KG, BLACK COLOR WITH HORN &amp; BRACKET, MODEL: NC 2 - NAFFCO, UAE</v>
          </cell>
          <cell r="D390" t="str">
            <v>NAFFCO</v>
          </cell>
          <cell r="E390" t="str">
            <v xml:space="preserve">NC 2 </v>
          </cell>
          <cell r="F390">
            <v>68</v>
          </cell>
          <cell r="G390">
            <v>19</v>
          </cell>
        </row>
        <row r="391">
          <cell r="A391">
            <v>10111010020</v>
          </cell>
          <cell r="B391" t="str">
            <v>FIRE EXTINGUISHER</v>
          </cell>
          <cell r="C391" t="str">
            <v>CO2 EXTINGUISHER, PORTABLE TYPE, CAPACITY: 2 KG, RED COLOR WITH HORN &amp; BRACKET, MODEL: NC 2 - NAFFCO, UAE</v>
          </cell>
          <cell r="D391" t="str">
            <v>NAFFCO</v>
          </cell>
          <cell r="E391" t="str">
            <v xml:space="preserve">NC 2 </v>
          </cell>
          <cell r="F391">
            <v>0</v>
          </cell>
          <cell r="G391">
            <v>0</v>
          </cell>
        </row>
        <row r="392">
          <cell r="A392">
            <v>10111010813</v>
          </cell>
          <cell r="B392" t="str">
            <v>FIRE EXTINGUISHER</v>
          </cell>
          <cell r="C392" t="str">
            <v>CO2 EXTINGUISHER, PORTABLE TYPE, CAPACITY 5 LBS, BLACK COLOR, NC 5L, NAFFCO, UAE</v>
          </cell>
          <cell r="D392" t="str">
            <v>NAFFCO</v>
          </cell>
          <cell r="E392" t="str">
            <v>NC 5L</v>
          </cell>
          <cell r="F392">
            <v>69</v>
          </cell>
          <cell r="G392">
            <v>19</v>
          </cell>
        </row>
        <row r="393">
          <cell r="A393">
            <v>10111010025</v>
          </cell>
          <cell r="B393" t="str">
            <v>FIRE EXTINGUISHER</v>
          </cell>
          <cell r="C393" t="str">
            <v>CO2 EXTINGUISHER, PORTABLE TYPE, CAPACITY: 5 LBS, RED COLOR WITH HORN AND BRACKET, MODEL: NC 5-L - NAFFCO, UAE</v>
          </cell>
          <cell r="D393" t="str">
            <v>NAFFCO</v>
          </cell>
          <cell r="E393" t="str">
            <v>NC 5L</v>
          </cell>
          <cell r="F393">
            <v>0</v>
          </cell>
          <cell r="G393">
            <v>0</v>
          </cell>
        </row>
        <row r="394">
          <cell r="A394">
            <v>10111010817</v>
          </cell>
          <cell r="B394" t="str">
            <v>FIRE EXTINGUISHER</v>
          </cell>
          <cell r="C394" t="str">
            <v>CO2 EXTINGUISHER, PORTABLE TYPE, CAPACITY 3 KG, BLACK COLOR, NC 3, NAFFCO, UAE</v>
          </cell>
          <cell r="D394" t="str">
            <v>NAFFCO</v>
          </cell>
          <cell r="E394" t="str">
            <v>NC 3</v>
          </cell>
          <cell r="F394">
            <v>96</v>
          </cell>
          <cell r="G394">
            <v>27</v>
          </cell>
        </row>
        <row r="395">
          <cell r="A395">
            <v>10111010030</v>
          </cell>
          <cell r="B395" t="str">
            <v>FIRE EXTINGUISHER</v>
          </cell>
          <cell r="C395" t="str">
            <v>CO2 EXTINGUISHER, PORTABLE TYPE, CAPACITY: 3 KG, RED COLOR WITH HORN &amp; BRACKET, MODEL: NC 3 - NAFFCO, UAE</v>
          </cell>
          <cell r="D395" t="str">
            <v>NAFFCO</v>
          </cell>
          <cell r="E395" t="str">
            <v>NC 3</v>
          </cell>
          <cell r="F395">
            <v>0</v>
          </cell>
          <cell r="G395">
            <v>0</v>
          </cell>
        </row>
        <row r="396">
          <cell r="A396">
            <v>10111010814</v>
          </cell>
          <cell r="B396" t="str">
            <v>FIRE EXTINGUISHER</v>
          </cell>
          <cell r="C396" t="str">
            <v>CO2 EXTINGUISHER, PORTABLE TYPE, CAPACITY:10 LBS, BLACK COLOR WITH DISCHARGE HOSE/HORN AND BRACKET, MODEL: NC 10L - NAFFCO, UAE</v>
          </cell>
          <cell r="D396" t="str">
            <v>NAFFCO</v>
          </cell>
          <cell r="E396" t="str">
            <v>NC 10L</v>
          </cell>
          <cell r="F396">
            <v>121</v>
          </cell>
          <cell r="G396">
            <v>33</v>
          </cell>
        </row>
        <row r="397">
          <cell r="A397">
            <v>10111010045</v>
          </cell>
          <cell r="B397" t="str">
            <v>FIRE EXTINGUISHER</v>
          </cell>
          <cell r="C397" t="str">
            <v>CO2 EXTINGUISHER, PORTABLE TYPE, CAPACITY:10 LBS, RED COLOR WITH DISCHARGE HOSE/HORN AND BRACKET, MODEL: NC 10-L - NAFFCO, UAE</v>
          </cell>
          <cell r="D397" t="str">
            <v>NAFFCO</v>
          </cell>
          <cell r="E397" t="str">
            <v>NC 10-L</v>
          </cell>
          <cell r="F397">
            <v>0</v>
          </cell>
          <cell r="G397">
            <v>0</v>
          </cell>
        </row>
        <row r="398">
          <cell r="A398">
            <v>10111010815</v>
          </cell>
          <cell r="B398" t="str">
            <v>FIRE EXTINGUISHER</v>
          </cell>
          <cell r="C398" t="str">
            <v>CO2 EXTINGUISHER, PORTABLE TYPE, CAPACITY: 5 KG, BLACK COLOR WITH DISCHARGE HOSE/HORN AND BRACKET, MODEL: NC 5 - NAFFCO, UAE</v>
          </cell>
          <cell r="D398" t="str">
            <v>NAFFCO</v>
          </cell>
          <cell r="E398" t="str">
            <v>NC 5</v>
          </cell>
          <cell r="F398">
            <v>129</v>
          </cell>
          <cell r="G398">
            <v>36</v>
          </cell>
        </row>
        <row r="399">
          <cell r="A399">
            <v>10111010050</v>
          </cell>
          <cell r="B399" t="str">
            <v>FIRE EXTINGUISHER</v>
          </cell>
          <cell r="C399" t="str">
            <v>CO2 EXTINGUISHER, PORTABLE TYPE, CAPACITY: 5 KG, RED COLOR WITH DISCHARGE HOSE/HORN AND BRACKET, MODEL: NC 5 KG - NAFFCO, UAE</v>
          </cell>
          <cell r="D399" t="str">
            <v>NAFFCO</v>
          </cell>
          <cell r="E399" t="str">
            <v>NC 5</v>
          </cell>
          <cell r="F399">
            <v>0</v>
          </cell>
          <cell r="G399">
            <v>0</v>
          </cell>
        </row>
        <row r="400">
          <cell r="A400">
            <v>10111010816</v>
          </cell>
          <cell r="B400" t="str">
            <v>FIRE EXTINGUISHER</v>
          </cell>
          <cell r="C400" t="str">
            <v>CO2 EXTINGUISHER, PORTABLE TYPE, CAPACITY: 6 KG, BLACK COLOR WITH DISCHARGE HOSE/HORN AND BRACKET, MODEL: NC 6 KG - NAFFCO, UAE</v>
          </cell>
          <cell r="D400" t="str">
            <v>NAFFCO</v>
          </cell>
          <cell r="E400" t="str">
            <v>NC 6</v>
          </cell>
          <cell r="F400">
            <v>142</v>
          </cell>
          <cell r="G400">
            <v>39</v>
          </cell>
        </row>
        <row r="401">
          <cell r="A401">
            <v>10111010060</v>
          </cell>
          <cell r="B401" t="str">
            <v>FIRE EXTINGUISHER</v>
          </cell>
          <cell r="C401" t="str">
            <v>CO2 EXTINGUISHER, PORTABLE TYPE, CAPACITY: 6 KG, RED COLOR WITH DISCHARGE HOSE/HORN AND BRACKET, MODEL: NC 6 - NAFFCO, UAE</v>
          </cell>
          <cell r="D401" t="str">
            <v>NAFFCO</v>
          </cell>
          <cell r="E401" t="str">
            <v>NC 6</v>
          </cell>
          <cell r="F401">
            <v>0</v>
          </cell>
          <cell r="G401">
            <v>0</v>
          </cell>
        </row>
        <row r="402">
          <cell r="A402">
            <v>10114010819</v>
          </cell>
          <cell r="B402" t="str">
            <v>FIRE EXTINGUISHER</v>
          </cell>
          <cell r="C402" t="str">
            <v>CO2 EXTINGUISHER, SINGLE CYLINDER, TROLLEY TYPE, CAPACITY 9 KG, BLACK COLOR, NTC 9, NAFFCO, UAE</v>
          </cell>
          <cell r="D402" t="str">
            <v>NAFFCO</v>
          </cell>
          <cell r="E402" t="str">
            <v>NTC 9</v>
          </cell>
          <cell r="F402">
            <v>330</v>
          </cell>
          <cell r="G402">
            <v>90</v>
          </cell>
        </row>
        <row r="403">
          <cell r="A403">
            <v>10114010090</v>
          </cell>
          <cell r="B403" t="str">
            <v>FIRE EXTINGUISHER</v>
          </cell>
          <cell r="C403" t="str">
            <v>CO2 EXTINGUISHER, SINGLE CYLINDER, TROLLEY TYPE, CAPACITY 9 KG, RED COLOR, NTC 9 - NAFFCO, UAE</v>
          </cell>
          <cell r="D403" t="str">
            <v>NAFFCO</v>
          </cell>
          <cell r="E403" t="str">
            <v>NTC 9</v>
          </cell>
          <cell r="F403">
            <v>0</v>
          </cell>
          <cell r="G403">
            <v>0</v>
          </cell>
        </row>
        <row r="404">
          <cell r="A404">
            <v>10114010820</v>
          </cell>
          <cell r="B404" t="str">
            <v>FIRE EXTINGUISHER</v>
          </cell>
          <cell r="C404" t="str">
            <v>CO2 EXTINGUISHER, SINGLE CYLINDER, TROLLEY TYPE, CAPACITY 10 KG, BLACK COLOR, NTC 10, NAFFCO, UAE</v>
          </cell>
          <cell r="D404" t="str">
            <v>NAFFCO</v>
          </cell>
          <cell r="E404" t="str">
            <v>NTC 10</v>
          </cell>
          <cell r="F404">
            <v>340</v>
          </cell>
          <cell r="G404">
            <v>93</v>
          </cell>
        </row>
        <row r="405">
          <cell r="A405">
            <v>10114010100</v>
          </cell>
          <cell r="B405" t="str">
            <v>FIRE EXTINGUISHER</v>
          </cell>
          <cell r="C405" t="str">
            <v>CO2 EXTINGUISHER, SINGLE CYLINDER, TROLLEY TYPE, CAPACITY 10 KG, RED COLOR, NTC 10, NAFFCO, UAE</v>
          </cell>
          <cell r="D405" t="str">
            <v>NAFFCO</v>
          </cell>
          <cell r="E405" t="str">
            <v>NTC 10</v>
          </cell>
          <cell r="F405">
            <v>0</v>
          </cell>
          <cell r="G405">
            <v>0</v>
          </cell>
        </row>
        <row r="406">
          <cell r="A406">
            <v>10114010822</v>
          </cell>
          <cell r="B406" t="str">
            <v>FIRE EXTINGUISHER</v>
          </cell>
          <cell r="C406" t="str">
            <v>CO2 EXTINGUISHER, SINGLE CYLINDER, TROLLEY TYPE, CAPACITY 12 KG, BLACK COLOR, NTC 12, NAFFCO, UAE</v>
          </cell>
          <cell r="D406" t="str">
            <v>NAFFCO</v>
          </cell>
          <cell r="E406" t="str">
            <v>NTC 12</v>
          </cell>
          <cell r="F406">
            <v>390</v>
          </cell>
          <cell r="G406">
            <v>107</v>
          </cell>
        </row>
        <row r="407">
          <cell r="A407">
            <v>10114010120</v>
          </cell>
          <cell r="B407" t="str">
            <v>FIRE EXTINGUISHER</v>
          </cell>
          <cell r="C407" t="str">
            <v>CO2 EXTINGUISHER, SINGLE CYLINDER, TROLLEY TYPE, CAPACITY 12 KG, RED COLOR, NTC 12, NAFFCO, UAE</v>
          </cell>
          <cell r="D407" t="str">
            <v>NAFFCO</v>
          </cell>
          <cell r="E407" t="str">
            <v>NTC 12</v>
          </cell>
          <cell r="F407">
            <v>0</v>
          </cell>
          <cell r="G407">
            <v>0</v>
          </cell>
        </row>
        <row r="408">
          <cell r="A408">
            <v>10114010824</v>
          </cell>
          <cell r="B408" t="str">
            <v>FIRE EXTINGUISHER</v>
          </cell>
          <cell r="C408" t="str">
            <v>CO2 EXTINGUISHER, SINGLE CYLINDER, TROLLEY TYPE, CAPACITY 20 KG, BLACK COLOR, NTC 20 NAFFCO, NAFFCO, UAE</v>
          </cell>
          <cell r="D408" t="str">
            <v>NAFFCO</v>
          </cell>
          <cell r="E408" t="str">
            <v>NTC 20</v>
          </cell>
          <cell r="F408">
            <v>760</v>
          </cell>
          <cell r="G408">
            <v>208</v>
          </cell>
        </row>
        <row r="409">
          <cell r="A409">
            <v>10114010200</v>
          </cell>
          <cell r="B409" t="str">
            <v>FIRE EXTINGUISHER</v>
          </cell>
          <cell r="C409" t="str">
            <v>CO2 EXTINGUISHER, SINGLE CYLINDER, TROLLEY TYPE, CAPACITY 20 KG, RED COLOR, NTC 20, NAFFCO, UAE</v>
          </cell>
          <cell r="D409" t="str">
            <v>NAFFCO</v>
          </cell>
          <cell r="E409" t="str">
            <v>NTC 20</v>
          </cell>
          <cell r="F409">
            <v>0</v>
          </cell>
          <cell r="G409">
            <v>0</v>
          </cell>
        </row>
        <row r="410">
          <cell r="A410">
            <v>10114010825</v>
          </cell>
          <cell r="B410" t="str">
            <v>FIRE EXTINGUISHER</v>
          </cell>
          <cell r="C410" t="str">
            <v>CO2 EXTINGUISHER, SINGLE CYLINDER, TROLLEY TYPE, CAPACITY 25 KG, BLACK COLOR, NTC 25 NAFFCO, NAFFCO, UAE</v>
          </cell>
          <cell r="D410" t="str">
            <v>NAFFCO</v>
          </cell>
          <cell r="E410" t="str">
            <v>NTC 25</v>
          </cell>
          <cell r="F410">
            <v>790</v>
          </cell>
          <cell r="G410">
            <v>216</v>
          </cell>
        </row>
        <row r="411">
          <cell r="A411">
            <v>10114010250</v>
          </cell>
          <cell r="B411" t="str">
            <v>FIRE EXTINGUISHER</v>
          </cell>
          <cell r="C411" t="str">
            <v>CO2 EXTINGUISHER, SINGLE CYLINDER, TROLLEY TYPE, CAPACITY 25 KG, RED COLOR, NTC 25, NAFFCO, UAE</v>
          </cell>
          <cell r="D411" t="str">
            <v>NAFFCO</v>
          </cell>
          <cell r="E411" t="str">
            <v>NTC 25</v>
          </cell>
          <cell r="F411">
            <v>0</v>
          </cell>
          <cell r="G411">
            <v>0</v>
          </cell>
        </row>
        <row r="412">
          <cell r="A412">
            <v>10114010830</v>
          </cell>
          <cell r="B412" t="str">
            <v>FIRE EXTINGUISHER</v>
          </cell>
          <cell r="C412" t="str">
            <v>CO2 EXTINGUISHER, SINGLE CYLINDER, TROLLEY TYPE, CAPACITY 30 KG, BLACK COLOR, NTC 30, NAFFCO, UAE</v>
          </cell>
          <cell r="D412" t="str">
            <v>NAFFCO</v>
          </cell>
          <cell r="E412" t="str">
            <v>NTC 30</v>
          </cell>
          <cell r="F412">
            <v>830</v>
          </cell>
          <cell r="G412">
            <v>227</v>
          </cell>
        </row>
        <row r="413">
          <cell r="A413">
            <v>10114010300</v>
          </cell>
          <cell r="B413" t="str">
            <v>FIRE EXTINGUISHER</v>
          </cell>
          <cell r="C413" t="str">
            <v>CO2 EXTINGUISHER, SINGLE CYLINDER, TROLLEY TYPE, CAPACITY 30 KG, RED COLOR, NTC 30, NAFFCO, UAE</v>
          </cell>
          <cell r="D413" t="str">
            <v>NAFFCO</v>
          </cell>
          <cell r="E413" t="str">
            <v>NTC 30</v>
          </cell>
          <cell r="F413">
            <v>0</v>
          </cell>
          <cell r="G413">
            <v>0</v>
          </cell>
        </row>
        <row r="414">
          <cell r="A414">
            <v>10114010845</v>
          </cell>
          <cell r="B414" t="str">
            <v>FIRE EXTINGUISHER</v>
          </cell>
          <cell r="C414" t="str">
            <v>CO2 EXTINGUISHER, SINGLE CYLINDER, TROLLEY TYPE, CAPACITY 45 KG, BLACK COLOR, NTC 45 - NAFFCO,UAE</v>
          </cell>
          <cell r="D414" t="str">
            <v>NAFFCO</v>
          </cell>
          <cell r="E414" t="str">
            <v>NTC 45</v>
          </cell>
          <cell r="F414">
            <v>1190</v>
          </cell>
          <cell r="G414">
            <v>325</v>
          </cell>
        </row>
        <row r="415">
          <cell r="A415">
            <v>10114010450</v>
          </cell>
          <cell r="B415" t="str">
            <v>FIRE EXTINGUISHER</v>
          </cell>
          <cell r="C415" t="str">
            <v>CO2 EXTINGUISHER, SINGLE CYLINDER, TROLLEY TYPE, CAPACITY 45 KG, RED COLOR, NTC 45, NAFFCO, UAE</v>
          </cell>
          <cell r="D415" t="str">
            <v>NAFFCO</v>
          </cell>
          <cell r="E415" t="str">
            <v>NTC 45</v>
          </cell>
          <cell r="F415">
            <v>0</v>
          </cell>
          <cell r="G415">
            <v>0</v>
          </cell>
        </row>
        <row r="416">
          <cell r="A416">
            <v>10114010850</v>
          </cell>
          <cell r="B416" t="str">
            <v>FIRE EXTINGUISHER</v>
          </cell>
          <cell r="C416" t="str">
            <v>CO2 FIRE EXTINGUISHER, TROLLEY TYPE, 50 KG. CAPACITY, BLACK COLOUR, NAFFCO, U.A.E.</v>
          </cell>
          <cell r="D416" t="str">
            <v>NAFFCO</v>
          </cell>
          <cell r="F416">
            <v>1240</v>
          </cell>
          <cell r="G416">
            <v>338</v>
          </cell>
        </row>
        <row r="417">
          <cell r="A417">
            <v>10114010500</v>
          </cell>
          <cell r="B417" t="str">
            <v>FIRE EXTINGUISHER</v>
          </cell>
          <cell r="C417" t="str">
            <v>CO2 EXTINGUISHER, SINGLE CYLINDER, TROLLEY TYPE, CAPACITY 50 KG, RED COLOR, NTC 50, NAFFCO, UAE</v>
          </cell>
          <cell r="D417" t="str">
            <v>NAFFCO</v>
          </cell>
          <cell r="E417" t="str">
            <v>NTC 50</v>
          </cell>
          <cell r="F417">
            <v>0</v>
          </cell>
          <cell r="G417">
            <v>0</v>
          </cell>
        </row>
        <row r="418">
          <cell r="A418">
            <v>10115210820</v>
          </cell>
          <cell r="B418" t="str">
            <v>FIRE EXTINGUISHER</v>
          </cell>
          <cell r="C418" t="str">
            <v>CO2 EXTINGUISHER, DOUBLE CYLINDER, TROLLEY TYPE, CAPACITY 20 KG (2 X 10KG), BLACK COLOR, NTC 20, NAFFCO, UAE</v>
          </cell>
          <cell r="D418" t="str">
            <v>NAFFCO</v>
          </cell>
          <cell r="E418" t="str">
            <v>NTC 20</v>
          </cell>
          <cell r="F418">
            <v>750</v>
          </cell>
          <cell r="G418">
            <v>205</v>
          </cell>
        </row>
        <row r="419">
          <cell r="A419">
            <v>10115210200</v>
          </cell>
          <cell r="B419" t="str">
            <v>FIRE EXTINGUISHER</v>
          </cell>
          <cell r="C419" t="str">
            <v>CO2 EXTINGUISHER, DOUBLE CYLINDER, TROLLEY TYPE, CAPACITY 20 KG (2 X 10 KG), RED COLOR, NTC 20 - NAFFCO, UAE</v>
          </cell>
          <cell r="D419" t="str">
            <v>NAFFCO</v>
          </cell>
          <cell r="F419">
            <v>0</v>
          </cell>
          <cell r="G419">
            <v>0</v>
          </cell>
        </row>
        <row r="420">
          <cell r="A420">
            <v>10115210860</v>
          </cell>
          <cell r="B420" t="str">
            <v>FIRE EXTINGUISHER</v>
          </cell>
          <cell r="C420" t="str">
            <v>CO2 EXTINGUISHER, DOUBLE CYLINDER, TROLLEY TYPE, CAPACITY 60 KG (2 X 30KG), BLACK COLOR, NAFFCO, UAE</v>
          </cell>
          <cell r="D420" t="str">
            <v>NAFFCO</v>
          </cell>
          <cell r="F420">
            <v>1930</v>
          </cell>
          <cell r="G420">
            <v>526</v>
          </cell>
        </row>
        <row r="421">
          <cell r="A421">
            <v>10115210600</v>
          </cell>
          <cell r="B421" t="str">
            <v>FIRE EXTINGUISHER</v>
          </cell>
          <cell r="C421" t="str">
            <v>CO2 EXTINGUISHER, DOUBLE CYLINDER, TROLLEY TYPE, CAPACITY 60 KG (2 X 30KG), RED COLOR, NTC 60, NAFFCO, UAE</v>
          </cell>
          <cell r="D421" t="str">
            <v>NAFFCO</v>
          </cell>
          <cell r="F421">
            <v>0</v>
          </cell>
          <cell r="G421">
            <v>0</v>
          </cell>
        </row>
        <row r="422">
          <cell r="A422">
            <v>10131010010</v>
          </cell>
          <cell r="B422" t="str">
            <v>FIRE EXTINGUISHER</v>
          </cell>
          <cell r="C422" t="str">
            <v>CLEAN AGENT FIRE EXTINGUISHER, PORTABLE TYPE, CAPACITY 1 KG, RED COLOR, NHFC-1, NAFFCO, UAE</v>
          </cell>
          <cell r="D422" t="str">
            <v>NAFFCO</v>
          </cell>
          <cell r="E422" t="str">
            <v>NHFC-1</v>
          </cell>
          <cell r="F422">
            <v>147</v>
          </cell>
          <cell r="G422">
            <v>41</v>
          </cell>
        </row>
        <row r="423">
          <cell r="A423">
            <v>10131010020</v>
          </cell>
          <cell r="B423" t="str">
            <v>FIRE EXTINGUISHER</v>
          </cell>
          <cell r="C423" t="str">
            <v>CLEAN AGENT FIRE EXTINGUISHER, PORTABLE, CAPACITY 2 KG, RED COLOR, NHFC-2, NAFFCO, UAE</v>
          </cell>
          <cell r="D423" t="str">
            <v>NAFFCO</v>
          </cell>
          <cell r="E423" t="str">
            <v>NHFC-2</v>
          </cell>
          <cell r="F423">
            <v>266</v>
          </cell>
          <cell r="G423">
            <v>73</v>
          </cell>
        </row>
        <row r="424">
          <cell r="A424">
            <v>10131010025</v>
          </cell>
          <cell r="B424" t="str">
            <v>FIRE EXTINGUISHER</v>
          </cell>
          <cell r="C424" t="str">
            <v>CLEAN AGENT FIRE EXTINGUISHER, PORTABLE, CAPACITY: 5 LBS, RED COLOR, MODEL: NHFC-5L - NAFFCO, UAE</v>
          </cell>
          <cell r="D424" t="str">
            <v>NAFFCO</v>
          </cell>
          <cell r="E424" t="str">
            <v>NHFC-5L</v>
          </cell>
          <cell r="F424">
            <v>292</v>
          </cell>
          <cell r="G424">
            <v>80</v>
          </cell>
        </row>
        <row r="425">
          <cell r="A425">
            <v>10131010045</v>
          </cell>
          <cell r="B425" t="str">
            <v>FIRE EXTINGUISHER</v>
          </cell>
          <cell r="C425" t="str">
            <v>CLEAN AGENT FIRE EXTINGUISHER, PORTABLE TYPE, CAPACITY 4.5 KG, RED COLOR, NHFC-4.5, NAFFCO, UAE</v>
          </cell>
          <cell r="D425" t="str">
            <v>NAFFCO</v>
          </cell>
          <cell r="E425" t="str">
            <v>NHFC-4.5</v>
          </cell>
          <cell r="F425">
            <v>583</v>
          </cell>
          <cell r="G425">
            <v>159</v>
          </cell>
        </row>
        <row r="426">
          <cell r="A426">
            <v>10131010050</v>
          </cell>
          <cell r="B426" t="str">
            <v>FIRE EXTINGUISHER</v>
          </cell>
          <cell r="C426" t="str">
            <v>CLEAN AGENT FIRE EXTINGUISHER, PORTABLE TYPE, CAPACITY 5 KG, RED COLOUR, NHFC-5, NAFFCO, U.A.E.</v>
          </cell>
          <cell r="D426" t="str">
            <v>NAFFCO</v>
          </cell>
          <cell r="E426" t="str">
            <v>NHFC-5</v>
          </cell>
          <cell r="F426">
            <v>635</v>
          </cell>
          <cell r="G426">
            <v>174</v>
          </cell>
        </row>
        <row r="427">
          <cell r="A427">
            <v>10131010060</v>
          </cell>
          <cell r="B427" t="str">
            <v>FIRE EXTINGUISHER</v>
          </cell>
          <cell r="C427" t="str">
            <v>CLEAN AGENT FIRE EXTINGUISHER, PORTABLE TYPE, CAPACITY 6 KG, RED COLOR, NHFC-6, NAFFCO, UAE</v>
          </cell>
          <cell r="D427" t="str">
            <v>NAFFCO</v>
          </cell>
          <cell r="E427" t="str">
            <v>NHFC-6</v>
          </cell>
          <cell r="F427">
            <v>777</v>
          </cell>
          <cell r="G427">
            <v>212</v>
          </cell>
        </row>
        <row r="428">
          <cell r="A428">
            <v>10131010090</v>
          </cell>
          <cell r="B428" t="str">
            <v>FIRE EXTINGUISHER</v>
          </cell>
          <cell r="C428" t="str">
            <v>CLEAN AGENT FIRE EXTINGUISHER, PORTABLE TYPE, CAPACITY 9 KG, RED COLOR, NHFC-9, NAFFCO, UAE</v>
          </cell>
          <cell r="D428" t="str">
            <v>NAFFCO</v>
          </cell>
          <cell r="E428" t="str">
            <v>NHFC-9</v>
          </cell>
          <cell r="F428">
            <v>1121</v>
          </cell>
          <cell r="G428">
            <v>306</v>
          </cell>
        </row>
        <row r="429">
          <cell r="A429">
            <v>10131010120</v>
          </cell>
          <cell r="B429" t="str">
            <v>FIRE EXTINGUISHER</v>
          </cell>
          <cell r="C429" t="str">
            <v>CLEAN AGENT FIRE EXTINGUISHER, PORTABLE TYPE, CAPACITY 12 KG, RED COLOR, NHFC-12, NAFFCO, UAE</v>
          </cell>
          <cell r="D429" t="str">
            <v>NAFFCO</v>
          </cell>
          <cell r="E429" t="str">
            <v>NHFC-12</v>
          </cell>
          <cell r="F429">
            <v>1495</v>
          </cell>
          <cell r="G429">
            <v>408</v>
          </cell>
        </row>
        <row r="430">
          <cell r="A430">
            <v>10133510045</v>
          </cell>
          <cell r="B430" t="str">
            <v>FIRE EXTINGUISHER</v>
          </cell>
          <cell r="C430" t="str">
            <v>CLEAN AGENT FIRE EXTINGUISHER, AUTOMATIC, CAPACITY 4.5 KG, RED COLOR, NHFC-4.5 MATIC, NAFFCO, UAE</v>
          </cell>
          <cell r="D430" t="str">
            <v>NAFFCO</v>
          </cell>
          <cell r="E430" t="str">
            <v>NHFC-4.5 MATIC</v>
          </cell>
          <cell r="F430">
            <v>690</v>
          </cell>
          <cell r="G430">
            <v>189</v>
          </cell>
        </row>
        <row r="431">
          <cell r="A431">
            <v>10133510060</v>
          </cell>
          <cell r="B431" t="str">
            <v>FIRE EXTINGUISHER</v>
          </cell>
          <cell r="C431" t="str">
            <v>CLEAN AGENT FIRE EXTINGUISHER, AUTOMATIC, CAPACITY 6 KG, RED COLOR, NHFC-6 MATIC, NAFFCO, UAE</v>
          </cell>
          <cell r="D431" t="str">
            <v>NAFFCO</v>
          </cell>
          <cell r="E431" t="str">
            <v>NHFC-6 MATIC</v>
          </cell>
          <cell r="F431">
            <v>860</v>
          </cell>
          <cell r="G431">
            <v>235</v>
          </cell>
        </row>
        <row r="432">
          <cell r="A432">
            <v>10133510100</v>
          </cell>
          <cell r="B432" t="str">
            <v>FIRE EXTINGUISHER</v>
          </cell>
          <cell r="C432" t="str">
            <v>CLEAN AGENT FIRE EXTINGUISHER, AUTOMATIC, CAPACITY 10 KG, RED COLOR, NHFC-10  MATIC, NAFFCO, UAE</v>
          </cell>
          <cell r="D432" t="str">
            <v>NAFFCO</v>
          </cell>
          <cell r="E432" t="str">
            <v>NHFC-10  MATIC</v>
          </cell>
          <cell r="F432">
            <v>1410</v>
          </cell>
          <cell r="G432">
            <v>385</v>
          </cell>
        </row>
        <row r="433">
          <cell r="A433">
            <v>10133510120</v>
          </cell>
          <cell r="B433" t="str">
            <v>FIRE EXTINGUISHER</v>
          </cell>
          <cell r="C433" t="str">
            <v>CLEAN AGENT FIRE EXTINGUISHER, AUTOMATIC, CAPACITY 12 KG, RED COLOR, NHFC-12  MATIC - NAFFCO, UAE</v>
          </cell>
          <cell r="D433" t="str">
            <v>NAFFCO</v>
          </cell>
          <cell r="E433" t="str">
            <v>NHFC-12  MATIC</v>
          </cell>
          <cell r="F433">
            <v>1730</v>
          </cell>
          <cell r="G433">
            <v>472</v>
          </cell>
        </row>
        <row r="434">
          <cell r="A434">
            <v>10133510150</v>
          </cell>
          <cell r="B434" t="str">
            <v>FIRE EXTINGUISHER</v>
          </cell>
          <cell r="C434" t="str">
            <v>CLEAN AGENT FIRE EXTINGUISHER, AUTOMATIC, CAPACITY 15 KG, RED COLOR, NHFC-15  MATIC, NAFFCO, UAE</v>
          </cell>
          <cell r="D434" t="str">
            <v>NAFFCO</v>
          </cell>
          <cell r="E434" t="str">
            <v>NHFC-15  MATIC</v>
          </cell>
          <cell r="F434">
            <v>2200</v>
          </cell>
          <cell r="G434">
            <v>600</v>
          </cell>
        </row>
        <row r="435">
          <cell r="A435">
            <v>10133510200</v>
          </cell>
          <cell r="B435" t="str">
            <v>FIRE EXTINGUISHER</v>
          </cell>
          <cell r="C435" t="str">
            <v>CLEAN AGENT FIRE EXTINGUISHER, AUTOMATIC, CAPACITY 20 KG, RED COLOR, NHFC-20  MATIC, NAFFCO, UAE</v>
          </cell>
          <cell r="D435" t="str">
            <v>NAFFCO</v>
          </cell>
          <cell r="E435" t="str">
            <v>NHFC-20  MATIC</v>
          </cell>
          <cell r="F435">
            <v>2850</v>
          </cell>
          <cell r="G435">
            <v>777</v>
          </cell>
        </row>
        <row r="436">
          <cell r="A436">
            <v>10133510250</v>
          </cell>
          <cell r="B436" t="str">
            <v>FIRE EXTINGUISHER</v>
          </cell>
          <cell r="C436" t="str">
            <v>CLEAN AGENT FIRE EXTINGUISHER, AUTOMATIC, CAPACITY 25 KG, RED COLOR, NHFC-25  MATIC, NAFFCO, UAE</v>
          </cell>
          <cell r="D436" t="str">
            <v>NAFFCO</v>
          </cell>
          <cell r="E436" t="str">
            <v>NHFC-25  MATIC</v>
          </cell>
          <cell r="F436">
            <v>3620</v>
          </cell>
          <cell r="G436">
            <v>987</v>
          </cell>
        </row>
        <row r="437">
          <cell r="A437">
            <v>10134010250</v>
          </cell>
          <cell r="B437" t="str">
            <v>FIRE EXTINGUISHER</v>
          </cell>
          <cell r="C437" t="str">
            <v>CLEAN AGENT FIRE EXTINGUISHER, MOBILE TYPE, CAPACITY 25 KG, RED COLOR, NTHFC-25, NAFFCO, UAE</v>
          </cell>
          <cell r="D437" t="str">
            <v>NAFFCO</v>
          </cell>
          <cell r="E437" t="str">
            <v>NTHFC-25</v>
          </cell>
          <cell r="F437">
            <v>4260</v>
          </cell>
          <cell r="G437">
            <v>1161</v>
          </cell>
        </row>
        <row r="438">
          <cell r="A438">
            <v>10134010300</v>
          </cell>
          <cell r="B438" t="str">
            <v>FIRE EXTINGUISHER</v>
          </cell>
          <cell r="C438" t="str">
            <v>CLEAN AGENT FIRE EXTINGUISHER, MOBILE TYPE, CAPACITY 30 KG, RED COLOR, NTHFC-30, NAFFCO, UAE</v>
          </cell>
          <cell r="D438" t="str">
            <v>NAFFCO</v>
          </cell>
          <cell r="E438" t="str">
            <v>NTHFC-30</v>
          </cell>
          <cell r="F438">
            <v>5020</v>
          </cell>
          <cell r="G438">
            <v>1368</v>
          </cell>
        </row>
        <row r="439">
          <cell r="A439">
            <v>10134010500</v>
          </cell>
          <cell r="B439" t="str">
            <v>FIRE EXTINGUISHER</v>
          </cell>
          <cell r="C439" t="str">
            <v>CLEAN AGENT FIRE EXTINGUISHER, MOBILE TYPE, CAPACITY 50 KG, RED COLOR, NTHFC-50, NAFFCO, UAE</v>
          </cell>
          <cell r="D439" t="str">
            <v>NAFFCO</v>
          </cell>
          <cell r="E439" t="str">
            <v>NTHFC-50</v>
          </cell>
          <cell r="F439">
            <v>8210</v>
          </cell>
          <cell r="G439">
            <v>2238</v>
          </cell>
        </row>
        <row r="440">
          <cell r="A440">
            <v>10134010750</v>
          </cell>
          <cell r="B440" t="str">
            <v>FIRE EXTINGUISHER</v>
          </cell>
          <cell r="C440" t="str">
            <v>CLEAN AGENT FIRE EXTINGUISHER, MOBILE TYPE, CAPACITY 75 KG, RED COLOR, NTHFC-75, NAFFCO, UAE</v>
          </cell>
          <cell r="D440" t="str">
            <v>NAFFCO</v>
          </cell>
          <cell r="E440" t="str">
            <v>NTHFC-75</v>
          </cell>
          <cell r="F440">
            <v>12120</v>
          </cell>
          <cell r="G440">
            <v>3303</v>
          </cell>
        </row>
        <row r="441">
          <cell r="A441">
            <v>10134010100</v>
          </cell>
          <cell r="B441" t="str">
            <v>FIRE EXTINGUISHER</v>
          </cell>
          <cell r="C441" t="str">
            <v>CLEAN AGENT FIRE EXTINGUISHER, MOBILE TYPE, CAPACITY 100 KG, RED COLOR, NTHFC-100, NAFFCO, UAE</v>
          </cell>
          <cell r="D441" t="str">
            <v>NAFFCO</v>
          </cell>
          <cell r="E441" t="str">
            <v>NTHFC-100</v>
          </cell>
          <cell r="F441">
            <v>16620</v>
          </cell>
          <cell r="G441">
            <v>4529</v>
          </cell>
        </row>
        <row r="442">
          <cell r="A442">
            <v>10181010062</v>
          </cell>
          <cell r="B442" t="str">
            <v>FIRE EXTINGUISHER</v>
          </cell>
          <cell r="C442" t="str">
            <v>FOAM EXTINGUISHER AFFF, PORTABLE PRESSURE TYPE, CAPACITY 6 LTR, RED COLOR, NF 6, NAFFCO, UAE</v>
          </cell>
          <cell r="D442" t="str">
            <v>NAFFCO</v>
          </cell>
          <cell r="E442" t="str">
            <v>NF 6</v>
          </cell>
          <cell r="F442">
            <v>71</v>
          </cell>
          <cell r="G442">
            <v>20</v>
          </cell>
        </row>
        <row r="443">
          <cell r="A443">
            <v>10181010060</v>
          </cell>
          <cell r="B443" t="str">
            <v>FIRE EXTINGUISHER</v>
          </cell>
          <cell r="C443" t="str">
            <v>FOAM EXTINGUISHER AFFF, PORTABLE PRESSURE TYPE, CAPACITY 6 LTR, CREAM COLOR, NF 6, NAFFCO, UAE</v>
          </cell>
          <cell r="D443" t="str">
            <v>NAFFCO</v>
          </cell>
          <cell r="E443" t="str">
            <v>NF 6</v>
          </cell>
          <cell r="F443">
            <v>0</v>
          </cell>
          <cell r="G443">
            <v>0</v>
          </cell>
        </row>
        <row r="444">
          <cell r="A444">
            <v>10181010092</v>
          </cell>
          <cell r="B444" t="str">
            <v>FIRE EXTINGUISHER</v>
          </cell>
          <cell r="C444" t="str">
            <v>FOAM EXTINGUISHER AFFF, PORTABLE PRESSURE TYPE, CAPACITY 9 LTR, RED COLOR, NF 9, NAFFCO, UAE</v>
          </cell>
          <cell r="D444" t="str">
            <v>NAFFCO</v>
          </cell>
          <cell r="E444" t="str">
            <v>NF 9</v>
          </cell>
          <cell r="F444">
            <v>78</v>
          </cell>
          <cell r="G444">
            <v>22</v>
          </cell>
        </row>
        <row r="445">
          <cell r="A445">
            <v>10181010090</v>
          </cell>
          <cell r="B445" t="str">
            <v>FIRE EXTINGUISHER</v>
          </cell>
          <cell r="C445" t="str">
            <v>FOAM EXTINGUISHER AFFF, PORTABLE PRESSURE TYPE, CAPACITY 9 LTR, CREAM COLOR, NF 9, NAFFCO, UAE</v>
          </cell>
          <cell r="D445" t="str">
            <v>NAFFCO</v>
          </cell>
          <cell r="E445" t="str">
            <v>NF 9</v>
          </cell>
          <cell r="F445">
            <v>0</v>
          </cell>
          <cell r="G445">
            <v>0</v>
          </cell>
        </row>
        <row r="446">
          <cell r="A446">
            <v>10181010102</v>
          </cell>
          <cell r="B446" t="str">
            <v>FIRE EXTINGUISHER</v>
          </cell>
          <cell r="C446" t="str">
            <v>FOAM EXTINGUISHER AFFF, PORTABLE PRESSURE TYPE, CAPACITY 10 LTR, RED COLOR, NAFFCO, UAE</v>
          </cell>
          <cell r="D446" t="str">
            <v>NAFFCO</v>
          </cell>
          <cell r="F446">
            <v>80</v>
          </cell>
          <cell r="G446">
            <v>22</v>
          </cell>
        </row>
        <row r="447">
          <cell r="A447">
            <v>10181010100</v>
          </cell>
          <cell r="B447" t="str">
            <v>FIRE EXTINGUISHER</v>
          </cell>
          <cell r="C447" t="str">
            <v>FOAM EXTINGUISHER AFFF, PORTABLE PRESSURE TYPE, CAPACITY 10 LTR, CREAM COLOR, NAFFCO, UAE</v>
          </cell>
          <cell r="D447" t="str">
            <v>NAFFCO</v>
          </cell>
          <cell r="F447">
            <v>0</v>
          </cell>
          <cell r="G447">
            <v>0</v>
          </cell>
        </row>
        <row r="448">
          <cell r="A448">
            <v>10183510090</v>
          </cell>
          <cell r="B448" t="str">
            <v>FIRE EXTINGUISHER</v>
          </cell>
          <cell r="C448" t="str">
            <v>FOAM EXTINGUISHER AUTOMATIC TYPE, CAPACITY 9 LTRS, RED COLOR, MODEL: NF 09 MATIC - NAFFCO, UAE</v>
          </cell>
          <cell r="D448" t="str">
            <v>NAFFCO</v>
          </cell>
          <cell r="E448" t="str">
            <v>NF 09 MATIC</v>
          </cell>
          <cell r="F448">
            <v>150</v>
          </cell>
          <cell r="G448">
            <v>41</v>
          </cell>
        </row>
        <row r="449">
          <cell r="A449">
            <v>10183510091</v>
          </cell>
          <cell r="B449" t="str">
            <v>FIRE EXTINGUISHER</v>
          </cell>
          <cell r="C449" t="str">
            <v>FOAM EXTINGUISHER AUTOMATIC TYPE, CAPACITY 9 LTRS, CREAM COLOR, MODEL: NF 09 MATIC - NAFFCO, UAE</v>
          </cell>
          <cell r="D449" t="str">
            <v>NAFFCO</v>
          </cell>
          <cell r="E449" t="str">
            <v>NF 09 MATIC</v>
          </cell>
          <cell r="F449">
            <v>0</v>
          </cell>
          <cell r="G449">
            <v>0</v>
          </cell>
        </row>
        <row r="450">
          <cell r="A450">
            <v>10183510100</v>
          </cell>
          <cell r="B450" t="str">
            <v>FIRE EXTINGUISHER</v>
          </cell>
          <cell r="C450" t="str">
            <v>FOAM EXTINGUISHER AUTOMATIC TYPE, CAPACITY 10 LTRS, RED COLOR, MODEL: NF 10 MATIC - NAFFCO, UAE</v>
          </cell>
          <cell r="D450" t="str">
            <v>NAFFCO</v>
          </cell>
          <cell r="E450" t="str">
            <v>NF 10 MATIC</v>
          </cell>
          <cell r="F450">
            <v>170</v>
          </cell>
          <cell r="G450">
            <v>47</v>
          </cell>
        </row>
        <row r="451">
          <cell r="A451">
            <v>10183510510</v>
          </cell>
          <cell r="B451" t="str">
            <v>FIRE EXTINGUISHER</v>
          </cell>
          <cell r="C451" t="str">
            <v>FOAM EXTINGUISHER AUTOMATIC TYPE, CAPACITY 10 LTRS, CREAM COLOR, MODEL: NF 10 MATIC - NAFFCO, UAE</v>
          </cell>
          <cell r="D451" t="str">
            <v>NAFFCO</v>
          </cell>
          <cell r="E451" t="str">
            <v>NF 10 MATIC</v>
          </cell>
          <cell r="F451">
            <v>0</v>
          </cell>
          <cell r="G451">
            <v>0</v>
          </cell>
        </row>
        <row r="452">
          <cell r="A452">
            <v>10184010021</v>
          </cell>
          <cell r="B452" t="str">
            <v>FIRE EXTINGUISHER</v>
          </cell>
          <cell r="C452" t="str">
            <v>FOAM EXTINGUISHER AFFF, MOBILE TYPE, CAPACITY 20 LTR, RED COLOR, NTF 20, NAFFCO, UAE</v>
          </cell>
          <cell r="D452" t="str">
            <v>NAFFCO</v>
          </cell>
          <cell r="E452" t="str">
            <v>NTF 20</v>
          </cell>
          <cell r="F452">
            <v>330</v>
          </cell>
          <cell r="G452">
            <v>90</v>
          </cell>
        </row>
        <row r="453">
          <cell r="A453">
            <v>10184010020</v>
          </cell>
          <cell r="B453" t="str">
            <v>FIRE EXTINGUISHER</v>
          </cell>
          <cell r="C453" t="str">
            <v>FOAM EXTINGUISHER AFFF, MOBILE TYPE, CAPACITY 20 LTR, CREAM COLOR, NTF 20, NAFFCO, UAE</v>
          </cell>
          <cell r="D453" t="str">
            <v>NAFFCO</v>
          </cell>
          <cell r="E453" t="str">
            <v>NTF 20</v>
          </cell>
          <cell r="F453">
            <v>0</v>
          </cell>
          <cell r="G453">
            <v>0</v>
          </cell>
        </row>
        <row r="454">
          <cell r="A454">
            <v>10184010025</v>
          </cell>
          <cell r="B454" t="str">
            <v>FIRE EXTINGUISHER</v>
          </cell>
          <cell r="C454" t="str">
            <v>FOAM EXTINGUISHER AFFF, MOBILE TYPE, CAPACITY 25 LTR, RED COLOR, NTF 25, NAFFCO, UAE</v>
          </cell>
          <cell r="D454" t="str">
            <v>NAFFCO</v>
          </cell>
          <cell r="E454" t="str">
            <v>NTF 25</v>
          </cell>
          <cell r="F454">
            <v>340</v>
          </cell>
          <cell r="G454">
            <v>93</v>
          </cell>
        </row>
        <row r="455">
          <cell r="A455">
            <v>10184010027</v>
          </cell>
          <cell r="B455" t="str">
            <v>FIRE EXTINGUISHER</v>
          </cell>
          <cell r="C455" t="str">
            <v>FOAM EXTINGUISHER AFFF, MOBILE TYPE, CAPACITY 25 LTR, CREAM COLOR, NTF 25, NAFFCO, UAE</v>
          </cell>
          <cell r="D455" t="str">
            <v>NAFFCO</v>
          </cell>
          <cell r="E455" t="str">
            <v>NTF 25</v>
          </cell>
          <cell r="F455">
            <v>0</v>
          </cell>
          <cell r="G455">
            <v>0</v>
          </cell>
        </row>
        <row r="456">
          <cell r="A456">
            <v>10184010040</v>
          </cell>
          <cell r="B456" t="str">
            <v>FIRE EXTINGUISHER</v>
          </cell>
          <cell r="C456" t="str">
            <v>FOAM EXTINGUISHER AFFF, MOBILE TYPE, CAPACITY 10 GALLON, RED COLOR, NTF 10G, NAFFCO, UAE</v>
          </cell>
          <cell r="D456" t="str">
            <v>NAFFCO</v>
          </cell>
          <cell r="E456" t="str">
            <v>NTF 10G</v>
          </cell>
          <cell r="F456">
            <v>380</v>
          </cell>
          <cell r="G456">
            <v>104</v>
          </cell>
        </row>
        <row r="457">
          <cell r="A457">
            <v>10184010042</v>
          </cell>
          <cell r="B457" t="str">
            <v>FIRE EXTINGUISHER</v>
          </cell>
          <cell r="C457" t="str">
            <v>FOAM EXTINGUISHER AFFF, MOBILE TYPE, CAPACITY 10 GALLON, CREAM COLOR, NTF 10G, NAFFCO, UAE</v>
          </cell>
          <cell r="D457" t="str">
            <v>NAFFCO</v>
          </cell>
          <cell r="E457" t="str">
            <v>NTF 10G</v>
          </cell>
          <cell r="F457">
            <v>0</v>
          </cell>
          <cell r="G457">
            <v>0</v>
          </cell>
        </row>
        <row r="458">
          <cell r="A458">
            <v>10184010050</v>
          </cell>
          <cell r="B458" t="str">
            <v>FIRE EXTINGUISHER</v>
          </cell>
          <cell r="C458" t="str">
            <v>FOAM EXTINGUISHER AFFF, MOBILE TYPE, CAPACITY 50 LTR, RED COLOR, NTF 50, NAFFCO, UAE</v>
          </cell>
          <cell r="D458" t="str">
            <v>NAFFCO</v>
          </cell>
          <cell r="E458" t="str">
            <v>NTF 50</v>
          </cell>
          <cell r="F458">
            <v>390</v>
          </cell>
          <cell r="G458">
            <v>107</v>
          </cell>
        </row>
        <row r="459">
          <cell r="A459">
            <v>10184010052</v>
          </cell>
          <cell r="B459" t="str">
            <v>FIRE EXTINGUISHER</v>
          </cell>
          <cell r="C459" t="str">
            <v>FOAM EXTINGUISHER AFFF, MOBILE TYPE, CAPACITY 50 LTR, CREAM COLOR, NTF 50, NAFFCO, UAE</v>
          </cell>
          <cell r="D459" t="str">
            <v>NAFFCO</v>
          </cell>
          <cell r="E459" t="str">
            <v>NTF 50</v>
          </cell>
          <cell r="F459">
            <v>0</v>
          </cell>
          <cell r="G459">
            <v>0</v>
          </cell>
        </row>
        <row r="460">
          <cell r="A460">
            <v>10184010080</v>
          </cell>
          <cell r="B460" t="str">
            <v>FIRE EXTINGUISHER</v>
          </cell>
          <cell r="C460" t="str">
            <v>FOAM EXTINGUISHER AFFF, MOBILE TYPE, CAPACITY 20 GALLON (80 LTR), RED COLOR, NTF 80, NAFFCO, UAE</v>
          </cell>
          <cell r="D460" t="str">
            <v>NAFFCO</v>
          </cell>
          <cell r="E460" t="str">
            <v>NTF 80</v>
          </cell>
          <cell r="F460">
            <v>660</v>
          </cell>
          <cell r="G460">
            <v>180</v>
          </cell>
        </row>
        <row r="461">
          <cell r="A461">
            <v>10184010100</v>
          </cell>
          <cell r="B461" t="str">
            <v>FIRE EXTINGUISHER</v>
          </cell>
          <cell r="C461" t="str">
            <v>FOAM EXTINGUISHER AFFF, MOBILE TYPE, CAPACITY 100 LTR, RED COLOR, NTF 100, NAFFO, UAE</v>
          </cell>
          <cell r="D461" t="str">
            <v>NAFFCO</v>
          </cell>
          <cell r="E461" t="str">
            <v>NTF 100</v>
          </cell>
          <cell r="F461">
            <v>730</v>
          </cell>
          <cell r="G461">
            <v>199</v>
          </cell>
        </row>
        <row r="462">
          <cell r="A462">
            <v>10184010102</v>
          </cell>
          <cell r="B462" t="str">
            <v>FIRE EXTINGUISHER</v>
          </cell>
          <cell r="C462" t="str">
            <v>FOAM EXTINGUISHER AFFF, MOBILE TYPE, CAPACITY 100 LTR, CREAM COLOR, NTF 100, NAFFCO, UAE</v>
          </cell>
          <cell r="D462" t="str">
            <v>NAFFCO</v>
          </cell>
          <cell r="E462" t="str">
            <v>NTF 100</v>
          </cell>
          <cell r="F462">
            <v>0</v>
          </cell>
          <cell r="G462">
            <v>0</v>
          </cell>
        </row>
        <row r="463">
          <cell r="A463">
            <v>10184010142</v>
          </cell>
          <cell r="B463" t="str">
            <v>FIRE EXTINGUISHER</v>
          </cell>
          <cell r="C463" t="str">
            <v>FOAM EXTINGUISHER AFFF, MOBILE TYPE, CAPACITY 35 GALLON, RED COLOR, NTF 35G, NAFFCO, UAE</v>
          </cell>
          <cell r="D463" t="str">
            <v>NAFFCO</v>
          </cell>
          <cell r="E463" t="str">
            <v>NTF 35G</v>
          </cell>
          <cell r="F463">
            <v>770</v>
          </cell>
          <cell r="G463">
            <v>210</v>
          </cell>
        </row>
        <row r="464">
          <cell r="A464">
            <v>10184010140</v>
          </cell>
          <cell r="B464" t="str">
            <v>FIRE EXTINGUISHER</v>
          </cell>
          <cell r="C464" t="str">
            <v>FOAM EXTINGUISHER AFFF, MOBILE TYPE, CAPACITY 35 GALLON, CREAM COLOR, NTF 35G, NAFFCO, UAE</v>
          </cell>
          <cell r="D464" t="str">
            <v>NAFFCO</v>
          </cell>
          <cell r="E464" t="str">
            <v>NTF 35G</v>
          </cell>
          <cell r="F464">
            <v>0</v>
          </cell>
          <cell r="G464">
            <v>0</v>
          </cell>
        </row>
        <row r="465">
          <cell r="A465">
            <v>10185010027</v>
          </cell>
          <cell r="B465" t="str">
            <v>FIRE EXTINGUISHER</v>
          </cell>
          <cell r="C465" t="str">
            <v>FOAM EXTINGUISHER AFFF, WITH EXTERNAL CO2/N2 CARTRIDGE, MOBILE TYPE, CAPACITY 25 LTR, RED COLOR, NTFC 25 - NAFFCO, UAE</v>
          </cell>
          <cell r="D465" t="str">
            <v>NAFFCO</v>
          </cell>
          <cell r="E465" t="str">
            <v>NTFC 25</v>
          </cell>
          <cell r="F465">
            <v>540</v>
          </cell>
          <cell r="G465">
            <v>148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10185010040</v>
          </cell>
          <cell r="B467" t="str">
            <v>FIRE EXTINGUISHER</v>
          </cell>
          <cell r="C467" t="str">
            <v>FOAM EXTINGUISHER AFFF,WITH EXTERNAL CO2/N2 CARTRIDGE, MOBILE TYPE, CAPACITY 10 GALLON, CREAM COLOR, NTFC 10G, NAFFCO, UAE</v>
          </cell>
          <cell r="D467" t="str">
            <v>NAFFCO</v>
          </cell>
          <cell r="E467" t="str">
            <v>NTFC 10G</v>
          </cell>
          <cell r="F467">
            <v>580</v>
          </cell>
          <cell r="G467">
            <v>159</v>
          </cell>
        </row>
        <row r="468">
          <cell r="A468">
            <v>10185010052</v>
          </cell>
          <cell r="B468" t="str">
            <v>FIRE EXTINGUISHER</v>
          </cell>
          <cell r="C468" t="str">
            <v>FOAM EXTINGUISHER AFFF,WITH EXTERNAL CO2/N2 CARTRIDGE, MOBILE TYPE, CAPACITY 50 LTR, RED COLOR, MODEL : NTFC50, NAFFCO, UAE</v>
          </cell>
          <cell r="D468" t="str">
            <v>NAFFCO</v>
          </cell>
          <cell r="E468" t="str">
            <v>NTFC50</v>
          </cell>
          <cell r="F468">
            <v>690</v>
          </cell>
          <cell r="G468">
            <v>189</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10185010120</v>
          </cell>
          <cell r="B470" t="str">
            <v>FIRE EXTINGUISHER</v>
          </cell>
          <cell r="C470" t="str">
            <v>FOAM EXTINGUISHER AFFF,WITH EXTERNAL CO2/N2 CARTRIDGE, MOBILE TYPE, CAPACITY 20 GALLON, RED COLOR, NTFC 20G, NAFFCO, UAE</v>
          </cell>
          <cell r="D470" t="str">
            <v>NAFFCO</v>
          </cell>
          <cell r="E470" t="str">
            <v>NTFC 20G</v>
          </cell>
          <cell r="F470">
            <v>910</v>
          </cell>
          <cell r="G470">
            <v>248</v>
          </cell>
        </row>
        <row r="471">
          <cell r="A471">
            <v>10185010118</v>
          </cell>
          <cell r="B471" t="str">
            <v>FIRE EXTINGUISHER</v>
          </cell>
          <cell r="C471" t="str">
            <v>FOAM EXTINGUISHER AFFF,WITH EXTERNAL CO2/N2 CARTRIDGE, MOBILE TYPE, CAPACITY 20 GALLON, CREAM COLOR, NTFC 20G - NAFFCO, UAE</v>
          </cell>
          <cell r="D471" t="str">
            <v>NAFFCO</v>
          </cell>
          <cell r="E471" t="str">
            <v>NTFC 20G</v>
          </cell>
          <cell r="F471">
            <v>0</v>
          </cell>
          <cell r="G471">
            <v>0</v>
          </cell>
        </row>
        <row r="472">
          <cell r="A472">
            <v>10185010140</v>
          </cell>
          <cell r="B472" t="str">
            <v>FIRE EXTINGUISHER</v>
          </cell>
          <cell r="C472" t="str">
            <v>FOAM EXTINGUISHER AFFF,WITH EXTERNAL CO2/N2 CARTRIDGE, MOBILE TYPE, CAPACITY 35 GALLON, CREAM COLOR, NTFC 35G, NAFFCO, UAE</v>
          </cell>
          <cell r="D472" t="str">
            <v>NAFFCO</v>
          </cell>
          <cell r="E472" t="str">
            <v>NTFC 35G</v>
          </cell>
          <cell r="F472">
            <v>1040</v>
          </cell>
          <cell r="G472">
            <v>284</v>
          </cell>
        </row>
        <row r="473">
          <cell r="A473">
            <v>10185010142</v>
          </cell>
          <cell r="B473" t="str">
            <v>FIRE EXTINGUISHER</v>
          </cell>
          <cell r="C473" t="str">
            <v>FOAM EXTINGUISHER AFFF,WITH EXTERNAL CO2/N2 CARTRIDGE, MOBILE TYPE, CAPACITY 35 GALLON, RED COLOR, NTFC 35G, NAFFCO, UAE</v>
          </cell>
          <cell r="D473" t="str">
            <v>NAFFCO</v>
          </cell>
          <cell r="E473" t="str">
            <v>NTFC 35G</v>
          </cell>
          <cell r="F473">
            <v>0</v>
          </cell>
          <cell r="G473">
            <v>0</v>
          </cell>
        </row>
        <row r="474">
          <cell r="A474">
            <v>10201010060</v>
          </cell>
          <cell r="B474" t="str">
            <v>FIRE EXTINGUISHER</v>
          </cell>
          <cell r="C474" t="str">
            <v>WATER EXTINGUISHER, PORTABLE PRESSURE TYPE, CAPACITY: 6 LTR, RED COLOR, MODEL: NW 6 - NAFFCO, UAE</v>
          </cell>
          <cell r="D474" t="str">
            <v>NAFFCO</v>
          </cell>
          <cell r="E474" t="str">
            <v>NW 6</v>
          </cell>
          <cell r="F474">
            <v>68</v>
          </cell>
          <cell r="G474">
            <v>19</v>
          </cell>
        </row>
        <row r="475">
          <cell r="A475">
            <v>10201010090</v>
          </cell>
          <cell r="B475" t="str">
            <v>FIRE EXTINGUISHER</v>
          </cell>
          <cell r="C475" t="str">
            <v>WATER EXTINGUISHER, PORTABLE PRESSURE TYPE, CAPACITY 9 LTR, RED COLOR, NW 09, NAFFCO, UAE</v>
          </cell>
          <cell r="D475" t="str">
            <v>NAFFCO</v>
          </cell>
          <cell r="E475" t="str">
            <v>NW 09</v>
          </cell>
          <cell r="F475">
            <v>76</v>
          </cell>
          <cell r="G475">
            <v>21</v>
          </cell>
        </row>
        <row r="476">
          <cell r="A476">
            <v>10201010100</v>
          </cell>
          <cell r="B476" t="str">
            <v>FIRE EXTINGUISHER</v>
          </cell>
          <cell r="C476" t="str">
            <v>WATER EXTINGUISHER, PORTABLE PRESSURE TYPE, CAPACITY 10 LTR, RED COLOR, NW 10, NAFFCO, UAE</v>
          </cell>
          <cell r="D476" t="str">
            <v>NAFFCO</v>
          </cell>
          <cell r="E476" t="str">
            <v>NW 10</v>
          </cell>
          <cell r="F476">
            <v>78</v>
          </cell>
          <cell r="G476">
            <v>22</v>
          </cell>
        </row>
        <row r="477">
          <cell r="A477">
            <v>10204010020</v>
          </cell>
          <cell r="B477" t="str">
            <v>FIRE EXTINGUISHER</v>
          </cell>
          <cell r="C477" t="str">
            <v>WATER EXTINGUISHER, MOBILE TYPE, CAPACITY 20 LTR, RED COLOR, NTW 20, NAFFCO, UAE</v>
          </cell>
          <cell r="D477" t="str">
            <v>NAFFCO</v>
          </cell>
          <cell r="E477" t="str">
            <v>NTW 20</v>
          </cell>
          <cell r="F477">
            <v>330</v>
          </cell>
          <cell r="G477">
            <v>90</v>
          </cell>
        </row>
        <row r="478">
          <cell r="A478">
            <v>10204010025</v>
          </cell>
          <cell r="B478" t="str">
            <v>FIRE EXTINGUISHER</v>
          </cell>
          <cell r="C478" t="str">
            <v>WATER EXTINGUISHER, MOBILE TYPE, CAPACITY 25 LTR, RED COLOR, NTW 25, NAFFCO, UAE</v>
          </cell>
          <cell r="D478" t="str">
            <v>NAFFCO</v>
          </cell>
          <cell r="E478" t="str">
            <v>NTW 25</v>
          </cell>
          <cell r="F478">
            <v>340</v>
          </cell>
          <cell r="G478">
            <v>93</v>
          </cell>
        </row>
        <row r="479">
          <cell r="A479">
            <v>10204010040</v>
          </cell>
          <cell r="B479" t="str">
            <v>FIRE EXTINGUISHER</v>
          </cell>
          <cell r="C479" t="str">
            <v>WATER EXTINGUISHER, MOBILE TYPE, CAPACITY 10 GALLON, RED COLOR, NTW 10G, NAFFCO, UAE</v>
          </cell>
          <cell r="D479" t="str">
            <v>NAFFCO</v>
          </cell>
          <cell r="E479" t="str">
            <v>NTW 10G</v>
          </cell>
          <cell r="F479">
            <v>380</v>
          </cell>
          <cell r="G479">
            <v>104</v>
          </cell>
        </row>
        <row r="480">
          <cell r="A480">
            <v>10204010050</v>
          </cell>
          <cell r="B480" t="str">
            <v>FIRE EXTINGUISHER</v>
          </cell>
          <cell r="C480" t="str">
            <v>WATER EXTINGUISHER, MOBILE TYPE, CAPACITY 50 LTR, RED COLOR, NTW 50, NAFFCO, UAE</v>
          </cell>
          <cell r="D480" t="str">
            <v>NAFFCO</v>
          </cell>
          <cell r="E480" t="str">
            <v>NTW 50</v>
          </cell>
          <cell r="F480">
            <v>390</v>
          </cell>
          <cell r="G480">
            <v>107</v>
          </cell>
        </row>
        <row r="481">
          <cell r="A481">
            <v>10204010080</v>
          </cell>
          <cell r="B481" t="str">
            <v>FIRE EXTINGUISHER</v>
          </cell>
          <cell r="C481" t="str">
            <v>WATER EXTINGUISHER, MOBILE TYPE, CAPACITY 80 LTR (20 GALLON), RED COLOR, NTW 80, NAFFCO, UAE</v>
          </cell>
          <cell r="D481" t="str">
            <v>NAFFCO</v>
          </cell>
          <cell r="E481" t="str">
            <v>NTW 80</v>
          </cell>
          <cell r="F481">
            <v>660</v>
          </cell>
          <cell r="G481">
            <v>180</v>
          </cell>
        </row>
        <row r="482">
          <cell r="A482">
            <v>10204010100</v>
          </cell>
          <cell r="B482" t="str">
            <v>FIRE EXTINGUISHER</v>
          </cell>
          <cell r="C482" t="str">
            <v>WATER EXTINGUISHER, MOBILE TYPE, CAPACITY 100 LTR, RED COLOR, NTW 100, NAFFCO, UAE</v>
          </cell>
          <cell r="D482" t="str">
            <v>NAFFCO</v>
          </cell>
          <cell r="E482" t="str">
            <v>NTW 100</v>
          </cell>
          <cell r="F482">
            <v>730</v>
          </cell>
          <cell r="G482">
            <v>199</v>
          </cell>
        </row>
        <row r="483">
          <cell r="A483">
            <v>10204010140</v>
          </cell>
          <cell r="B483" t="str">
            <v>FIRE EXTINGUISHER</v>
          </cell>
          <cell r="C483" t="str">
            <v>WATER EXTINGUISHER, MOBILE TYPE, CAPACITY 35 GALLON, RED COLOR, NTW 35, NAFFCO, UAE</v>
          </cell>
          <cell r="D483" t="str">
            <v>NAFFCO</v>
          </cell>
          <cell r="E483" t="str">
            <v>NTW 35</v>
          </cell>
          <cell r="F483">
            <v>770</v>
          </cell>
          <cell r="G483">
            <v>210</v>
          </cell>
        </row>
        <row r="484">
          <cell r="A484">
            <v>10205010025</v>
          </cell>
          <cell r="B484" t="str">
            <v>FIRE EXTINGUISHER</v>
          </cell>
          <cell r="C484" t="str">
            <v>WATER EXTINGUISHER,WITH EXTERNAL CO2 CARTRIDGE, MOBILE TYPE, CAPACITY 25 LTR, RED COLOR, NTWC 25, NAFFCO, UAE</v>
          </cell>
          <cell r="D484" t="str">
            <v>NAFFCO</v>
          </cell>
          <cell r="E484" t="str">
            <v>NTWC 25</v>
          </cell>
          <cell r="F484">
            <v>520</v>
          </cell>
          <cell r="G484">
            <v>142</v>
          </cell>
        </row>
        <row r="485">
          <cell r="A485">
            <v>10205010040</v>
          </cell>
          <cell r="B485" t="str">
            <v>FIRE EXTINGUISHER</v>
          </cell>
          <cell r="C485" t="str">
            <v>WATER EXTINGUISHER,WITH EXTERNAL CO2 CARTRIDGE, MOBILE TYPE, CAPACITY 10 GALLONS, RED COLOR, NTWC 10G, NAFFCO, UAE</v>
          </cell>
          <cell r="D485" t="str">
            <v>NAFFCO</v>
          </cell>
          <cell r="E485" t="str">
            <v>NTWC 10G</v>
          </cell>
          <cell r="F485">
            <v>570</v>
          </cell>
          <cell r="G485">
            <v>156</v>
          </cell>
        </row>
        <row r="486">
          <cell r="A486">
            <v>10205010050</v>
          </cell>
          <cell r="B486" t="str">
            <v>FIRE EXTINGUISHER</v>
          </cell>
          <cell r="C486" t="str">
            <v>WATER EXTINGUISHER,WITH EXTERNAL CO2 CARTRIDGE, MOBILE TYPE, CAPACITY 50 LTR, RED COLOR, NTWC 50, NAFFCO, UAE</v>
          </cell>
          <cell r="D486" t="str">
            <v>NAFFCO</v>
          </cell>
          <cell r="E486" t="str">
            <v>NTWC 50</v>
          </cell>
          <cell r="F486">
            <v>670</v>
          </cell>
          <cell r="G486">
            <v>183</v>
          </cell>
        </row>
        <row r="487">
          <cell r="A487">
            <v>10205010100</v>
          </cell>
          <cell r="B487" t="str">
            <v>FIRE EXTINGUISHER</v>
          </cell>
          <cell r="C487" t="str">
            <v>WATER EXTINGUISHER,WITH EXTERNAL CO2 CARTRIDGE, MOBILE TYPE, CAPACITY 100 LTR, RED COLOR, NTWC 100, NAFFCO, UAE</v>
          </cell>
          <cell r="D487" t="str">
            <v>NAFFCO</v>
          </cell>
          <cell r="E487" t="str">
            <v>NTWC 100</v>
          </cell>
          <cell r="F487">
            <v>950</v>
          </cell>
          <cell r="G487">
            <v>259</v>
          </cell>
        </row>
        <row r="488">
          <cell r="A488">
            <v>10205010140</v>
          </cell>
          <cell r="B488" t="str">
            <v>FIRE EXTINGUISHER</v>
          </cell>
          <cell r="C488" t="str">
            <v>WATER EXTINGUISHER,WITH EXTERNAL CO2 CARTRIDGE, MOBILE TYPE, CAPACITY 35 GALLON, RED COLOR, NTWC 35G, NAFFCO, UAE</v>
          </cell>
          <cell r="D488" t="str">
            <v>NAFFCO</v>
          </cell>
          <cell r="E488" t="str">
            <v>NTWC 35G</v>
          </cell>
          <cell r="F488">
            <v>1010</v>
          </cell>
          <cell r="G488">
            <v>276</v>
          </cell>
        </row>
        <row r="489">
          <cell r="A489">
            <v>10761510130</v>
          </cell>
          <cell r="B489" t="str">
            <v>FIRE HOSE</v>
          </cell>
          <cell r="C489" t="str">
            <v>SYNTHETIC FIRE HOSE, DOUBLE JACKET 1 1/2" X 30 MTR,RED COLOUR W/ALUMINIUM QUICK COUPLING , MODEL # D.SYNTEX W - NAFFCO</v>
          </cell>
          <cell r="D489" t="str">
            <v>NAFFCO</v>
          </cell>
          <cell r="E489" t="str">
            <v>D.SYNTEX W</v>
          </cell>
          <cell r="F489">
            <v>359</v>
          </cell>
          <cell r="G489">
            <v>98</v>
          </cell>
        </row>
        <row r="490">
          <cell r="A490">
            <v>10761512130</v>
          </cell>
          <cell r="B490" t="str">
            <v>FIRE HOSE</v>
          </cell>
          <cell r="C490" t="str">
            <v>SYNTHETIC FIRE HOSE, DOUBLE JACKET 1 1/2" X 30 MTR, RED COLOUR W/GUN METAL QUICK COUPLING , MODEL # D.SYNTEX W - NAFFCO</v>
          </cell>
          <cell r="D490" t="str">
            <v>NAFFCO</v>
          </cell>
          <cell r="E490" t="str">
            <v>D.SYNTEX W</v>
          </cell>
          <cell r="F490">
            <v>486</v>
          </cell>
          <cell r="G490">
            <v>133</v>
          </cell>
        </row>
        <row r="491">
          <cell r="A491">
            <v>10762510130</v>
          </cell>
          <cell r="B491" t="str">
            <v>FIRE HOSE</v>
          </cell>
          <cell r="C491" t="str">
            <v>SYNTHETIC FIRE HOSE, DOUBLE JACKET 2 1/2" X 30 MTR, RED COLOUR W/ALUMINIUM QUICK COUPLING , MODEL # D.SYNTEX W - NAFFCO</v>
          </cell>
          <cell r="D491" t="str">
            <v>NAFFCO</v>
          </cell>
          <cell r="E491" t="str">
            <v>D.SYNTEX W</v>
          </cell>
          <cell r="F491">
            <v>523</v>
          </cell>
          <cell r="G491">
            <v>143</v>
          </cell>
        </row>
        <row r="492">
          <cell r="A492">
            <v>10762512130</v>
          </cell>
          <cell r="B492" t="str">
            <v>FIRE HOSE</v>
          </cell>
          <cell r="C492" t="str">
            <v xml:space="preserve">SYNTHETIC FIRE HOSE, DOUBLE JACKET 2 1/2" X 30 MTR. (100 FT.) RED COLOUR W/GUN METAL QUICK COUPLING , MODEL # D.SYNTEX W - NAFFCO </v>
          </cell>
          <cell r="D492" t="str">
            <v>NAFFCO</v>
          </cell>
          <cell r="E492" t="str">
            <v>D.SYNTEX W</v>
          </cell>
          <cell r="F492">
            <v>658</v>
          </cell>
          <cell r="G492">
            <v>180</v>
          </cell>
        </row>
        <row r="493">
          <cell r="A493">
            <v>10761510230</v>
          </cell>
          <cell r="B493" t="str">
            <v>FIRE HOSE</v>
          </cell>
          <cell r="C493" t="str">
            <v>SYNTHETIC FIRE HOSE, DOUBLE JACKET 1 1/2" X 30 MTR, WHITE COLOUR W/ALUMINIUM QUICK COUPLING , MODEL # D.SYNTEX W - NAFFCO</v>
          </cell>
          <cell r="D493" t="str">
            <v>NAFFCO</v>
          </cell>
          <cell r="E493" t="str">
            <v>D.SYNTEX W</v>
          </cell>
          <cell r="F493">
            <v>276</v>
          </cell>
          <cell r="G493">
            <v>76</v>
          </cell>
        </row>
        <row r="494">
          <cell r="A494">
            <v>10761512230</v>
          </cell>
          <cell r="B494" t="str">
            <v>FIRE HOSE</v>
          </cell>
          <cell r="C494" t="str">
            <v>SYNTHETIC FIRE HOSE, DOUBLE JACKET 1 1/2" X 30 MTR, WHITE COLOUR W/GUN METAL QUICK COUPLING , MODEL # D.SYNTEX W - NAFFCO</v>
          </cell>
          <cell r="D494" t="str">
            <v>NAFFCO</v>
          </cell>
          <cell r="E494" t="str">
            <v>D.SYNTEX W</v>
          </cell>
          <cell r="F494">
            <v>393</v>
          </cell>
          <cell r="G494">
            <v>108</v>
          </cell>
        </row>
        <row r="495">
          <cell r="A495">
            <v>10762510230</v>
          </cell>
          <cell r="B495" t="str">
            <v>FIRE HOSE</v>
          </cell>
          <cell r="C495" t="str">
            <v>SYNTHETIC FIRE HOSE, DOUBLE JACKET 2 1/2" X 30 MTR, WHITE COLOUR W/ALUMINIUM QUICK COUPLING , MODEL # D.SYNTEX W - NAFFCO</v>
          </cell>
          <cell r="D495" t="str">
            <v>NAFFCO</v>
          </cell>
          <cell r="E495" t="str">
            <v>D.SYNTEX W</v>
          </cell>
          <cell r="F495">
            <v>428</v>
          </cell>
          <cell r="G495">
            <v>117</v>
          </cell>
        </row>
        <row r="496">
          <cell r="A496">
            <v>10762512230</v>
          </cell>
          <cell r="B496" t="str">
            <v>FIRE HOSE</v>
          </cell>
          <cell r="C496" t="str">
            <v>SYNTHETIC FIRE HOSE, DOUBLE JACKET 2 1/2" X 30 MTR, WHITE COLOUR W/GUN METAL QUICK COUPLING , MODEL # D.SYNTEX W - NAFFCO</v>
          </cell>
          <cell r="D496" t="str">
            <v>NAFFCO</v>
          </cell>
          <cell r="E496" t="str">
            <v>D.SYNTEX W</v>
          </cell>
          <cell r="F496">
            <v>552</v>
          </cell>
          <cell r="G496">
            <v>151</v>
          </cell>
        </row>
        <row r="497">
          <cell r="A497">
            <v>10805019194</v>
          </cell>
          <cell r="B497" t="str">
            <v>FIRE HOSE</v>
          </cell>
          <cell r="C497" t="str">
            <v>FIRE HOSE (DURALEX) 1-1/2" X 30 MTR, RED COLOUR W/O COUPLING, NON PERCOLATING, FULLY EXTRUDED SPECIAL ELASTOMER PVC NITRILE, SYNTHETIC JACKETED, UL LISTED, MODEL.# DURALEX38 - NAFFCO (REF.# 10805019193)</v>
          </cell>
          <cell r="D497" t="str">
            <v>NAFFCO</v>
          </cell>
          <cell r="E497" t="str">
            <v>DURALEX38</v>
          </cell>
          <cell r="G497">
            <v>0</v>
          </cell>
        </row>
        <row r="498">
          <cell r="A498">
            <v>10807019132</v>
          </cell>
          <cell r="B498" t="str">
            <v>FIRE HOSE</v>
          </cell>
          <cell r="C498" t="str">
            <v>FIRE HOSE (DURALEX) 2 1/2" X 30 MTR. RED COLOUR, W/O COUPLING, NON PERCOLATING, FULLY EXTRUDED SPECIAL ELASTOMER PVC NITRILE, SYNTHETIC JACKETED, UL LISTED, MODEL. # DURALEX65 - NAFFCO (REF.# 10807019133)</v>
          </cell>
          <cell r="D498" t="str">
            <v>NAFFCO</v>
          </cell>
          <cell r="E498" t="str">
            <v>DURALEX65</v>
          </cell>
          <cell r="G498">
            <v>0</v>
          </cell>
        </row>
        <row r="499">
          <cell r="A499">
            <v>10802512530</v>
          </cell>
          <cell r="B499" t="str">
            <v>FIRE HOSE</v>
          </cell>
          <cell r="C499" t="str">
            <v>FIRE HOSE 2-1/2" X 30 MTR, RED COLOUR CONFORMING TO ANSI/UL 19, UL LISTED, MODEL: DURALEX-65 WITH KITEMARKED GUNMETAL COUPLING - NAFFCO</v>
          </cell>
          <cell r="D499" t="str">
            <v>NAFFCO</v>
          </cell>
          <cell r="E499" t="str">
            <v>DURALEX65</v>
          </cell>
          <cell r="F499">
            <v>915</v>
          </cell>
          <cell r="G499">
            <v>250</v>
          </cell>
        </row>
        <row r="500">
          <cell r="B500" t="str">
            <v>FIRE HOSE</v>
          </cell>
          <cell r="D500" t="str">
            <v>NAFFCO</v>
          </cell>
          <cell r="E500" t="str">
            <v>DURALEX100-EL</v>
          </cell>
          <cell r="F500">
            <v>957</v>
          </cell>
          <cell r="G500">
            <v>261</v>
          </cell>
        </row>
        <row r="501">
          <cell r="B501" t="str">
            <v>FIRE HOSE</v>
          </cell>
          <cell r="D501" t="str">
            <v>NAFFCO</v>
          </cell>
          <cell r="E501" t="str">
            <v>DURALEX100-EL</v>
          </cell>
          <cell r="F501">
            <v>1185</v>
          </cell>
          <cell r="G501">
            <v>323</v>
          </cell>
        </row>
        <row r="502">
          <cell r="B502" t="str">
            <v>FIRE HOSE</v>
          </cell>
          <cell r="D502" t="str">
            <v>NAFFCO</v>
          </cell>
          <cell r="E502" t="str">
            <v>DURALEX125-EL</v>
          </cell>
          <cell r="F502">
            <v>1246</v>
          </cell>
          <cell r="G502">
            <v>340</v>
          </cell>
        </row>
        <row r="503">
          <cell r="B503" t="str">
            <v>FIRE HOSE</v>
          </cell>
          <cell r="D503" t="str">
            <v>NAFFCO</v>
          </cell>
          <cell r="E503" t="str">
            <v>DURALEX125-EL</v>
          </cell>
          <cell r="F503">
            <v>1565</v>
          </cell>
          <cell r="G503">
            <v>427</v>
          </cell>
        </row>
        <row r="504">
          <cell r="A504">
            <v>10805019193</v>
          </cell>
          <cell r="B504" t="str">
            <v>FIRE HOSE</v>
          </cell>
          <cell r="C504" t="str">
            <v>FIRE HOSE (DURALEX-EL) 1-1/2" X 30 MTR. RED COLOUR W/O COUPLING, NON PERCOLATING, FULLY EXTRUDED SPECIAL ELASTOMER PVC NITRILE, SYNTHETIC JACKETED, SERVICE PRESSURE 300 PSI, UL LISTED, MOD.# DURALEX38-EL -NAFFCO</v>
          </cell>
          <cell r="D504" t="str">
            <v>NAFFCO</v>
          </cell>
          <cell r="E504" t="str">
            <v>DURALEX38-EL</v>
          </cell>
          <cell r="F504">
            <v>365</v>
          </cell>
          <cell r="G504">
            <v>100</v>
          </cell>
        </row>
        <row r="505">
          <cell r="B505" t="str">
            <v>FIRE HOSE</v>
          </cell>
          <cell r="D505" t="str">
            <v>NAFFCO</v>
          </cell>
          <cell r="E505" t="str">
            <v>DURALEX38-EL</v>
          </cell>
          <cell r="F505">
            <v>415</v>
          </cell>
          <cell r="G505">
            <v>114</v>
          </cell>
        </row>
        <row r="506">
          <cell r="B506" t="str">
            <v>FIRE HOSE</v>
          </cell>
          <cell r="D506" t="str">
            <v>NAFFCO</v>
          </cell>
          <cell r="E506" t="str">
            <v>DURALEX38-EL</v>
          </cell>
          <cell r="F506">
            <v>527</v>
          </cell>
          <cell r="G506">
            <v>144</v>
          </cell>
        </row>
        <row r="507">
          <cell r="B507" t="str">
            <v>FIRE HOSE</v>
          </cell>
          <cell r="D507" t="str">
            <v>NAFFCO</v>
          </cell>
          <cell r="E507" t="str">
            <v>DURALEX38-EL</v>
          </cell>
          <cell r="F507">
            <v>425</v>
          </cell>
          <cell r="G507">
            <v>116</v>
          </cell>
        </row>
        <row r="508">
          <cell r="B508" t="str">
            <v>FIRE HOSE</v>
          </cell>
          <cell r="D508" t="str">
            <v>NAFFCO</v>
          </cell>
          <cell r="E508" t="str">
            <v>DURALEX45-EL</v>
          </cell>
          <cell r="F508">
            <v>425</v>
          </cell>
          <cell r="G508">
            <v>116</v>
          </cell>
        </row>
        <row r="509">
          <cell r="B509" t="str">
            <v>FIRE HOSE</v>
          </cell>
          <cell r="D509" t="str">
            <v>NAFFCO</v>
          </cell>
          <cell r="E509" t="str">
            <v>DURALEX45-EL</v>
          </cell>
          <cell r="F509">
            <v>486</v>
          </cell>
          <cell r="G509">
            <v>133</v>
          </cell>
        </row>
        <row r="510">
          <cell r="B510" t="str">
            <v>FIRE HOSE</v>
          </cell>
          <cell r="D510" t="str">
            <v>NAFFCO</v>
          </cell>
          <cell r="E510" t="str">
            <v>DURALEX45-EL</v>
          </cell>
          <cell r="F510">
            <v>603</v>
          </cell>
          <cell r="G510">
            <v>165</v>
          </cell>
        </row>
        <row r="511">
          <cell r="B511" t="str">
            <v>FIRE HOSE</v>
          </cell>
          <cell r="D511" t="str">
            <v>NAFFCO</v>
          </cell>
          <cell r="E511" t="str">
            <v>DURALEX45-EL</v>
          </cell>
          <cell r="F511">
            <v>496</v>
          </cell>
          <cell r="G511">
            <v>136</v>
          </cell>
        </row>
        <row r="512">
          <cell r="A512">
            <v>10807019133</v>
          </cell>
          <cell r="B512" t="str">
            <v>FIRE HOSE</v>
          </cell>
          <cell r="C512" t="str">
            <v>FIRE HOSE (DURALEX-EL) 2-1/2" X 30 MTR. RED COLOUR W/O COUPLING, NON PERCOLATING, FULLY EXTRUDED SPECIAL ELASTOMER PVC NITRILE, SYNTHETIC JACKETED, SERVICE PRESSURE 300 PSI, UL LISTED, MODEL. # DURALEX65-EL - NAFFCO</v>
          </cell>
          <cell r="D512" t="str">
            <v>NAFFCO</v>
          </cell>
          <cell r="E512" t="str">
            <v>DURALEX65-EL</v>
          </cell>
          <cell r="F512">
            <v>562</v>
          </cell>
          <cell r="G512">
            <v>154</v>
          </cell>
        </row>
        <row r="513">
          <cell r="A513">
            <v>10802512524</v>
          </cell>
          <cell r="B513" t="str">
            <v>FIRE HOSE</v>
          </cell>
          <cell r="C513" t="str">
            <v>FIRE HOSE 2-1/2" X 23 MTR, RED COLOUR, UL LISTED, MODEL:
DURALEX-65-EL, WITH KITEMARK GUNMETAL QUICK COUPLING -
NAFFCO</v>
          </cell>
          <cell r="D513" t="str">
            <v>NAFFCO</v>
          </cell>
          <cell r="E513" t="str">
            <v>DURALEX65-EL</v>
          </cell>
          <cell r="G513">
            <v>0</v>
          </cell>
        </row>
        <row r="514">
          <cell r="A514">
            <v>10807019133</v>
          </cell>
          <cell r="B514" t="str">
            <v>FIRE HOSE</v>
          </cell>
          <cell r="C514" t="str">
            <v>FIRE HOSE (DURALEX-EL) 2-1/2" X 30 MTR. RED COLOUR W/O COUPLING, NON PERCOLATING, FULLY EXTRUDED SPECIAL ELASTOMER PVC NITRILE, SYNTHETIC JACKETED, SERVICE PRESSURE 300 PSI, UL LISTED, MODEL. # DURALEX65-EL - NAFFCO</v>
          </cell>
          <cell r="D514" t="str">
            <v>NAFFCO</v>
          </cell>
          <cell r="E514" t="str">
            <v>DURALEX65-EL</v>
          </cell>
          <cell r="F514">
            <v>562</v>
          </cell>
          <cell r="G514">
            <v>154</v>
          </cell>
        </row>
        <row r="515">
          <cell r="A515">
            <v>10802512524</v>
          </cell>
          <cell r="B515" t="str">
            <v>FIRE HOSE</v>
          </cell>
          <cell r="C515" t="str">
            <v>FIRE HOSE 2-1/2" X 23 MTR, RED COLOUR, UL LISTED, MODEL:
DURALEX-65-EL, WITH KITEMARK GUNMETAL QUICK COUPLING -
NAFFCO</v>
          </cell>
          <cell r="D515" t="str">
            <v>NAFFCO</v>
          </cell>
          <cell r="E515" t="str">
            <v>DURALEX65-EL</v>
          </cell>
          <cell r="G515">
            <v>0</v>
          </cell>
        </row>
        <row r="516">
          <cell r="B516" t="str">
            <v>FIRE HOSE</v>
          </cell>
          <cell r="D516" t="str">
            <v>NAFFCO</v>
          </cell>
          <cell r="E516" t="str">
            <v>DURALEX65-EL</v>
          </cell>
          <cell r="F516">
            <v>628</v>
          </cell>
          <cell r="G516">
            <v>172</v>
          </cell>
        </row>
        <row r="517">
          <cell r="B517" t="str">
            <v>FIRE HOSE</v>
          </cell>
          <cell r="D517" t="str">
            <v>NAFFCO</v>
          </cell>
          <cell r="E517" t="str">
            <v>DURALEX65-EL</v>
          </cell>
          <cell r="F517">
            <v>755</v>
          </cell>
          <cell r="G517">
            <v>206</v>
          </cell>
        </row>
        <row r="518">
          <cell r="B518" t="str">
            <v>FIRE HOSE</v>
          </cell>
          <cell r="D518" t="str">
            <v>NAFFCO</v>
          </cell>
          <cell r="E518" t="str">
            <v>DURALEX65-EL</v>
          </cell>
          <cell r="F518">
            <v>653</v>
          </cell>
          <cell r="G518">
            <v>178</v>
          </cell>
        </row>
        <row r="519">
          <cell r="B519" t="str">
            <v>FIRE HOSE</v>
          </cell>
          <cell r="D519" t="str">
            <v>NAFFCO</v>
          </cell>
          <cell r="E519" t="str">
            <v>DURALEX75-EL</v>
          </cell>
          <cell r="F519">
            <v>729</v>
          </cell>
          <cell r="G519">
            <v>199</v>
          </cell>
        </row>
        <row r="520">
          <cell r="B520" t="str">
            <v>FIRE HOSE</v>
          </cell>
          <cell r="D520" t="str">
            <v>NAFFCO</v>
          </cell>
          <cell r="E520" t="str">
            <v>DURALEX75-EL</v>
          </cell>
          <cell r="F520">
            <v>1038</v>
          </cell>
          <cell r="G520">
            <v>283</v>
          </cell>
        </row>
        <row r="521">
          <cell r="A521">
            <v>10752610130</v>
          </cell>
          <cell r="B521" t="str">
            <v>FIRE HOSE</v>
          </cell>
          <cell r="C521" t="str">
            <v>FIRE HOSE (TWO LAYERS) SINGLE JACKET 2 1/2" X 30 MTR, RED COLOUR WITH ALUMINIUM QUICK COUPLING, KITEMARKED  BS-6391, MODEL: NF-DH2 65R - NAFFCO</v>
          </cell>
          <cell r="D521" t="str">
            <v>NAFFCO</v>
          </cell>
          <cell r="E521" t="str">
            <v>NF-DH2 65R</v>
          </cell>
          <cell r="F521">
            <v>393</v>
          </cell>
          <cell r="G521">
            <v>108</v>
          </cell>
        </row>
        <row r="522">
          <cell r="A522">
            <v>10752612130</v>
          </cell>
          <cell r="B522" t="str">
            <v>FIRE HOSE</v>
          </cell>
          <cell r="C522" t="str">
            <v>FIRE HOSE (TWO LAYERS) SINGLE JACKET  2 1/2" X 30 MTR, RED COLOUR WITH BRASS/GUN METAL QUICK COUPLING, KITEMARKED  BS-6391, MODEL: NFDH2-65R - NAFFCO</v>
          </cell>
          <cell r="D522" t="str">
            <v>NAFFCO</v>
          </cell>
          <cell r="E522" t="str">
            <v>NF-DH2 65R</v>
          </cell>
          <cell r="F522">
            <v>518</v>
          </cell>
          <cell r="G522">
            <v>142</v>
          </cell>
        </row>
        <row r="523">
          <cell r="A523">
            <v>10752610130</v>
          </cell>
          <cell r="B523" t="str">
            <v>FIRE HOSE</v>
          </cell>
          <cell r="C523" t="str">
            <v>FIRE HOSE (TWO LAYERS) SINGLE JACKET 2 1/2" X 30 MTR, RED COLOUR WITH ALUMINIUM QUICK COUPLING, KITEMARKED BS-6391, MODEL: NF-DH2 65R - NAFFCO</v>
          </cell>
          <cell r="D523" t="str">
            <v>NAFFCO</v>
          </cell>
          <cell r="E523" t="str">
            <v>NF-DH2 65R</v>
          </cell>
          <cell r="F523">
            <v>393</v>
          </cell>
          <cell r="G523">
            <v>108</v>
          </cell>
        </row>
        <row r="524">
          <cell r="A524">
            <v>10752612130</v>
          </cell>
          <cell r="B524" t="str">
            <v>FIRE HOSE</v>
          </cell>
          <cell r="C524" t="str">
            <v>FIRE HOSE (TWO LAYERS) SINGLE JACKET 2 1/2" X 30 MTR, RED COLOUR WITH BRASS/GUN METAL QUICK COUPLING, KITEMARKED BS-6391, MODEL: NFDH2-65R - NAFFCO</v>
          </cell>
          <cell r="D524" t="str">
            <v>NAFFCO</v>
          </cell>
          <cell r="E524" t="str">
            <v>NF-DH2 65R</v>
          </cell>
          <cell r="F524">
            <v>518</v>
          </cell>
          <cell r="G524">
            <v>142</v>
          </cell>
        </row>
        <row r="525">
          <cell r="A525">
            <v>10751510238</v>
          </cell>
          <cell r="B525" t="str">
            <v>FIRE HOSE</v>
          </cell>
          <cell r="C525" t="str">
            <v>SYNTHETIC FIRE HOSE (TWO LAYERS), SINGLE JACKET 1-1/2" X 30 MTR. WHITE COLOUR EPDM RUBBER LINED, UL LISTED WITH KITEMARK ALUMINIUM QUICK COUPLING, MODEL: NF-FH38 - NAFFCO</v>
          </cell>
          <cell r="D525" t="str">
            <v>NAFFCO</v>
          </cell>
          <cell r="E525" t="str">
            <v>NF-FH38</v>
          </cell>
          <cell r="F525">
            <v>255</v>
          </cell>
          <cell r="G525">
            <v>70</v>
          </cell>
        </row>
        <row r="526">
          <cell r="A526" t="str">
            <v>N.A</v>
          </cell>
          <cell r="B526" t="str">
            <v>FIRE HOSE</v>
          </cell>
          <cell r="D526" t="str">
            <v>NAFFCO</v>
          </cell>
          <cell r="E526" t="str">
            <v>NF-FH38</v>
          </cell>
          <cell r="F526">
            <v>373</v>
          </cell>
          <cell r="G526">
            <v>102</v>
          </cell>
        </row>
        <row r="527">
          <cell r="A527">
            <v>10751510132</v>
          </cell>
          <cell r="B527" t="str">
            <v>FIRE HOSE</v>
          </cell>
          <cell r="C527" t="str">
            <v>SYNTHETIC FIRE HOSE (TWO LAYERS), SINGLE JACKET 1-1/2" X 30 MTR. RED COLOUR EPDM RUBBER LINED, UL LISTED WITH KITEMARK ALUMINIUM QUICK COUPLING, MODEL:NF-FH38 - NAFFCO</v>
          </cell>
          <cell r="D527" t="str">
            <v>NAFFCO</v>
          </cell>
          <cell r="E527" t="str">
            <v>NF-FH38</v>
          </cell>
          <cell r="F527">
            <v>311</v>
          </cell>
          <cell r="G527">
            <v>85</v>
          </cell>
        </row>
        <row r="528">
          <cell r="A528" t="str">
            <v>N.A</v>
          </cell>
          <cell r="B528" t="str">
            <v>FIRE HOSE</v>
          </cell>
          <cell r="C528" t="str">
            <v>SYNTHETIC FIRE HOSE (TWO LAYERS), SINGLE JACKET 1-1/2" X 30 MTR. RED COLOUR EPDM RUBBER LINED, UL LISTED WITH KITEMARK GUNMETAL QUICK COUPLING, MODEL:NF-FH38 - NAFFCO</v>
          </cell>
          <cell r="D528" t="str">
            <v>NAFFCO</v>
          </cell>
          <cell r="E528" t="str">
            <v>NF-FH38</v>
          </cell>
          <cell r="F528">
            <v>428</v>
          </cell>
          <cell r="G528">
            <v>117</v>
          </cell>
        </row>
        <row r="529">
          <cell r="A529">
            <v>10755279232</v>
          </cell>
          <cell r="B529" t="str">
            <v>FIRE HOSE</v>
          </cell>
          <cell r="C529" t="str">
            <v>FIRE HOSE, SYNTHETIC POLYFLEX 1-1/2" X 30 MTR,UN-TREATED, WHITE COLOUR, UL LISTED, WITH KITEMARK ALUMINIUM QUICK COUPLING - NF-FH38PU</v>
          </cell>
          <cell r="D529" t="str">
            <v>NAFFCO</v>
          </cell>
          <cell r="E529" t="str">
            <v>NF-FH38 PU</v>
          </cell>
          <cell r="F529">
            <v>290</v>
          </cell>
          <cell r="G529">
            <v>80</v>
          </cell>
        </row>
        <row r="530">
          <cell r="B530" t="str">
            <v>FIRE HOSE</v>
          </cell>
          <cell r="C530" t="str">
            <v/>
          </cell>
          <cell r="D530" t="str">
            <v>NAFFCO</v>
          </cell>
          <cell r="E530" t="str">
            <v>NF-FH38 PU</v>
          </cell>
          <cell r="F530">
            <v>407</v>
          </cell>
          <cell r="G530">
            <v>111</v>
          </cell>
        </row>
        <row r="531">
          <cell r="A531">
            <v>10761510235</v>
          </cell>
          <cell r="B531" t="str">
            <v>FIRE HOSE</v>
          </cell>
          <cell r="C531" t="str">
            <v>SYNTHETIC FIRE HOSE, DOUBLE JACKET 1-1/2" X 30 MTR. WHITE COLOUR, EPDM RUBBER LINED, UL LISTED MAX. W/P 21 BAR WITH KITEMARK ALUMINIUM QUICK COUPLING, MODEL: NF-FH38DJ - NAFFCO</v>
          </cell>
          <cell r="D531" t="str">
            <v>NAFFCO</v>
          </cell>
          <cell r="E531" t="str">
            <v>NF-FH38DJ</v>
          </cell>
          <cell r="F531">
            <v>324</v>
          </cell>
          <cell r="G531">
            <v>89</v>
          </cell>
        </row>
        <row r="532">
          <cell r="A532">
            <v>10761512235</v>
          </cell>
          <cell r="B532" t="str">
            <v>FIRE HOSE</v>
          </cell>
          <cell r="C532" t="str">
            <v>SYNTHETIC FIRE HOSE, DOUBLE JACKET 1-1/2" X 30 MTR. WHITE COLOUR, EPDM RUBBER LINED, UL LISTED WITH BRASS/GUN METAL QUICK COUPLING, MODEL: NF-FH38DJ - NAFFCO</v>
          </cell>
          <cell r="D532" t="str">
            <v>NAFFCO</v>
          </cell>
          <cell r="E532" t="str">
            <v>NF-FH38DJ</v>
          </cell>
          <cell r="F532">
            <v>442</v>
          </cell>
          <cell r="G532">
            <v>121</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10752510236</v>
          </cell>
          <cell r="B534" t="str">
            <v>FIRE HOSE</v>
          </cell>
          <cell r="C534" t="str">
            <v>SYNTHETIC FIRE HOSE (TWO LAYERS), SINGLE JACKET 2 1/2" X 30 MTR. WHITE COLOUR EPDM RUBBER LINED, UL LISTED WITH KITEMARK APPROVED ALUMINIUM QUICK COUPLING, MODEL: NF-FH65 - NAFFCO</v>
          </cell>
          <cell r="D534" t="str">
            <v>NAFFCO</v>
          </cell>
          <cell r="E534" t="str">
            <v>NF-FH65</v>
          </cell>
          <cell r="F534">
            <v>324</v>
          </cell>
          <cell r="G534">
            <v>89</v>
          </cell>
        </row>
        <row r="535">
          <cell r="A535">
            <v>10752512232</v>
          </cell>
          <cell r="B535" t="str">
            <v>FIRE HOSE</v>
          </cell>
          <cell r="C535" t="str">
            <v>SYNTHETIC FIRE HOSE, SINGLE JACKET 2 1/2" X 30 MTR WHITE COLOUR, EPDM RUBBER LINED, UL LISTED WITH KITEMARKED GUN METAL QUICK COUPLING, MODEL: NF-FH65 - NAFFCO</v>
          </cell>
          <cell r="D535" t="str">
            <v>NAFFCO</v>
          </cell>
          <cell r="E535" t="str">
            <v>NF-FH65</v>
          </cell>
          <cell r="F535">
            <v>449</v>
          </cell>
          <cell r="G535">
            <v>123</v>
          </cell>
        </row>
        <row r="536">
          <cell r="A536">
            <v>10752510135</v>
          </cell>
          <cell r="B536" t="str">
            <v>FIRE HOSE</v>
          </cell>
          <cell r="C536" t="str">
            <v>SYNTHETIC FIRE HOSE (TWO LAYERS), SINGLE JACKET 2 1/2" X 30 MTR RED COLOUR, EPDM RUBBER LINED, UL LISTED WITH KITEMARKED ALUMINIUM QUICK COUPLING, MODEL: NF-FH65 - NAFFCO</v>
          </cell>
          <cell r="D536" t="str">
            <v>NAFFCO</v>
          </cell>
          <cell r="E536" t="str">
            <v>NF-FH65</v>
          </cell>
          <cell r="F536">
            <v>393</v>
          </cell>
          <cell r="G536">
            <v>108</v>
          </cell>
        </row>
        <row r="537">
          <cell r="A537">
            <v>10752512135</v>
          </cell>
          <cell r="B537" t="str">
            <v>FIRE HOSE</v>
          </cell>
          <cell r="C537" t="str">
            <v>SYNTHETIC FIRE HOSE, (TWO LAYERS), SINGLE JACKET 2 1/2" X 30 MTR RED COLOUR, EPDM RUBBER LINED, UL LISTED WITH KITEMARKED GUN METAL QUICK COUPLING, MODEL: NF-FH65 - NAFFCO</v>
          </cell>
          <cell r="D537" t="str">
            <v>NAFFCO</v>
          </cell>
          <cell r="E537" t="str">
            <v>NF-FH65</v>
          </cell>
          <cell r="F537">
            <v>518</v>
          </cell>
          <cell r="G537">
            <v>142</v>
          </cell>
        </row>
        <row r="538">
          <cell r="A538">
            <v>10752579230</v>
          </cell>
          <cell r="B538" t="str">
            <v>FIRE HOSE</v>
          </cell>
          <cell r="C538" t="str">
            <v>FIRE HOSE, SYNTHETIC POLYFLEX 2 1/2" X 30 MTR (100 FT.) UN-TREATED, WHITE COLOUR, UL LISTED WITH KITEMARK ALUMINUM QUICK COUPLING - NF-FH65PU</v>
          </cell>
          <cell r="D538" t="str">
            <v>NAFFCO</v>
          </cell>
          <cell r="E538" t="str">
            <v>NF-FH65 PU</v>
          </cell>
          <cell r="F538">
            <v>552</v>
          </cell>
          <cell r="G538">
            <v>151</v>
          </cell>
        </row>
        <row r="539">
          <cell r="B539" t="str">
            <v>FIRE HOSE</v>
          </cell>
          <cell r="C539" t="str">
            <v/>
          </cell>
          <cell r="D539" t="str">
            <v>NAFFCO</v>
          </cell>
          <cell r="E539" t="str">
            <v>NF-FH65 PU</v>
          </cell>
          <cell r="F539">
            <v>676</v>
          </cell>
          <cell r="G539">
            <v>185</v>
          </cell>
        </row>
        <row r="540">
          <cell r="A540">
            <v>10757979236</v>
          </cell>
          <cell r="B540" t="str">
            <v>FIRE HOSE</v>
          </cell>
          <cell r="C540" t="str">
            <v xml:space="preserve">FIRE HOSE, SYNTHETIC POLYFLEX 2-1/2" X 30 MTR, UN-TREATED, WHITE COLOUR, UL LISTED, WITH COUPLING- NF-FH65PU (REF.# 10752579230) </v>
          </cell>
          <cell r="D540" t="str">
            <v>NAFFCO</v>
          </cell>
          <cell r="E540" t="str">
            <v>NF-FH65 PU</v>
          </cell>
          <cell r="G540">
            <v>0</v>
          </cell>
        </row>
        <row r="541">
          <cell r="A541">
            <v>10762510235</v>
          </cell>
          <cell r="B541" t="str">
            <v>FIRE HOSE</v>
          </cell>
          <cell r="C541" t="str">
            <v>SYNTHETIC FIRE HOSE, DOUBLE JACKET 2 1/2" X 30 MTR. WHITE COLOUR, EPDM RUBBER LINED, UL LISTED MAX. W/P 21 BAR WITH ALUMINIUM QUICK COUPLING, KITEMARK APPROVED, MODEL: NF-FH65DJ - NAFFCO</v>
          </cell>
          <cell r="D541" t="str">
            <v>NAFFCO</v>
          </cell>
          <cell r="E541" t="str">
            <v>NF-FH65DJ</v>
          </cell>
          <cell r="F541">
            <v>483</v>
          </cell>
          <cell r="G541">
            <v>132</v>
          </cell>
        </row>
        <row r="542">
          <cell r="A542">
            <v>10762512235</v>
          </cell>
          <cell r="B542" t="str">
            <v>FIRE HOSE</v>
          </cell>
          <cell r="C542" t="str">
            <v>SYNTHETIC FIRE HOSE, DOUBLE JACKET 2 1/2" X 30 MTR. WHITE COLOUR, EPDM RUBBER LINED, UL LISTED WITH KITE MARK BRASS/GUN METAL QUICK COUPLING, MODEL: NF-FH65DJ - NAFFCO</v>
          </cell>
          <cell r="D542" t="str">
            <v>NAFFCO</v>
          </cell>
          <cell r="E542" t="str">
            <v>NF-FH65DJ</v>
          </cell>
          <cell r="F542">
            <v>607</v>
          </cell>
          <cell r="G542">
            <v>166</v>
          </cell>
        </row>
        <row r="543">
          <cell r="A543">
            <v>10762510225</v>
          </cell>
          <cell r="B543" t="str">
            <v>FIRE HOSE</v>
          </cell>
          <cell r="C543" t="str">
            <v>SYNTHETIC FIRE HOSE, DOUBLE JACKET 2 1/2" X 23 MTR,WHITE COLOUR, EPDM RUBBER LINED, UL LISTED MAX. W/P 21 BAR WITH ALUMINIUM QUICK COUPLING, KITEMARK APPROVED, MODEL: NF-FH65DJ - NAFFCO</v>
          </cell>
          <cell r="D543" t="str">
            <v>NAFFCO</v>
          </cell>
          <cell r="E543" t="str">
            <v>NF-FH65DJ</v>
          </cell>
        </row>
        <row r="544">
          <cell r="A544">
            <v>10751510130</v>
          </cell>
          <cell r="B544" t="str">
            <v>FIRE HOSE</v>
          </cell>
          <cell r="C544" t="str">
            <v>FIRE HOSE (TWO LAYERS) SINGLE JACKET 1 1/2" X 30 MTR. RED COLOUR W/ALUMINIUM QUICK COUPLING ( MODEL # SYNTEX 40 ) - NAFFCO</v>
          </cell>
          <cell r="D544" t="str">
            <v>NAFFCO</v>
          </cell>
          <cell r="E544" t="str">
            <v>SYNTEX 40</v>
          </cell>
          <cell r="F544">
            <v>205</v>
          </cell>
          <cell r="G544">
            <v>56</v>
          </cell>
        </row>
        <row r="545">
          <cell r="A545">
            <v>10751512130</v>
          </cell>
          <cell r="B545" t="str">
            <v>FIRE HOSE</v>
          </cell>
          <cell r="C545" t="str">
            <v>FIRE HOSE (TWO LAYERS) SINGLE JACKET 1 1/2" X 30 MTR, RED COLOUR W/GUN METAL QUICK COUPLING ( MODEL # SYNTEX 40 ) - NAFFCO</v>
          </cell>
          <cell r="D545" t="str">
            <v>NAFFCO</v>
          </cell>
          <cell r="E545" t="str">
            <v>SYNTEX 40</v>
          </cell>
          <cell r="F545">
            <v>331</v>
          </cell>
          <cell r="G545">
            <v>91</v>
          </cell>
        </row>
        <row r="546">
          <cell r="A546">
            <v>10751510230</v>
          </cell>
          <cell r="B546" t="str">
            <v>FIRE HOSE</v>
          </cell>
          <cell r="C546" t="str">
            <v>FIRE HOSE (TWO LAYERS) SINGLE JACKET 1 1/2" X 30 MTR, WHITE COLOUR W/ALUMINIUM QUICK COUPLING ( MODEL # SYNTEX 40 ) - NAFFCO</v>
          </cell>
          <cell r="D546" t="str">
            <v>NAFFCO</v>
          </cell>
          <cell r="E546" t="str">
            <v>SYNTEX 40</v>
          </cell>
          <cell r="F546">
            <v>193</v>
          </cell>
          <cell r="G546">
            <v>53</v>
          </cell>
        </row>
        <row r="547">
          <cell r="A547">
            <v>10751512232</v>
          </cell>
          <cell r="B547" t="str">
            <v>FIRE HOSE</v>
          </cell>
          <cell r="C547" t="str">
            <v>FIRE HOSE (TWO LAYERS) SINGLE JACKET 1 1/2" X 30 MTR, WHITE COLOUR W/GUN METAL QUICK COUPLING ( MODEL # SYNTEX 40 ) - NAFFCO</v>
          </cell>
          <cell r="D547" t="str">
            <v>NAFFCO</v>
          </cell>
          <cell r="E547" t="str">
            <v>SYNTEX 40</v>
          </cell>
          <cell r="F547">
            <v>311</v>
          </cell>
          <cell r="G547">
            <v>85</v>
          </cell>
        </row>
        <row r="548">
          <cell r="A548">
            <v>10752510130</v>
          </cell>
          <cell r="B548" t="str">
            <v>FIRE HOSE</v>
          </cell>
          <cell r="C548" t="str">
            <v>FIRE HOSE (TWO LAYERS) SINGLE JACKET 2 1/2" X 30 MTR,RED COLOUR W/ALUMINIUM QUICK COUPLING ( MODEL # SYNTEX 60 ) - NAFFCO</v>
          </cell>
          <cell r="D548" t="str">
            <v>NAFFCO</v>
          </cell>
          <cell r="E548" t="str">
            <v>SYNTEX 60</v>
          </cell>
          <cell r="F548">
            <v>283</v>
          </cell>
          <cell r="G548">
            <v>78</v>
          </cell>
        </row>
        <row r="549">
          <cell r="A549">
            <v>10752512130</v>
          </cell>
          <cell r="B549" t="str">
            <v>FIRE HOSE</v>
          </cell>
          <cell r="C549" t="str">
            <v>FIRE HOSE (TWO LAYERS) SINGLE JACKET 2 1/2" X 30 MTR,RED COLOUR W/GUN METAL QUICK COUPLING ( MODEL # SYNTEX 60 ) - NAFFCO</v>
          </cell>
          <cell r="D549" t="str">
            <v>NAFFCO</v>
          </cell>
          <cell r="E549" t="str">
            <v>SYNTEX 60</v>
          </cell>
          <cell r="F549">
            <v>421</v>
          </cell>
          <cell r="G549">
            <v>115</v>
          </cell>
        </row>
        <row r="550">
          <cell r="A550">
            <v>10752510230</v>
          </cell>
          <cell r="B550" t="str">
            <v>FIRE HOSE</v>
          </cell>
          <cell r="C550" t="str">
            <v>FIRE HOSE (TWO LAYERS) SINGLE JACKET 2 1/2" X 30 MTR,WHITE COLOUR W/ALUMINIUM QUICK COUPLING ( MODEL # SYNTEX 60 ) - NAFFCO</v>
          </cell>
          <cell r="D550" t="str">
            <v>NAFFCO</v>
          </cell>
          <cell r="E550" t="str">
            <v>SYNTEX 60</v>
          </cell>
          <cell r="F550">
            <v>290</v>
          </cell>
          <cell r="G550">
            <v>80</v>
          </cell>
        </row>
        <row r="551">
          <cell r="A551">
            <v>10752512230</v>
          </cell>
          <cell r="B551" t="str">
            <v>FIRE HOSE</v>
          </cell>
          <cell r="C551" t="str">
            <v xml:space="preserve">FIRE HOSE (TWO LAYERS) SINGLE JACKET 2 1/2" X 30 MTR,WHITE COLOUR W/GUN METAL QUICK COUPLING ( MODEL # SYNTEX 60 ) - NAFFCO </v>
          </cell>
          <cell r="D551" t="str">
            <v>NAFFCO</v>
          </cell>
          <cell r="E551" t="str">
            <v>SYNTEX 60</v>
          </cell>
          <cell r="F551">
            <v>414</v>
          </cell>
          <cell r="G551">
            <v>113</v>
          </cell>
        </row>
        <row r="552">
          <cell r="A552">
            <v>10751510265</v>
          </cell>
          <cell r="B552" t="str">
            <v>FIRE HOSE</v>
          </cell>
          <cell r="C552" t="str">
            <v>SYNTHETIC FIRE HOSE (TWO LAYERS), SINGLE JACKET, WHITE COLOUR EPDM RUBBER LINED, UL LISTED WITH ALUMINIUM QUICK COUPLING, MODEL: NF-FH - NAFFCO (REF.# 10752510236)</v>
          </cell>
          <cell r="D552" t="str">
            <v>NAFFCO</v>
          </cell>
          <cell r="G552">
            <v>0</v>
          </cell>
        </row>
        <row r="553">
          <cell r="A553">
            <v>11401010100</v>
          </cell>
          <cell r="B553" t="str">
            <v>FIRE HOSE CABINET</v>
          </cell>
          <cell r="C553" t="str">
            <v>FIRE HOSE CABINET SURFACE MOUNTED SOLID DOOR COMPLETE ELECTRO GALVANIZED SHEET - NAFFCO</v>
          </cell>
          <cell r="D553" t="str">
            <v>NAFFCO</v>
          </cell>
          <cell r="E553" t="str">
            <v>NF-300</v>
          </cell>
          <cell r="F553">
            <v>220</v>
          </cell>
          <cell r="G553">
            <v>60</v>
          </cell>
        </row>
        <row r="554">
          <cell r="A554">
            <v>11401010300</v>
          </cell>
          <cell r="B554" t="str">
            <v>FIRE HOSE CABINET</v>
          </cell>
          <cell r="C554" t="str">
            <v>FIRE HOSE CABINET RECESSED TYPE SOLID DOOR COMPLETE ELECTRO GALVANIZED SHEET - NAFFCO</v>
          </cell>
          <cell r="D554" t="str">
            <v>NAFFCO</v>
          </cell>
          <cell r="G554">
            <v>0</v>
          </cell>
        </row>
        <row r="555">
          <cell r="A555">
            <v>11401010200</v>
          </cell>
          <cell r="B555" t="str">
            <v>FIRE HOSE CABINET</v>
          </cell>
          <cell r="C555" t="str">
            <v>FIRE HOSE CABINET SURFACE MOUNTED WIRED GLASS COMPLETE ELECTRO GALVANIZED SHEET - NAFFCO</v>
          </cell>
          <cell r="D555" t="str">
            <v>NAFFCO</v>
          </cell>
          <cell r="E555" t="str">
            <v>NF-300</v>
          </cell>
          <cell r="F555">
            <v>240</v>
          </cell>
          <cell r="G555">
            <v>66</v>
          </cell>
        </row>
        <row r="556">
          <cell r="A556">
            <v>11401010400</v>
          </cell>
          <cell r="B556" t="str">
            <v>FIRE HOSE CABINET</v>
          </cell>
          <cell r="C556" t="str">
            <v>FIRE HOSE CABINET RECESSED TYPE WIRED GLASS COMPLETE ELECTRO GALVANIZED SHEET - NAFFCO</v>
          </cell>
          <cell r="D556" t="str">
            <v>NAFFCO</v>
          </cell>
          <cell r="G556">
            <v>0</v>
          </cell>
        </row>
        <row r="557">
          <cell r="A557">
            <v>11401510300</v>
          </cell>
          <cell r="B557" t="str">
            <v>FIRE HOSE CABINET</v>
          </cell>
          <cell r="C557" t="str">
            <v>FIRE HOSE CABINET, RECESSED TYPE, SOLID DOOR, STAINLESS STEEL FACIA (BRUSH) BACK BOX ELECTRO GALVANIZED SHEET - NAFFCO.</v>
          </cell>
          <cell r="D557" t="str">
            <v>NAFFCO</v>
          </cell>
          <cell r="E557" t="str">
            <v>NF-300</v>
          </cell>
          <cell r="F557">
            <v>480</v>
          </cell>
          <cell r="G557">
            <v>131</v>
          </cell>
        </row>
        <row r="558">
          <cell r="A558">
            <v>11401510400</v>
          </cell>
          <cell r="B558" t="str">
            <v>FIRE HOSE CABINET</v>
          </cell>
          <cell r="C558" t="str">
            <v>FIRE HOSE CABINET RECESSED TYPE WIRED GLASS STAINLESS STEEL FACIA(BRUSH) BACK BOX ELECTRO GALVANIZED SHEET - NAFFCO.</v>
          </cell>
          <cell r="D558" t="str">
            <v>NAFFCO</v>
          </cell>
          <cell r="G558">
            <v>0</v>
          </cell>
        </row>
        <row r="559">
          <cell r="B559" t="str">
            <v>FIRE HOSE CABINET</v>
          </cell>
          <cell r="D559" t="str">
            <v>NAFFCO</v>
          </cell>
          <cell r="E559" t="str">
            <v>NF-300</v>
          </cell>
          <cell r="F559">
            <v>780</v>
          </cell>
          <cell r="G559">
            <v>213</v>
          </cell>
        </row>
        <row r="560">
          <cell r="B560" t="str">
            <v>FIRE HOSE CABINET</v>
          </cell>
          <cell r="D560" t="str">
            <v>NAFFCO</v>
          </cell>
          <cell r="E560" t="str">
            <v>NF-300</v>
          </cell>
          <cell r="F560">
            <v>810</v>
          </cell>
          <cell r="G560">
            <v>221</v>
          </cell>
        </row>
        <row r="561">
          <cell r="B561" t="str">
            <v>FIRE HOSE CABINET</v>
          </cell>
          <cell r="D561" t="str">
            <v>NAFFCO</v>
          </cell>
          <cell r="E561" t="str">
            <v>NF-300</v>
          </cell>
          <cell r="F561">
            <v>860</v>
          </cell>
          <cell r="G561">
            <v>235</v>
          </cell>
        </row>
        <row r="562">
          <cell r="B562" t="str">
            <v>FIRE HOSE CABINET</v>
          </cell>
          <cell r="D562" t="str">
            <v>NAFFCO</v>
          </cell>
          <cell r="E562" t="str">
            <v>NF-300</v>
          </cell>
          <cell r="F562">
            <v>1250</v>
          </cell>
          <cell r="G562">
            <v>341</v>
          </cell>
        </row>
        <row r="563">
          <cell r="B563" t="str">
            <v>FIRE HOSE CABINET</v>
          </cell>
          <cell r="D563" t="str">
            <v>NAFFCO</v>
          </cell>
          <cell r="E563" t="str">
            <v>NF-300</v>
          </cell>
          <cell r="F563">
            <v>1310</v>
          </cell>
          <cell r="G563">
            <v>357</v>
          </cell>
        </row>
        <row r="564">
          <cell r="B564" t="str">
            <v>FIRE HOSE CABINET</v>
          </cell>
          <cell r="D564" t="str">
            <v>NAFFCO</v>
          </cell>
          <cell r="E564" t="str">
            <v>NF-300</v>
          </cell>
          <cell r="F564">
            <v>370</v>
          </cell>
          <cell r="G564">
            <v>101</v>
          </cell>
        </row>
        <row r="565">
          <cell r="B565" t="str">
            <v>FIRE HOSE CABINET</v>
          </cell>
          <cell r="D565" t="str">
            <v>NAFFCO</v>
          </cell>
          <cell r="E565" t="str">
            <v>NF-300</v>
          </cell>
          <cell r="F565">
            <v>430</v>
          </cell>
          <cell r="G565">
            <v>118</v>
          </cell>
        </row>
        <row r="566">
          <cell r="B566" t="str">
            <v>FIRE HOSE CABINET</v>
          </cell>
          <cell r="D566" t="str">
            <v>NAFFCO</v>
          </cell>
          <cell r="E566" t="str">
            <v>NF-300</v>
          </cell>
          <cell r="F566">
            <v>880</v>
          </cell>
          <cell r="G566">
            <v>240</v>
          </cell>
        </row>
        <row r="567">
          <cell r="B567" t="str">
            <v>FIRE HOSE CABINET</v>
          </cell>
          <cell r="D567" t="str">
            <v>NAFFCO</v>
          </cell>
          <cell r="E567" t="str">
            <v>NF-300</v>
          </cell>
          <cell r="F567">
            <v>1290</v>
          </cell>
          <cell r="G567">
            <v>352</v>
          </cell>
        </row>
        <row r="568">
          <cell r="B568" t="str">
            <v>FIRE HOSE CABINET</v>
          </cell>
          <cell r="D568" t="str">
            <v>NAFFCO</v>
          </cell>
          <cell r="E568" t="str">
            <v>NF-300</v>
          </cell>
          <cell r="F568">
            <v>1470</v>
          </cell>
          <cell r="G568">
            <v>401</v>
          </cell>
        </row>
        <row r="569">
          <cell r="B569" t="str">
            <v>FIRE HOSE CABINET</v>
          </cell>
          <cell r="D569" t="str">
            <v>NAFFCO</v>
          </cell>
          <cell r="E569" t="str">
            <v>NF-300</v>
          </cell>
          <cell r="F569">
            <v>1550</v>
          </cell>
          <cell r="G569">
            <v>423</v>
          </cell>
        </row>
        <row r="570">
          <cell r="B570" t="str">
            <v>FIRE HOSE CABINET</v>
          </cell>
          <cell r="D570" t="str">
            <v>NAFFCO</v>
          </cell>
          <cell r="E570" t="str">
            <v>NF-300</v>
          </cell>
          <cell r="F570">
            <v>2500</v>
          </cell>
          <cell r="G570">
            <v>682</v>
          </cell>
        </row>
        <row r="571">
          <cell r="B571" t="str">
            <v>FIRE HOSE CABINET</v>
          </cell>
          <cell r="D571" t="str">
            <v>NAFFCO</v>
          </cell>
          <cell r="E571" t="str">
            <v>NF-300</v>
          </cell>
          <cell r="F571">
            <v>2670</v>
          </cell>
          <cell r="G571">
            <v>728</v>
          </cell>
        </row>
        <row r="572">
          <cell r="A572">
            <v>11421010100</v>
          </cell>
          <cell r="B572" t="str">
            <v>FIRE HOSE RACK CABINET</v>
          </cell>
          <cell r="C572" t="str">
            <v>FIRE HOSE RACK CABINET, SURFACE MOUNTED SOLID DOOR, COMPLETE ELECTRO GALVANIZED SHEET FOR 1-1/2" RACK - NAFFCO</v>
          </cell>
          <cell r="F572">
            <v>270</v>
          </cell>
          <cell r="G572">
            <v>74</v>
          </cell>
        </row>
        <row r="573">
          <cell r="A573">
            <v>11421010101</v>
          </cell>
          <cell r="B573" t="str">
            <v>FIRE HOSE RACK CABINET</v>
          </cell>
          <cell r="C573" t="str">
            <v>FIRE HOSE RACK CABINET, SURFACE MOUNTED SOLID DOOR, COMPLETE ELECTRO GALVANIZED SHEET FOR 2-1/2" RACK - NAFFCO</v>
          </cell>
          <cell r="D573" t="str">
            <v>NAFFCO</v>
          </cell>
          <cell r="E573" t="str">
            <v>CUSTOM MADE</v>
          </cell>
          <cell r="F573">
            <v>290</v>
          </cell>
          <cell r="G573">
            <v>80</v>
          </cell>
        </row>
        <row r="574">
          <cell r="A574">
            <v>11411010602</v>
          </cell>
          <cell r="B574" t="str">
            <v>FIRE HOSE RACK CABINET</v>
          </cell>
          <cell r="C574" t="str">
            <v>SELF STANDING TYPE FIRE HOSE RACK CABINET SURFACE MOUNTED SOLID DOOR COMPLETE ELECTRO GALVANIZED SHEET - NAFFCO</v>
          </cell>
          <cell r="F574">
            <v>580</v>
          </cell>
          <cell r="G574">
            <v>159</v>
          </cell>
        </row>
        <row r="575">
          <cell r="B575" t="str">
            <v>FIRE HOSE RACK CABINET</v>
          </cell>
          <cell r="F575">
            <v>990</v>
          </cell>
          <cell r="G575">
            <v>270</v>
          </cell>
        </row>
        <row r="576">
          <cell r="B576" t="str">
            <v>FIRE HOSE RACK CABINET</v>
          </cell>
          <cell r="F576">
            <v>1820</v>
          </cell>
          <cell r="G576">
            <v>496</v>
          </cell>
        </row>
        <row r="577">
          <cell r="A577">
            <v>10661110230</v>
          </cell>
          <cell r="B577" t="str">
            <v>FIRE HOSE REEL</v>
          </cell>
          <cell r="C577" t="str">
            <v>FIRE HOSE REEL 3/4" X 30 MTR. CABINET MOUNTED, AUTOMATIC, CONFORMING TO BS EN 671-1:2012, MODEL: 19 NFH-020A, "KITE MARKED"/LPCB APPROVED - NAFFCO</v>
          </cell>
          <cell r="D577" t="str">
            <v>NAFFCO</v>
          </cell>
          <cell r="E577" t="str">
            <v>19NFH-020A</v>
          </cell>
          <cell r="F577">
            <v>410</v>
          </cell>
          <cell r="G577">
            <v>112</v>
          </cell>
        </row>
        <row r="578">
          <cell r="A578">
            <v>10651110230</v>
          </cell>
          <cell r="B578" t="str">
            <v>FIRE HOSE REEL</v>
          </cell>
          <cell r="C578" t="str">
            <v>FIRE HOSE REEL 3/4" X 30 MTR. CABINET MOUNTED, SWINGING MANUAL WITH PLASTIC NOZZLE, CONFORMING TO BS EN 671-1:2012, CE0086, MODEL: 19 NFH-020M, "KITE MARKED"/LPCB APPROVED - NAFFCO</v>
          </cell>
          <cell r="D578" t="str">
            <v>NAFFCO</v>
          </cell>
          <cell r="E578" t="str">
            <v>19NFH-020M</v>
          </cell>
          <cell r="F578">
            <v>357</v>
          </cell>
          <cell r="G578">
            <v>98</v>
          </cell>
        </row>
        <row r="579">
          <cell r="A579">
            <v>10660110230</v>
          </cell>
          <cell r="B579" t="str">
            <v>FIRE HOSE REEL</v>
          </cell>
          <cell r="C579" t="str">
            <v>FIRE HOSE REEL 3/4" X 30 MTR. WALL MOUNTED, SWINGING AUTOMATIC TYPE WITH PLASTIC NOZZLE, CONFORMING TO BS EN 671-1:2012, CE0086, MODEL.# 19 NFH-30A, "KITE MARKED"/LPCB APPROVED - NAFFCO</v>
          </cell>
          <cell r="D579" t="str">
            <v>NAFFCO</v>
          </cell>
          <cell r="E579" t="str">
            <v>19NFH-030A</v>
          </cell>
          <cell r="F579">
            <v>483</v>
          </cell>
          <cell r="G579">
            <v>132</v>
          </cell>
        </row>
        <row r="580">
          <cell r="A580">
            <v>10650110230</v>
          </cell>
          <cell r="B580" t="str">
            <v>FIRE HOSE REEL</v>
          </cell>
          <cell r="C580" t="str">
            <v>FIRE HOSE REEL 3/4" X 30 MTR. WALL MOUNTED, SWINGING MANUAL TYPE WITH PLASTIC NOZZLE, CONFORMING TO BS EN 671-1:2012, CE0086, MODEL: 19 NFH-030M, "KITE MARKED"/LPCB APPROVED - NAFFCO</v>
          </cell>
          <cell r="D580" t="str">
            <v>NAFFCO</v>
          </cell>
          <cell r="E580" t="str">
            <v>19NFH-030M</v>
          </cell>
          <cell r="F580">
            <v>438</v>
          </cell>
          <cell r="G580">
            <v>120</v>
          </cell>
        </row>
        <row r="581">
          <cell r="A581">
            <v>10622510230</v>
          </cell>
          <cell r="B581" t="str">
            <v>FIRE HOSE REEL</v>
          </cell>
          <cell r="C581" t="str">
            <v>FIRE HOSE REEL 3/4" X 30 MTR. FIXED TYPE, AUTOMATIC WITH PLASTIC NOZZLE, CONFORMING TO BS EN 671-1:2012, CE0086, MODEL: 19 NFH-040A, "KITE MARKED"/LPCB APPROVED - NAFFCO</v>
          </cell>
          <cell r="D581" t="str">
            <v>NAFFCO</v>
          </cell>
          <cell r="E581" t="str">
            <v>19NFH-040A</v>
          </cell>
          <cell r="F581">
            <v>443</v>
          </cell>
          <cell r="G581">
            <v>121</v>
          </cell>
        </row>
        <row r="582">
          <cell r="A582">
            <v>10622110230</v>
          </cell>
          <cell r="B582" t="str">
            <v>FIRE HOSE REEL</v>
          </cell>
          <cell r="C582" t="str">
            <v>FIRE HOSE REEL 3/4" X 30 MTR. FIXED TYPE WITH PLASTIC NOZZLE CONFORMING TO BS EN 671-1:2012, CE0086, MODEL: 19 NFH-040M, "KITE MARKED"/LPCB APPROVED - NAFFCO</v>
          </cell>
          <cell r="D582" t="str">
            <v>NAFFCO</v>
          </cell>
          <cell r="E582" t="str">
            <v>19NFH-040M</v>
          </cell>
          <cell r="F582">
            <v>324</v>
          </cell>
          <cell r="G582">
            <v>89</v>
          </cell>
        </row>
        <row r="583">
          <cell r="A583">
            <v>10661110332</v>
          </cell>
          <cell r="B583" t="str">
            <v>FIRE HOSE REEL</v>
          </cell>
          <cell r="C583" t="str">
            <v>FIRE HOSE REEL 1" X 30 MTR.CABINET MOUNTED, AUTOMATIC WITH BRASS CHROME PLATED ROTARY NOZZLE CONFORMING TO BS EN 671-1:2012, MODEL: 25 NFH-020A-B, "KITEMARK/LPCB" APPROVED - NAFFCO</v>
          </cell>
          <cell r="D583" t="str">
            <v>NAFFCO</v>
          </cell>
          <cell r="E583" t="str">
            <v>25 NFH-020A-B</v>
          </cell>
          <cell r="G583">
            <v>0</v>
          </cell>
        </row>
        <row r="584">
          <cell r="A584">
            <v>10651110380</v>
          </cell>
          <cell r="B584" t="str">
            <v>FIRE HOSE REEL</v>
          </cell>
          <cell r="C584" t="str">
            <v>FIRE HOSE REEL 1" X 30 MTR. CABINET MOUNTED, SWINGING MANUAL WITH PLASTIC NOZZLE, CONFORMING TO BS EN 671-1:2012, SLIM TYPE, MODEL: 25 NKFH-020M, KITEMARK APPROVED - NAFFCO</v>
          </cell>
          <cell r="D584" t="str">
            <v>NAFFCO</v>
          </cell>
          <cell r="E584" t="str">
            <v>25 NKFH-020M</v>
          </cell>
          <cell r="F584">
            <v>331</v>
          </cell>
          <cell r="G584">
            <v>91</v>
          </cell>
        </row>
        <row r="585">
          <cell r="A585">
            <v>10651110383</v>
          </cell>
          <cell r="B585" t="str">
            <v>FIRE HOSE REEL</v>
          </cell>
          <cell r="C585" t="str">
            <v>FIRE HOSE REEL 1" X 30 MTR. CABINET MOUNTED, SWINGING MANUAL WITH BRASS CHROME PLATED ROTARY NOZZLE, CONFORMING TO BS EN 671-1:2012, SLIM TYPE, MODEL: 25 NKFH-020M-B, KITEMARK APPROVED - NAFFCO</v>
          </cell>
          <cell r="D585" t="str">
            <v>NAFFCO</v>
          </cell>
          <cell r="E585" t="str">
            <v>25 NKFH-020M-B</v>
          </cell>
          <cell r="F585">
            <v>337</v>
          </cell>
          <cell r="G585">
            <v>92</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10661110330</v>
          </cell>
          <cell r="B587" t="str">
            <v>FIRE HOSE REEL</v>
          </cell>
          <cell r="C587" t="str">
            <v>FIRE HOSE REEL 1" X 30 MTR. CABINET MOUNTED, AUTOMATIC WITH PLASTIC NOZZLE, CONFORMING TO BS EN 671-1:2012, CE0086, MODEL: 25 NFH-020A, "KITE MARKED"/LPCB APPROVED - NAFFCO</v>
          </cell>
          <cell r="D587" t="str">
            <v>NAFFCO</v>
          </cell>
          <cell r="E587" t="str">
            <v>25NFH-020A</v>
          </cell>
          <cell r="F587">
            <v>444</v>
          </cell>
          <cell r="G587">
            <v>121</v>
          </cell>
        </row>
        <row r="588">
          <cell r="A588">
            <v>10651110330</v>
          </cell>
          <cell r="B588" t="str">
            <v>FIRE HOSE REEL</v>
          </cell>
          <cell r="C588" t="str">
            <v>FIRE HOSE REEL 1" X 30 MTR. CABINET MOUNTED, SWINGING MANUAL WITH PLASTIC NOZZLE, CONFORMING TO BS EN 671-1:2012, CE0086, MODEL: 25 NFH-020M, "KITE MARKED"/LPCB APPROVED - NAFFCO</v>
          </cell>
          <cell r="D588" t="str">
            <v>NAFFCO</v>
          </cell>
          <cell r="E588" t="str">
            <v>25NFH-020M</v>
          </cell>
          <cell r="F588">
            <v>394</v>
          </cell>
          <cell r="G588">
            <v>108</v>
          </cell>
        </row>
        <row r="589">
          <cell r="A589">
            <v>10660110330</v>
          </cell>
          <cell r="B589" t="str">
            <v>FIRE HOSE REEL</v>
          </cell>
          <cell r="C589" t="str">
            <v>FIRE HOSE REEL 1" X 30 MTR. WALL MOUNTED, SWINGING AUTOMATIC TYPE WITH PLASTIC NOZZLE, CONFORMING TO BS EN 671-1:2012, CE0086, MODEL.# 25 NFH-030A, "KITEMARKED"/LPCB APPROVED - NAFFCO</v>
          </cell>
          <cell r="D589" t="str">
            <v>NAFFCO</v>
          </cell>
          <cell r="E589" t="str">
            <v>25NFH-030A</v>
          </cell>
          <cell r="F589">
            <v>508</v>
          </cell>
          <cell r="G589">
            <v>139</v>
          </cell>
        </row>
        <row r="590">
          <cell r="A590">
            <v>10650110330</v>
          </cell>
          <cell r="B590" t="str">
            <v>FIRE HOSE REEL</v>
          </cell>
          <cell r="C590" t="str">
            <v>FIRE HOSE REEL 1" X 30 MTR. WALL MOUNTED, SWINGING MANUAL TYPE WITH PLASTIC NOZZLE, CONFORMING TO BS EN 671-1:2012, CE0086, MODEL: 25 NFH-030M, "KITE MARKED"/LPCB APPROVED - NAFFCO</v>
          </cell>
          <cell r="D590" t="str">
            <v>NAFFCO</v>
          </cell>
          <cell r="E590" t="str">
            <v>25NFH-030M</v>
          </cell>
          <cell r="F590">
            <v>472</v>
          </cell>
          <cell r="G590">
            <v>129</v>
          </cell>
        </row>
        <row r="591">
          <cell r="A591">
            <v>10622510330</v>
          </cell>
          <cell r="B591" t="str">
            <v>FIRE HOSE REEL</v>
          </cell>
          <cell r="C591" t="str">
            <v>FIRE HOSE REEL 1" X 30 MTR. FIXED TYPE WITH PLASTIC NOZZLE, AUTOMATIC, CONFORMING TO BS EN 671-1:2012, CE0086, MODEL: 25 NFH-040A, "KITE MARKED"/LPCB APPROVED - NAFFCO</v>
          </cell>
          <cell r="D591" t="str">
            <v>NAFFCO</v>
          </cell>
          <cell r="E591" t="str">
            <v>25NFH-040A</v>
          </cell>
          <cell r="F591">
            <v>476</v>
          </cell>
          <cell r="G591">
            <v>130</v>
          </cell>
        </row>
        <row r="592">
          <cell r="A592">
            <v>10622110330</v>
          </cell>
          <cell r="B592" t="str">
            <v>FIRE HOSE REEL</v>
          </cell>
          <cell r="C592" t="str">
            <v>FIRE HOSE REEL 1" X 30 MTR. FIXED TYPE WITH PLASTIC NOZZLE, CONFORMING TO BS EN 671-1:2012, CE0086, MODEL: 25 NFH-040M, "KITE MARKED"/LPCB APPROVED - NAFFCO</v>
          </cell>
          <cell r="D592" t="str">
            <v>NAFFCO</v>
          </cell>
          <cell r="E592" t="str">
            <v>25NFH-040M</v>
          </cell>
          <cell r="F592">
            <v>370</v>
          </cell>
          <cell r="G592">
            <v>101</v>
          </cell>
        </row>
        <row r="593">
          <cell r="A593">
            <v>10611110230</v>
          </cell>
          <cell r="B593" t="str">
            <v>FIRE HOSE REEL</v>
          </cell>
          <cell r="C593" t="str">
            <v>FIRE HOSE REEL 3/4" X 30 MTR. CABINET MOUNTED SWINGING MANUAL TYPE (STEEL), MODEL: NFH-C-19M - NAFFCO</v>
          </cell>
          <cell r="D593" t="str">
            <v>NAFFCO</v>
          </cell>
          <cell r="E593" t="str">
            <v>NFH-C-19M</v>
          </cell>
          <cell r="F593">
            <v>278</v>
          </cell>
          <cell r="G593">
            <v>76</v>
          </cell>
        </row>
        <row r="594">
          <cell r="A594">
            <v>10611110330</v>
          </cell>
          <cell r="B594" t="str">
            <v>FIRE HOSE REEL</v>
          </cell>
          <cell r="C594" t="str">
            <v>FIRE HOSE REEL 1" X 30 MTR. CABINET MOUNTED SWINGING MANUAL TYPE (STEEL), MODEL: NFH-C-25M - NAFFCO</v>
          </cell>
          <cell r="D594" t="str">
            <v>NAFFCO</v>
          </cell>
          <cell r="E594" t="str">
            <v>NFH-C-25M</v>
          </cell>
          <cell r="F594">
            <v>316</v>
          </cell>
          <cell r="G594">
            <v>87</v>
          </cell>
        </row>
        <row r="595">
          <cell r="A595">
            <v>10621110230</v>
          </cell>
          <cell r="B595" t="str">
            <v>FIRE HOSE REEL</v>
          </cell>
          <cell r="C595" t="str">
            <v>FIRE HOSE REEL 3/4" X 30 MTR. CABINET MOUNTED, SWINGING AUTOMATIC TYPE (STEEL), MODEL: NFH-C-19A - NAFFCO</v>
          </cell>
          <cell r="D595" t="str">
            <v>NAFFCO</v>
          </cell>
          <cell r="E595" t="str">
            <v>NFH-C-19A</v>
          </cell>
          <cell r="F595">
            <v>329</v>
          </cell>
          <cell r="G595">
            <v>90</v>
          </cell>
        </row>
        <row r="596">
          <cell r="A596">
            <v>10621110330</v>
          </cell>
          <cell r="B596" t="str">
            <v>FIRE HOSE REEL</v>
          </cell>
          <cell r="C596" t="str">
            <v>FIRE HOSE REEL 1" X 30 MTR. CABINET MOUNTED, SWINGING AUTOMATIC TYPE (STEEL), MODEL: NFH-C-25A - NAFFCO</v>
          </cell>
          <cell r="D596" t="str">
            <v>NAFFCO</v>
          </cell>
          <cell r="E596" t="str">
            <v>NFH-C-25A</v>
          </cell>
          <cell r="F596">
            <v>367</v>
          </cell>
          <cell r="G596">
            <v>100</v>
          </cell>
        </row>
        <row r="597">
          <cell r="A597">
            <v>10610110230</v>
          </cell>
          <cell r="B597" t="str">
            <v>FIRE HOSE REEL</v>
          </cell>
          <cell r="C597" t="str">
            <v>FIRE HOSE REEL 3/4" X 30 MTR. WALL MOUNTED SWINGING MANUAL TYPE (STEEL), MODEL: NFH-W-19M - NAFFCO</v>
          </cell>
          <cell r="D597" t="str">
            <v>NAFFCO</v>
          </cell>
          <cell r="E597" t="str">
            <v xml:space="preserve">NFH-W-19M  </v>
          </cell>
          <cell r="F597">
            <v>335</v>
          </cell>
          <cell r="G597">
            <v>92</v>
          </cell>
        </row>
        <row r="598">
          <cell r="A598">
            <v>10610110330</v>
          </cell>
          <cell r="B598" t="str">
            <v>FIRE HOSE REEL</v>
          </cell>
          <cell r="C598" t="str">
            <v>FIRE HOSE REEL 1" X 30 MTR. WALL MOUNTED SWINGING MANUAL TYPE (STEEL), MODEL: NFH-W-25M - NAFFCO</v>
          </cell>
          <cell r="D598" t="str">
            <v>NAFFCO</v>
          </cell>
          <cell r="E598" t="str">
            <v xml:space="preserve">NFH-W-25M  </v>
          </cell>
          <cell r="F598">
            <v>367</v>
          </cell>
          <cell r="G598">
            <v>100</v>
          </cell>
        </row>
        <row r="599">
          <cell r="A599">
            <v>10620110230</v>
          </cell>
          <cell r="B599" t="str">
            <v>FIRE HOSE REEL</v>
          </cell>
          <cell r="C599" t="str">
            <v>FIRE HOSE REEL 3/4" X 30 MTR. WALL MOUNTED SWINGING AUTOMATIC TYPE(STEEL), MODEL: NFH-W-19A - NAFFCO</v>
          </cell>
          <cell r="D599" t="str">
            <v>NAFFCO</v>
          </cell>
          <cell r="E599" t="str">
            <v xml:space="preserve">NFH-W-19A  </v>
          </cell>
          <cell r="F599">
            <v>392</v>
          </cell>
          <cell r="G599">
            <v>107</v>
          </cell>
        </row>
        <row r="600">
          <cell r="A600">
            <v>10620110330</v>
          </cell>
          <cell r="B600" t="str">
            <v>FIRE HOSE REEL</v>
          </cell>
          <cell r="C600" t="str">
            <v>FIRE HOSE REEL 1" X 30 MTR. WALL MOUNTED SWINGING AUTOMATIC TYPE (STEEL), MODEL: NFH-W-25A - NAFFCO</v>
          </cell>
          <cell r="D600" t="str">
            <v>NAFFCO</v>
          </cell>
          <cell r="E600" t="str">
            <v xml:space="preserve">NFH-W-25A  </v>
          </cell>
          <cell r="F600">
            <v>417</v>
          </cell>
          <cell r="G600">
            <v>114</v>
          </cell>
        </row>
        <row r="601">
          <cell r="A601">
            <v>10600110230</v>
          </cell>
          <cell r="B601" t="str">
            <v>FIRE HOSE REEL</v>
          </cell>
          <cell r="C601" t="str">
            <v>FIRE HOSE REEL 19MM (3/4") X 30 MTR. FIXED TYPE (STEEL) MODEL: NFH-F-19M - NAFFCO</v>
          </cell>
          <cell r="D601" t="str">
            <v>NAFFCO</v>
          </cell>
          <cell r="E601" t="str">
            <v xml:space="preserve">NFH-F-19M  </v>
          </cell>
          <cell r="F601">
            <v>291</v>
          </cell>
          <cell r="G601">
            <v>80</v>
          </cell>
        </row>
        <row r="602">
          <cell r="A602">
            <v>10600110330</v>
          </cell>
          <cell r="B602" t="str">
            <v>FIRE HOSE REEL</v>
          </cell>
          <cell r="C602" t="str">
            <v>FIRE HOSE REEL 1" X 30 MTR. FIXED TYPE MANUAL (STEEL), MODEL: NFH-F-25M - NAFFCO</v>
          </cell>
          <cell r="D602" t="str">
            <v>NAFFCO</v>
          </cell>
          <cell r="E602" t="str">
            <v xml:space="preserve">NFH-F-25M  </v>
          </cell>
          <cell r="F602">
            <v>329</v>
          </cell>
          <cell r="G602">
            <v>90</v>
          </cell>
        </row>
        <row r="603">
          <cell r="A603">
            <v>10600510230</v>
          </cell>
          <cell r="B603" t="str">
            <v>FIRE HOSE REEL</v>
          </cell>
          <cell r="C603" t="str">
            <v>FIRE HOSE REEL 3/4" X 30 MTR. FIXED TYPE AUTOMATIC, (STEEL), MODEL: NFH-F-19A - NAFFCO</v>
          </cell>
          <cell r="D603" t="str">
            <v>NAFFCO</v>
          </cell>
          <cell r="E603" t="str">
            <v xml:space="preserve">NFH-F-19A </v>
          </cell>
          <cell r="F603">
            <v>361</v>
          </cell>
          <cell r="G603">
            <v>99</v>
          </cell>
        </row>
        <row r="604">
          <cell r="A604">
            <v>10600510330</v>
          </cell>
          <cell r="B604" t="str">
            <v>FIRE HOSE REEL</v>
          </cell>
          <cell r="C604" t="str">
            <v>FIRE HOSE REEL 1" X 30 MTR. FIXED TYPE AUTOMATIC, (STEEL) MODEL: MODEL: NFH-F-25A - NAFFCO</v>
          </cell>
          <cell r="D604" t="str">
            <v>NAFFCO</v>
          </cell>
          <cell r="E604" t="str">
            <v xml:space="preserve">NFH-F-25A  </v>
          </cell>
          <cell r="F604">
            <v>399</v>
          </cell>
          <cell r="G604">
            <v>109</v>
          </cell>
        </row>
        <row r="605">
          <cell r="A605">
            <v>11251010100</v>
          </cell>
          <cell r="B605" t="str">
            <v>FIRE HOSE REEL CABINET</v>
          </cell>
          <cell r="C605" t="str">
            <v>FIRE HOSE REEL CABINET, SINGLE COMPARTMENT, SURFACE TYPE, SOLID DOOR, ELECTRO GALVANIZED SHEET, RED COLOUR, SIZE: H 700 X W 720 X D 280, STD, MODEL: NF 300 SERIES - NAFFCO, U.A.E</v>
          </cell>
          <cell r="D605" t="str">
            <v>NAFFCO</v>
          </cell>
          <cell r="E605" t="str">
            <v>NF-300</v>
          </cell>
          <cell r="F605">
            <v>220</v>
          </cell>
          <cell r="G605">
            <v>60</v>
          </cell>
        </row>
        <row r="606">
          <cell r="A606">
            <v>11251010300</v>
          </cell>
          <cell r="B606" t="str">
            <v>FIRE HOSE REEL CABINET</v>
          </cell>
          <cell r="C606" t="str">
            <v>FIRE HOSE REEL CABINET, SINGLE COMPARTMENT, RECESSED TYPE, SOLID DOOR, ELECTRO GALVANIZED SHEET, RED COLOUR, MODEL NF 300 SERIES, NAFFCO, U.A.E</v>
          </cell>
          <cell r="D606" t="str">
            <v>NAFFCO</v>
          </cell>
          <cell r="E606" t="str">
            <v>NF-300</v>
          </cell>
          <cell r="G606">
            <v>0</v>
          </cell>
        </row>
        <row r="607">
          <cell r="A607">
            <v>11251010200</v>
          </cell>
          <cell r="B607" t="str">
            <v>FIRE HOSE REEL CABINET</v>
          </cell>
          <cell r="C607" t="str">
            <v>FIRE HOSE REEL CABINET, SINGLE COMPARTMENT, SURFACE TYPE, WIRED GLASS, ELECTRO GALVANIZED SHEET, RED COLOUR, MODEL NF 300 SERIES, NAFFCO, U.A.E.</v>
          </cell>
          <cell r="D607" t="str">
            <v>NAFFCO</v>
          </cell>
          <cell r="E607" t="str">
            <v>NF-300</v>
          </cell>
          <cell r="F607">
            <v>240</v>
          </cell>
          <cell r="G607">
            <v>66</v>
          </cell>
        </row>
        <row r="608">
          <cell r="A608">
            <v>11251510100</v>
          </cell>
          <cell r="B608" t="str">
            <v>FIRE HOSE REEL CABINET</v>
          </cell>
          <cell r="C608" t="str">
            <v>FIRE HOSE REEL CABINET, SINGLE COMPARTMENT, SURFACE TYPE, SOLID DOOR, ELECTRO GALVANIZED SHEET BACK BOX, STAINLESS STEEL 304 (BRUSH) FACIA, RED COLOUR BACK BOX, MODEL: NF 300 SERIES - NAFFCO, U.A.E.</v>
          </cell>
          <cell r="D608" t="str">
            <v>NAFFCO</v>
          </cell>
          <cell r="E608" t="str">
            <v>NF-300</v>
          </cell>
          <cell r="F608">
            <v>480</v>
          </cell>
          <cell r="G608">
            <v>131</v>
          </cell>
        </row>
        <row r="609">
          <cell r="A609">
            <v>11251510300</v>
          </cell>
          <cell r="B609" t="str">
            <v>FIRE HOSE REEL CABINET</v>
          </cell>
          <cell r="C609" t="str">
            <v>FIRE HOSE REEL CABINET, SINGLE COMPARTMENT, RECESSED TYPE, SOLID DOOR, ELECTRO GALVANIZED SHEET BACK BOX, STAINLESS STEEL 304 (BRUSH) FACIA, MODEL: NF 300 SERIES - NAFFCO, U.A.E..</v>
          </cell>
          <cell r="D609" t="str">
            <v>NAFFCO</v>
          </cell>
          <cell r="E609" t="str">
            <v>NF-300</v>
          </cell>
          <cell r="G609">
            <v>0</v>
          </cell>
        </row>
        <row r="610">
          <cell r="A610">
            <v>11251510316</v>
          </cell>
          <cell r="B610" t="str">
            <v>FIRE HOSE REEL CABINET</v>
          </cell>
          <cell r="C610" t="str">
            <v>FIRE HOSE REEL CABINET, SINGLE COMPARTMENT, RECESSED TYPE, SOLID DOOR, ELECTRO GALVANIZED SHEET BACK BOX, STAINLESS STEEL 316L (BRUSH) FACIA, MODEL: NF 300 SERIES - NAFFCO, U.A.E</v>
          </cell>
          <cell r="D610" t="str">
            <v>NAFFCO</v>
          </cell>
          <cell r="E610" t="str">
            <v>NF-300</v>
          </cell>
          <cell r="F610">
            <v>780</v>
          </cell>
          <cell r="G610">
            <v>213</v>
          </cell>
        </row>
        <row r="611">
          <cell r="A611">
            <v>11252510100</v>
          </cell>
          <cell r="B611" t="str">
            <v>FIRE HOSE REEL CABINET</v>
          </cell>
          <cell r="C611" t="str">
            <v>FIRE HOSE REEL CABINET, SINGLE COMPARTMENT, SURFACE MOUNTED, SOLID DOOR, COMPLETE STAINLESS STEEL 304 (BRUSH), MODEL: NF 300 SERIES - NAFFCO, U.A.E</v>
          </cell>
          <cell r="D611" t="str">
            <v>NAFFCO</v>
          </cell>
          <cell r="E611" t="str">
            <v>NF-300</v>
          </cell>
          <cell r="F611">
            <v>810</v>
          </cell>
          <cell r="G611">
            <v>221</v>
          </cell>
        </row>
        <row r="612">
          <cell r="B612" t="str">
            <v>FIRE HOSE REEL CABINET</v>
          </cell>
          <cell r="C612" t="str">
            <v/>
          </cell>
          <cell r="D612" t="str">
            <v>NAFFCO</v>
          </cell>
          <cell r="E612" t="str">
            <v>NF-300</v>
          </cell>
          <cell r="F612">
            <v>860</v>
          </cell>
          <cell r="G612">
            <v>235</v>
          </cell>
        </row>
        <row r="613">
          <cell r="A613">
            <v>11252510116</v>
          </cell>
          <cell r="B613" t="str">
            <v>FIRE HOSE REEL CABINET</v>
          </cell>
          <cell r="C613" t="str">
            <v>FIRE HOSE REEL CABINET, SINGLE COMPARTMENT, SURFACE MOUNTED, SOLID DOOR, COMPLETE STAINLESS STEEL 316 (BRUSH), MODEL: NF 300 SERIES - NAFFCO, U.A.E</v>
          </cell>
          <cell r="D613" t="str">
            <v>NAFFCO</v>
          </cell>
          <cell r="E613" t="str">
            <v>NF-300</v>
          </cell>
          <cell r="F613">
            <v>1250</v>
          </cell>
          <cell r="G613">
            <v>341</v>
          </cell>
        </row>
        <row r="614">
          <cell r="A614">
            <v>11252510316</v>
          </cell>
          <cell r="B614" t="str">
            <v>FIRE HOSE REEL CABINET</v>
          </cell>
          <cell r="C614" t="str">
            <v>FIRE HOSE REEL CABINET, SINGLE COMPARTMENT, RECESSED TYPE, SOLID DOOR, COMPLETE STAINLESS STEEL 316 (BRUSH), MODEL: NF 300 SERIES - NAFFCO, U.A.E</v>
          </cell>
          <cell r="D614" t="str">
            <v>NAFFCO</v>
          </cell>
          <cell r="E614" t="str">
            <v>NF-300</v>
          </cell>
          <cell r="G614">
            <v>0</v>
          </cell>
        </row>
        <row r="615">
          <cell r="B615" t="str">
            <v>FIRE HOSE REEL CABINET</v>
          </cell>
          <cell r="C615" t="str">
            <v/>
          </cell>
          <cell r="D615" t="str">
            <v>NAFFCO</v>
          </cell>
          <cell r="E615" t="str">
            <v>NF-300</v>
          </cell>
          <cell r="F615">
            <v>1310</v>
          </cell>
          <cell r="G615">
            <v>357</v>
          </cell>
        </row>
        <row r="616">
          <cell r="A616">
            <v>11611010107</v>
          </cell>
          <cell r="B616" t="str">
            <v>FIRE HYDRANT CABINET</v>
          </cell>
          <cell r="C616" t="str">
            <v>SELF STANDING TYPE FIRE HYDRANT CABINET, SOLID DOOR, MODEL: NHC/750 - NAFFCO</v>
          </cell>
          <cell r="D616" t="str">
            <v>NAFFCO</v>
          </cell>
          <cell r="E616" t="str">
            <v>NHC-750</v>
          </cell>
          <cell r="F616">
            <v>460</v>
          </cell>
          <cell r="G616">
            <v>126</v>
          </cell>
        </row>
        <row r="617">
          <cell r="A617">
            <v>11611010109</v>
          </cell>
          <cell r="B617" t="str">
            <v>FIRE HYDRANT CABINET</v>
          </cell>
          <cell r="C617" t="str">
            <v>SELF STANDING TYPE FIRE HYDRANT CABINET, SOLID DOOR, MODEL: NHC/900 - NAFFCO</v>
          </cell>
          <cell r="D617" t="str">
            <v>NAFFCO</v>
          </cell>
          <cell r="E617" t="str">
            <v>NHC-900</v>
          </cell>
          <cell r="F617">
            <v>680</v>
          </cell>
          <cell r="G617">
            <v>186</v>
          </cell>
        </row>
        <row r="618">
          <cell r="A618">
            <v>10454515114</v>
          </cell>
          <cell r="B618" t="str">
            <v>FOAM BRANCH PIPE</v>
          </cell>
          <cell r="C618" t="str">
            <v>NAFFCO LOW EXPANSION FOAM BRANCHPIPE 1-1/2" WITH 2-1/2" BS MALE W/PICK UP HOSE NFL-17S</v>
          </cell>
          <cell r="D618" t="str">
            <v>NAFFCO</v>
          </cell>
          <cell r="E618" t="str">
            <v xml:space="preserve"> NF-17S  </v>
          </cell>
          <cell r="F618">
            <v>350</v>
          </cell>
          <cell r="G618">
            <v>96</v>
          </cell>
        </row>
        <row r="619">
          <cell r="A619">
            <v>10454555117</v>
          </cell>
          <cell r="B619" t="str">
            <v>FOAM BRANCH PIPE</v>
          </cell>
          <cell r="C619" t="str">
            <v>FOAM MONITOR NOZZLE, SIZE: 3" NH SWIVEL FEMALE INLET, 750GPM @ 7 BAR C/W PICK UP TUBE, SELF INDUCTION FOAM 3%, ALUMINUM PIPE GREY POWDER COATED, 1100MM LENGTH, MODEL: NFL-19GM-A (SL-19GM-A)</v>
          </cell>
          <cell r="D619" t="str">
            <v>NAFFCO</v>
          </cell>
          <cell r="E619" t="str">
            <v xml:space="preserve"> NF-19GM-A  </v>
          </cell>
          <cell r="F619">
            <v>1498</v>
          </cell>
          <cell r="G619">
            <v>409</v>
          </cell>
        </row>
        <row r="620">
          <cell r="B620" t="str">
            <v>FOAM BRANCH PIPE</v>
          </cell>
          <cell r="D620" t="str">
            <v>NAFFCO</v>
          </cell>
          <cell r="E620" t="str">
            <v xml:space="preserve"> NF-19GM-A  </v>
          </cell>
          <cell r="F620">
            <v>1574</v>
          </cell>
          <cell r="G620">
            <v>429</v>
          </cell>
        </row>
        <row r="621">
          <cell r="A621">
            <v>10454515110</v>
          </cell>
          <cell r="B621" t="str">
            <v>FOAM BRANCH PIPE</v>
          </cell>
          <cell r="C621" t="str">
            <v>LOW EXPANSION FOAM BRANCH PIPE, SIZE: 1-1/2" NH FEMALE, 305 LPM @ 7 BAR, W/PICK UP HOSE, MODEL: NF-17 - NAFFCO</v>
          </cell>
          <cell r="D621" t="str">
            <v>NAFFCO</v>
          </cell>
          <cell r="E621" t="str">
            <v xml:space="preserve"> SL-17  </v>
          </cell>
          <cell r="F621">
            <v>482</v>
          </cell>
          <cell r="G621">
            <v>132</v>
          </cell>
        </row>
        <row r="622">
          <cell r="B622" t="str">
            <v>FOAM BRANCH PIPE</v>
          </cell>
          <cell r="D622" t="str">
            <v>NAFFCO</v>
          </cell>
          <cell r="E622" t="str">
            <v xml:space="preserve"> SL-19MB</v>
          </cell>
          <cell r="F622">
            <v>1295</v>
          </cell>
          <cell r="G622">
            <v>353</v>
          </cell>
        </row>
        <row r="623">
          <cell r="A623">
            <v>10454515116</v>
          </cell>
          <cell r="B623" t="str">
            <v>FOAM BRANCH PIPE</v>
          </cell>
          <cell r="C623" t="str">
            <v>NAFFCO LOW EXPANSION FOAM BRANCHPIPE 1-1/2" WITH 2-1/2" BS MALE PISTOL GRIP W/PICK UP HOSE NFL-17PS</v>
          </cell>
          <cell r="D623" t="str">
            <v>NAFFCO</v>
          </cell>
          <cell r="E623" t="str">
            <v xml:space="preserve">NF-17 PS  </v>
          </cell>
          <cell r="F623">
            <v>1056</v>
          </cell>
          <cell r="G623">
            <v>288</v>
          </cell>
        </row>
        <row r="624">
          <cell r="B624" t="str">
            <v>FOAM BRANCH PIPE</v>
          </cell>
          <cell r="D624" t="str">
            <v>NAFFCO</v>
          </cell>
          <cell r="E624" t="str">
            <v>NF-19GM</v>
          </cell>
          <cell r="F624">
            <v>1346</v>
          </cell>
          <cell r="G624">
            <v>367</v>
          </cell>
        </row>
        <row r="625">
          <cell r="A625">
            <v>10454555116</v>
          </cell>
          <cell r="B625" t="str">
            <v>FOAM BRANCH PIPE</v>
          </cell>
          <cell r="C625" t="str">
            <v xml:space="preserve">FOAM MONITOR NOZZLE 2-1/2" NST SWIVEL FEMALE INLET (350-500GPM @ 7 BAR) C/W PICK UP TUBE, SELF INDUCTION FOAM 3%, ALUMINUM GREY POWDER COATED, 1070 MM LENGTH, MODEL: NF-19GM-L (SL-19GM) - NAFFCO </v>
          </cell>
          <cell r="D625" t="str">
            <v>NAFFCO</v>
          </cell>
          <cell r="E625" t="str">
            <v>NF-19GM-L</v>
          </cell>
          <cell r="F625">
            <v>3479</v>
          </cell>
          <cell r="G625">
            <v>948</v>
          </cell>
        </row>
        <row r="626">
          <cell r="B626" t="str">
            <v>FOAM BRANCH PIPE</v>
          </cell>
          <cell r="D626" t="str">
            <v>NAFFCO</v>
          </cell>
          <cell r="E626" t="str">
            <v>NF-19GM-L</v>
          </cell>
          <cell r="F626">
            <v>3910</v>
          </cell>
          <cell r="G626">
            <v>1066</v>
          </cell>
        </row>
        <row r="627">
          <cell r="A627">
            <v>10454555114</v>
          </cell>
          <cell r="B627" t="str">
            <v>FOAM BRANCH PIPE</v>
          </cell>
          <cell r="C627" t="str">
            <v>FOAM BRANCHPIPE, SIZE: 2 1/2" MALE BS336 INSTANTANEOUS INLET, 560 LPM AT 7 BAR, ALUMINUM, MODEL: NFL-19MS (SL-19MS) - NAFFCO, U.A.E</v>
          </cell>
          <cell r="D627" t="str">
            <v>NAFFCO</v>
          </cell>
          <cell r="E627" t="str">
            <v>NF-19MS</v>
          </cell>
          <cell r="F627">
            <v>686</v>
          </cell>
          <cell r="G627">
            <v>187</v>
          </cell>
        </row>
        <row r="628">
          <cell r="A628">
            <v>10454555115</v>
          </cell>
          <cell r="B628" t="str">
            <v>FOAM BRANCH PIPE</v>
          </cell>
          <cell r="C628" t="str">
            <v>FOAM BRANCH PIPE, SIZE: 2-1/2" NH SWIVEL FEMALE INLET, 560LPM @ 7 BAR, FOR AFFF 3% AND CLASS A FOAMS, ALUMINUM, MODEL: NF-19MS - NAFFCO</v>
          </cell>
          <cell r="D628" t="str">
            <v>NAFFCO</v>
          </cell>
          <cell r="E628" t="str">
            <v>NF-19MS</v>
          </cell>
          <cell r="G628">
            <v>0</v>
          </cell>
        </row>
        <row r="629">
          <cell r="B629" t="str">
            <v>FOAM BRANCH PIPE</v>
          </cell>
          <cell r="D629" t="str">
            <v>NAFFCO</v>
          </cell>
          <cell r="E629" t="str">
            <v>NF-500FBP-225</v>
          </cell>
          <cell r="F629">
            <v>559</v>
          </cell>
          <cell r="G629">
            <v>153</v>
          </cell>
        </row>
        <row r="630">
          <cell r="B630" t="str">
            <v>FOAM BRANCH PIPE</v>
          </cell>
          <cell r="D630" t="str">
            <v>NAFFCO</v>
          </cell>
          <cell r="E630" t="str">
            <v>NF-500FBP-450</v>
          </cell>
          <cell r="F630">
            <v>559</v>
          </cell>
          <cell r="G630">
            <v>153</v>
          </cell>
        </row>
        <row r="631">
          <cell r="B631" t="str">
            <v>FOAM BRANCH PIPE</v>
          </cell>
          <cell r="D631" t="str">
            <v>NAFFCO</v>
          </cell>
          <cell r="E631" t="str">
            <v>NF-500LXB</v>
          </cell>
          <cell r="F631">
            <v>1397</v>
          </cell>
          <cell r="G631">
            <v>381</v>
          </cell>
        </row>
        <row r="632">
          <cell r="B632" t="str">
            <v>FOAM BRANCH PIPE</v>
          </cell>
          <cell r="D632" t="str">
            <v>NAFFCO</v>
          </cell>
          <cell r="E632" t="str">
            <v>NF-500LXB225</v>
          </cell>
          <cell r="F632">
            <v>620</v>
          </cell>
          <cell r="G632">
            <v>169</v>
          </cell>
        </row>
        <row r="633">
          <cell r="B633" t="str">
            <v>FOAM BRANCH PIPE</v>
          </cell>
          <cell r="D633" t="str">
            <v>NAFFCO</v>
          </cell>
          <cell r="E633" t="str">
            <v>NF-500LXB450</v>
          </cell>
          <cell r="F633">
            <v>630</v>
          </cell>
          <cell r="G633">
            <v>172</v>
          </cell>
        </row>
        <row r="634">
          <cell r="B634" t="str">
            <v>FOAM CHAMBER</v>
          </cell>
          <cell r="C634" t="str">
            <v/>
          </cell>
          <cell r="D634" t="str">
            <v>NAFFCO</v>
          </cell>
          <cell r="E634" t="str">
            <v>FCA 150,</v>
          </cell>
          <cell r="F634">
            <v>6330</v>
          </cell>
          <cell r="G634">
            <v>1725</v>
          </cell>
        </row>
        <row r="635">
          <cell r="B635" t="str">
            <v>FOAM CHAMBER</v>
          </cell>
          <cell r="C635" t="str">
            <v/>
          </cell>
          <cell r="D635" t="str">
            <v>NAFFCO</v>
          </cell>
          <cell r="E635" t="str">
            <v>FCA 150,</v>
          </cell>
          <cell r="F635">
            <v>200</v>
          </cell>
          <cell r="G635">
            <v>55</v>
          </cell>
        </row>
        <row r="636">
          <cell r="B636" t="str">
            <v>FOAM CHAMBER</v>
          </cell>
          <cell r="C636" t="str">
            <v/>
          </cell>
          <cell r="D636" t="str">
            <v>NAFFCO</v>
          </cell>
          <cell r="E636" t="str">
            <v>FCA 150,</v>
          </cell>
          <cell r="F636">
            <v>210</v>
          </cell>
          <cell r="G636">
            <v>58</v>
          </cell>
        </row>
        <row r="637">
          <cell r="B637" t="str">
            <v>FOAM CHAMBER</v>
          </cell>
          <cell r="C637" t="str">
            <v/>
          </cell>
          <cell r="D637" t="str">
            <v>NAFFCO</v>
          </cell>
          <cell r="E637" t="str">
            <v>FCA 150,</v>
          </cell>
          <cell r="F637">
            <v>6880</v>
          </cell>
        </row>
        <row r="638">
          <cell r="B638" t="str">
            <v>FOAM CHAMBER</v>
          </cell>
          <cell r="C638" t="str">
            <v/>
          </cell>
          <cell r="D638" t="str">
            <v>NAFFCO</v>
          </cell>
          <cell r="E638" t="str">
            <v>FCA 55,</v>
          </cell>
          <cell r="F638">
            <v>1630</v>
          </cell>
          <cell r="G638">
            <v>445</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 55,</v>
          </cell>
          <cell r="F640">
            <v>100</v>
          </cell>
          <cell r="G640">
            <v>28</v>
          </cell>
        </row>
        <row r="641">
          <cell r="B641" t="str">
            <v>FOAM CHAMBER</v>
          </cell>
          <cell r="C641" t="str">
            <v/>
          </cell>
          <cell r="D641" t="str">
            <v>NAFFCO</v>
          </cell>
          <cell r="E641" t="str">
            <v>FCA-S 150</v>
          </cell>
          <cell r="F641">
            <v>11950</v>
          </cell>
          <cell r="G641">
            <v>3257</v>
          </cell>
        </row>
        <row r="642">
          <cell r="B642" t="str">
            <v>FOAM CHAMBER</v>
          </cell>
          <cell r="C642" t="str">
            <v/>
          </cell>
          <cell r="D642" t="str">
            <v>NAFFCO</v>
          </cell>
          <cell r="E642" t="str">
            <v>FCA-S 150</v>
          </cell>
          <cell r="F642">
            <v>14340</v>
          </cell>
          <cell r="G642">
            <v>3908</v>
          </cell>
        </row>
        <row r="643">
          <cell r="B643" t="str">
            <v>FOAM CHAMBER</v>
          </cell>
          <cell r="C643" t="str">
            <v/>
          </cell>
          <cell r="D643" t="str">
            <v>NAFFCO</v>
          </cell>
          <cell r="E643" t="str">
            <v>FCA-S 150</v>
          </cell>
          <cell r="F643">
            <v>610</v>
          </cell>
          <cell r="G643">
            <v>167</v>
          </cell>
        </row>
        <row r="644">
          <cell r="B644" t="str">
            <v>FOAM CHAMBER</v>
          </cell>
          <cell r="C644" t="str">
            <v/>
          </cell>
          <cell r="D644" t="str">
            <v>NAFFCO</v>
          </cell>
          <cell r="E644" t="str">
            <v>FCA-S 150</v>
          </cell>
          <cell r="F644">
            <v>740</v>
          </cell>
          <cell r="G644">
            <v>202</v>
          </cell>
        </row>
        <row r="645">
          <cell r="B645" t="str">
            <v>FOAM CHAMBER</v>
          </cell>
          <cell r="C645" t="str">
            <v/>
          </cell>
          <cell r="D645" t="str">
            <v>NAFFCO</v>
          </cell>
          <cell r="E645" t="str">
            <v>FCA-S 150</v>
          </cell>
          <cell r="F645">
            <v>710</v>
          </cell>
          <cell r="G645">
            <v>194</v>
          </cell>
        </row>
        <row r="646">
          <cell r="B646" t="str">
            <v>FOAM CHAMBER</v>
          </cell>
          <cell r="C646" t="str">
            <v/>
          </cell>
          <cell r="D646" t="str">
            <v>NAFFCO</v>
          </cell>
          <cell r="E646" t="str">
            <v>FCA-S 150</v>
          </cell>
          <cell r="F646">
            <v>850</v>
          </cell>
          <cell r="G646">
            <v>232</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150</v>
          </cell>
          <cell r="F648">
            <v>6880</v>
          </cell>
        </row>
        <row r="649">
          <cell r="B649" t="str">
            <v>FOAM CHAMBER</v>
          </cell>
          <cell r="C649" t="str">
            <v/>
          </cell>
          <cell r="D649" t="str">
            <v>NAFFCO</v>
          </cell>
          <cell r="E649" t="str">
            <v>FCA-S 55</v>
          </cell>
          <cell r="F649">
            <v>4290</v>
          </cell>
          <cell r="G649">
            <v>1169</v>
          </cell>
        </row>
        <row r="650">
          <cell r="B650" t="str">
            <v>FOAM CHAMBER</v>
          </cell>
          <cell r="C650" t="str">
            <v/>
          </cell>
          <cell r="D650" t="str">
            <v>NAFFCO</v>
          </cell>
          <cell r="E650" t="str">
            <v>FCA-S 55</v>
          </cell>
          <cell r="F650">
            <v>5150</v>
          </cell>
          <cell r="G650">
            <v>1404</v>
          </cell>
        </row>
        <row r="651">
          <cell r="B651" t="str">
            <v>FOAM CHAMBER</v>
          </cell>
          <cell r="C651" t="str">
            <v/>
          </cell>
          <cell r="D651" t="str">
            <v>NAFFCO</v>
          </cell>
          <cell r="E651" t="str">
            <v>FCA-S 55</v>
          </cell>
          <cell r="F651">
            <v>310</v>
          </cell>
          <cell r="G651">
            <v>85</v>
          </cell>
        </row>
        <row r="652">
          <cell r="B652" t="str">
            <v>FOAM CHAMBER</v>
          </cell>
          <cell r="C652" t="str">
            <v/>
          </cell>
          <cell r="D652" t="str">
            <v>NAFFCO</v>
          </cell>
          <cell r="E652" t="str">
            <v>FCA-S 55</v>
          </cell>
          <cell r="F652">
            <v>380</v>
          </cell>
          <cell r="G652">
            <v>104</v>
          </cell>
        </row>
        <row r="653">
          <cell r="B653" t="str">
            <v>FOAM CHAMBER</v>
          </cell>
          <cell r="C653" t="str">
            <v/>
          </cell>
          <cell r="D653" t="str">
            <v>NAFFCO</v>
          </cell>
          <cell r="E653" t="str">
            <v>FCA-S 55</v>
          </cell>
          <cell r="F653">
            <v>340</v>
          </cell>
          <cell r="G653">
            <v>93</v>
          </cell>
        </row>
        <row r="654">
          <cell r="B654" t="str">
            <v>FOAM CHAMBER</v>
          </cell>
          <cell r="C654" t="str">
            <v/>
          </cell>
          <cell r="D654" t="str">
            <v>NAFFCO</v>
          </cell>
          <cell r="E654" t="str">
            <v>FCA-S 55</v>
          </cell>
          <cell r="F654">
            <v>430</v>
          </cell>
          <cell r="G654">
            <v>118</v>
          </cell>
        </row>
        <row r="655">
          <cell r="A655">
            <v>10452515600</v>
          </cell>
          <cell r="B655" t="str">
            <v>FOAM CHAMBER</v>
          </cell>
          <cell r="C655" t="str">
            <v>FOAM CHAMBER-FCA 4" (100NB) INLET AND OUTLET 8" (200NB) 621 LPM AT 3 BAR, H/DUTY WITH VAPOUR SEAL FOR PROTECTION OF FIXED ROOF TANK WITH SPLIT DIFLECTOR, UL LISTED, MODEL: NF-FC100 - NAFFCO</v>
          </cell>
          <cell r="D655" t="str">
            <v>NAFFCO</v>
          </cell>
          <cell r="E655" t="str">
            <v>NF-FC100</v>
          </cell>
          <cell r="F655">
            <v>3040</v>
          </cell>
          <cell r="G655">
            <v>829</v>
          </cell>
        </row>
        <row r="656">
          <cell r="A656">
            <v>10452515604</v>
          </cell>
          <cell r="B656" t="str">
            <v>FOAM CHAMBER</v>
          </cell>
          <cell r="C656" t="str">
            <v>FOAM CHAMBER-FCA 4" (100NB) INLET AND OUTLET 8" (200NB) 1778 LPM AT 7 BAR, H/DUTY WITH VAPOUR SEAL FOR PROTECTION OF FIXED ROOF TANK WITH SPLIT DIFLECTOR, UL LISTED, MODEL: NF-FC100 - NAFFCO</v>
          </cell>
          <cell r="D656" t="str">
            <v>NAFFCO</v>
          </cell>
          <cell r="E656" t="str">
            <v>NF-FC100</v>
          </cell>
          <cell r="G656">
            <v>0</v>
          </cell>
        </row>
        <row r="657">
          <cell r="A657">
            <v>10452515509</v>
          </cell>
          <cell r="B657" t="str">
            <v>FOAM CHAMBER</v>
          </cell>
          <cell r="C657" t="str">
            <v>FOAM CHAMBER-FCA, 4" (100NB) INLET AND OUTLET 8" (200NB), HEAVY DUTY WITH VAPOUR SEAL FOR PROTECTION OF FIXED ROOF TANK WITH SPLIT DEFLECTOR, MODEL: NF-FC100 - NAFFCO</v>
          </cell>
          <cell r="D657" t="str">
            <v>NAFFCO</v>
          </cell>
          <cell r="E657" t="str">
            <v>NF-FC100</v>
          </cell>
          <cell r="G657">
            <v>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180</v>
          </cell>
          <cell r="G659">
            <v>50</v>
          </cell>
        </row>
        <row r="660">
          <cell r="B660" t="str">
            <v>FOAM CHAMBER</v>
          </cell>
          <cell r="C660" t="str">
            <v/>
          </cell>
          <cell r="D660" t="str">
            <v>NAFFCO</v>
          </cell>
          <cell r="E660" t="str">
            <v>NF-FC100</v>
          </cell>
          <cell r="F660">
            <v>5330</v>
          </cell>
        </row>
        <row r="661">
          <cell r="A661">
            <v>10452515565</v>
          </cell>
          <cell r="B661" t="str">
            <v>FOAM CHAMBER</v>
          </cell>
          <cell r="C661" t="str">
            <v>FOAM CHAMBER-FCA 2-1/2" (65NB) INLET AND OUTLET 4" (100NB) 550 LPM AT 7 BAR, HEAVY DUTY WITH VAPOUR SEAL FOR PROTECTION OF FIXED ROOF TANK WITH SPLIT DIFLECTOR, UL LISTED, MODEL: NF-FC65 - NAFFCO</v>
          </cell>
          <cell r="D661" t="str">
            <v>NAFFCO</v>
          </cell>
          <cell r="E661" t="str">
            <v>NF-FC65</v>
          </cell>
          <cell r="F661">
            <v>2010</v>
          </cell>
          <cell r="G661">
            <v>548</v>
          </cell>
        </row>
        <row r="662">
          <cell r="A662">
            <v>10452515561</v>
          </cell>
          <cell r="B662" t="str">
            <v>FOAM CHAMBER</v>
          </cell>
          <cell r="C662" t="str">
            <v>FOAM CHAMBER-FCA 2-1/2" (65NB) INLET AND OUTLET 4" (100NB), HEAVY DUTY WITH VAPOUR SEAL FOR PROTECTION OF FIXED ROOF TANK WITH SPLIT DIFLECTOR, UL LISTED, MODEL: NF-FC65 - NAFFCO</v>
          </cell>
          <cell r="D662" t="str">
            <v>NAFFCO</v>
          </cell>
          <cell r="E662" t="str">
            <v>NF-FC65</v>
          </cell>
          <cell r="G662">
            <v>0</v>
          </cell>
        </row>
        <row r="663">
          <cell r="A663">
            <v>10452515563</v>
          </cell>
          <cell r="B663" t="str">
            <v>FOAM CHAMBER</v>
          </cell>
          <cell r="C663" t="str">
            <v>FOAM CHAMBER-FCA 2-1/2" (65NB) INLET AND OUTLET 4" (100NB) 275 LPM AT 5 BAR, HEAVY DUTY WITH VAPOUR SEAL FOR PROTECTION OF FIXED ROOF TANK WITH SPLIT DIFLECTOR, UL LISTED, MODEL: NF-FC65 - NAFFCO</v>
          </cell>
          <cell r="D663" t="str">
            <v>NAFFCO</v>
          </cell>
          <cell r="E663" t="str">
            <v>NF-FC65</v>
          </cell>
          <cell r="G663">
            <v>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110</v>
          </cell>
          <cell r="G665">
            <v>30</v>
          </cell>
        </row>
        <row r="666">
          <cell r="B666" t="str">
            <v>FOAM CHAMBER</v>
          </cell>
          <cell r="C666" t="str">
            <v/>
          </cell>
          <cell r="D666" t="str">
            <v>NAFFCO</v>
          </cell>
          <cell r="E666" t="str">
            <v>NF-FC65</v>
          </cell>
          <cell r="F666">
            <v>3450</v>
          </cell>
          <cell r="G666">
            <v>941</v>
          </cell>
        </row>
        <row r="667">
          <cell r="A667">
            <v>10452515580</v>
          </cell>
          <cell r="B667" t="str">
            <v>FOAM CHAMBER</v>
          </cell>
          <cell r="C667" t="str">
            <v>FOAM CHAMBER-FCA 3" (80NB) INLET AND OUTLET 6" (150NB) 1000 LPM AT 7 BAR, HEAVY DUTY WITH VAPOUR SEAL FOR PROTECTION OF FIXED ROOF TANK WITH SPLIT DIFLECTOR, UL LISTED, MODEL: NF-FC80 - NAFFCO</v>
          </cell>
          <cell r="D667" t="str">
            <v>NAFFCO</v>
          </cell>
          <cell r="E667" t="str">
            <v>NF-FC80</v>
          </cell>
          <cell r="F667">
            <v>2780</v>
          </cell>
          <cell r="G667">
            <v>758</v>
          </cell>
        </row>
        <row r="668">
          <cell r="A668">
            <v>10452515576</v>
          </cell>
          <cell r="B668" t="str">
            <v>FOAM CHAMBER</v>
          </cell>
          <cell r="C668" t="str">
            <v>FOAM CHAMBER-FCA 3" (80NB) INLET AND OUTLET 6" (150NB) 310 LPM AT 3 BAR, HEAVY DUTY WITH VAPOUR SEAL FOR PROTECTION OF FIXED ROOF TANK WITH SPLIT DIFLECTOR, UL LISTED, MODEL: NF-FC80 - NAFFCO</v>
          </cell>
          <cell r="D668" t="str">
            <v>NAFFCO</v>
          </cell>
          <cell r="E668" t="str">
            <v>NF-FC80</v>
          </cell>
          <cell r="G668">
            <v>0</v>
          </cell>
        </row>
        <row r="669">
          <cell r="B669" t="str">
            <v>FOAM CHAMBER</v>
          </cell>
          <cell r="C669" t="str">
            <v/>
          </cell>
          <cell r="D669" t="str">
            <v>NAFFCO</v>
          </cell>
          <cell r="E669" t="str">
            <v>NF-FC80</v>
          </cell>
          <cell r="F669">
            <v>130</v>
          </cell>
          <cell r="G669">
            <v>36</v>
          </cell>
        </row>
        <row r="670">
          <cell r="B670" t="str">
            <v>FOAM CHAMBER</v>
          </cell>
          <cell r="C670" t="str">
            <v/>
          </cell>
          <cell r="D670" t="str">
            <v>NAFFCO</v>
          </cell>
          <cell r="E670" t="str">
            <v>NF-FC80</v>
          </cell>
          <cell r="F670">
            <v>160</v>
          </cell>
          <cell r="G670">
            <v>44</v>
          </cell>
        </row>
        <row r="671">
          <cell r="B671" t="str">
            <v>FOAM CHAMBER</v>
          </cell>
          <cell r="C671" t="str">
            <v/>
          </cell>
          <cell r="D671" t="str">
            <v>NAFFCO</v>
          </cell>
          <cell r="E671" t="str">
            <v>NF-FC80</v>
          </cell>
          <cell r="F671">
            <v>4730</v>
          </cell>
          <cell r="G671">
            <v>1289</v>
          </cell>
        </row>
        <row r="672">
          <cell r="B672" t="str">
            <v>FOAM CHAMBER</v>
          </cell>
          <cell r="C672" t="str">
            <v/>
          </cell>
          <cell r="D672" t="str">
            <v>NAFFCO</v>
          </cell>
          <cell r="E672" t="str">
            <v>NF-FCSS100</v>
          </cell>
          <cell r="F672">
            <v>7740</v>
          </cell>
          <cell r="G672">
            <v>2109</v>
          </cell>
        </row>
        <row r="673">
          <cell r="B673" t="str">
            <v>FOAM CHAMBER</v>
          </cell>
          <cell r="C673" t="str">
            <v/>
          </cell>
          <cell r="D673" t="str">
            <v>NAFFCO</v>
          </cell>
          <cell r="E673" t="str">
            <v>NF-FCSS100</v>
          </cell>
          <cell r="F673">
            <v>9280</v>
          </cell>
          <cell r="G673">
            <v>2529</v>
          </cell>
        </row>
        <row r="674">
          <cell r="B674" t="str">
            <v>FOAM CHAMBER</v>
          </cell>
          <cell r="C674" t="str">
            <v/>
          </cell>
          <cell r="D674" t="str">
            <v>NAFFCO</v>
          </cell>
          <cell r="E674" t="str">
            <v>NF-FCSS100</v>
          </cell>
          <cell r="F674">
            <v>500</v>
          </cell>
          <cell r="G674">
            <v>137</v>
          </cell>
        </row>
        <row r="675">
          <cell r="B675" t="str">
            <v>FOAM CHAMBER</v>
          </cell>
          <cell r="C675" t="str">
            <v/>
          </cell>
          <cell r="D675" t="str">
            <v>NAFFCO</v>
          </cell>
          <cell r="E675" t="str">
            <v>NF-FCSS100</v>
          </cell>
          <cell r="F675">
            <v>600</v>
          </cell>
          <cell r="G675">
            <v>164</v>
          </cell>
        </row>
        <row r="676">
          <cell r="B676" t="str">
            <v>FOAM CHAMBER</v>
          </cell>
          <cell r="C676" t="str">
            <v/>
          </cell>
          <cell r="D676" t="str">
            <v>NAFFCO</v>
          </cell>
          <cell r="E676" t="str">
            <v>NF-FCSS100</v>
          </cell>
          <cell r="F676">
            <v>590</v>
          </cell>
          <cell r="G676">
            <v>161</v>
          </cell>
        </row>
        <row r="677">
          <cell r="B677" t="str">
            <v>FOAM CHAMBER</v>
          </cell>
          <cell r="C677" t="str">
            <v/>
          </cell>
          <cell r="D677" t="str">
            <v>NAFFCO</v>
          </cell>
          <cell r="E677" t="str">
            <v>NF-FCSS100</v>
          </cell>
          <cell r="F677">
            <v>700</v>
          </cell>
          <cell r="G677">
            <v>191</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NF-FCSS100</v>
          </cell>
          <cell r="F679">
            <v>5330</v>
          </cell>
        </row>
        <row r="680">
          <cell r="B680" t="str">
            <v>FOAM CHAMBER</v>
          </cell>
          <cell r="C680" t="str">
            <v/>
          </cell>
          <cell r="D680" t="str">
            <v>NAFFCO</v>
          </cell>
          <cell r="E680" t="str">
            <v>NF-FCSS65</v>
          </cell>
          <cell r="F680">
            <v>5150</v>
          </cell>
          <cell r="G680">
            <v>1404</v>
          </cell>
        </row>
        <row r="681">
          <cell r="B681" t="str">
            <v>FOAM CHAMBER</v>
          </cell>
          <cell r="C681" t="str">
            <v/>
          </cell>
          <cell r="D681" t="str">
            <v>NAFFCO</v>
          </cell>
          <cell r="E681" t="str">
            <v>NF-FCSS65</v>
          </cell>
          <cell r="F681">
            <v>6190</v>
          </cell>
          <cell r="G681">
            <v>1687</v>
          </cell>
        </row>
        <row r="682">
          <cell r="B682" t="str">
            <v>FOAM CHAMBER</v>
          </cell>
          <cell r="C682" t="str">
            <v/>
          </cell>
          <cell r="D682" t="str">
            <v>NAFFCO</v>
          </cell>
          <cell r="E682" t="str">
            <v>NF-FCSS65</v>
          </cell>
          <cell r="F682">
            <v>340</v>
          </cell>
          <cell r="G682">
            <v>93</v>
          </cell>
        </row>
        <row r="683">
          <cell r="B683" t="str">
            <v>FOAM CHAMBER</v>
          </cell>
          <cell r="C683" t="str">
            <v/>
          </cell>
          <cell r="D683" t="str">
            <v>NAFFCO</v>
          </cell>
          <cell r="E683" t="str">
            <v>NF-FCSS65</v>
          </cell>
          <cell r="F683">
            <v>410</v>
          </cell>
          <cell r="G683">
            <v>112</v>
          </cell>
        </row>
        <row r="684">
          <cell r="B684" t="str">
            <v>FOAM CHAMBER</v>
          </cell>
          <cell r="C684" t="str">
            <v/>
          </cell>
          <cell r="D684" t="str">
            <v>NAFFCO</v>
          </cell>
          <cell r="E684" t="str">
            <v>NF-FCSS65</v>
          </cell>
          <cell r="F684">
            <v>390</v>
          </cell>
          <cell r="G684">
            <v>107</v>
          </cell>
        </row>
        <row r="685">
          <cell r="B685" t="str">
            <v>FOAM CHAMBER</v>
          </cell>
          <cell r="C685" t="str">
            <v/>
          </cell>
          <cell r="D685" t="str">
            <v>NAFFCO</v>
          </cell>
          <cell r="E685" t="str">
            <v>NF-FCSS65</v>
          </cell>
          <cell r="F685">
            <v>480</v>
          </cell>
          <cell r="G685">
            <v>131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NF-FCSS65</v>
          </cell>
          <cell r="F687">
            <v>3450</v>
          </cell>
          <cell r="G687">
            <v>941</v>
          </cell>
        </row>
        <row r="688">
          <cell r="B688" t="str">
            <v>FOAM CHAMBER</v>
          </cell>
          <cell r="C688" t="str">
            <v/>
          </cell>
          <cell r="D688" t="str">
            <v>NAFFCO</v>
          </cell>
          <cell r="E688" t="str">
            <v>NF-FCSS80</v>
          </cell>
          <cell r="F688">
            <v>5590</v>
          </cell>
          <cell r="G688">
            <v>1524</v>
          </cell>
        </row>
        <row r="689">
          <cell r="B689" t="str">
            <v>FOAM CHAMBER</v>
          </cell>
          <cell r="C689" t="str">
            <v/>
          </cell>
          <cell r="D689" t="str">
            <v>NAFFCO</v>
          </cell>
          <cell r="E689" t="str">
            <v>NF-FCSS80</v>
          </cell>
          <cell r="F689">
            <v>6710</v>
          </cell>
          <cell r="G689">
            <v>1829</v>
          </cell>
        </row>
        <row r="690">
          <cell r="B690" t="str">
            <v>FOAM CHAMBER</v>
          </cell>
          <cell r="C690" t="str">
            <v/>
          </cell>
          <cell r="D690" t="str">
            <v>NAFFCO</v>
          </cell>
          <cell r="E690" t="str">
            <v>NF-FCSS80</v>
          </cell>
          <cell r="F690">
            <v>390</v>
          </cell>
          <cell r="G690">
            <v>107</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480</v>
          </cell>
          <cell r="G692">
            <v>131</v>
          </cell>
        </row>
        <row r="693">
          <cell r="B693" t="str">
            <v>FOAM CHAMBER</v>
          </cell>
          <cell r="C693" t="str">
            <v/>
          </cell>
          <cell r="D693" t="str">
            <v>NAFFCO</v>
          </cell>
          <cell r="E693" t="str">
            <v>NF-FCSS80</v>
          </cell>
          <cell r="F693">
            <v>580</v>
          </cell>
          <cell r="G693">
            <v>159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E695" t="str">
            <v>NF-FCSS80</v>
          </cell>
          <cell r="F695">
            <v>4730</v>
          </cell>
          <cell r="G695">
            <v>1289</v>
          </cell>
        </row>
        <row r="696">
          <cell r="B696" t="str">
            <v>FOAM CHAMBER</v>
          </cell>
          <cell r="C696" t="str">
            <v/>
          </cell>
          <cell r="D696" t="str">
            <v>NAFFCO</v>
          </cell>
          <cell r="F696">
            <v>110</v>
          </cell>
          <cell r="G696">
            <v>30</v>
          </cell>
        </row>
        <row r="697">
          <cell r="B697" t="str">
            <v>FOAM CONCENTRATE</v>
          </cell>
          <cell r="C697" t="str">
            <v>FILMPLUS NF6-C6 AFFF 6% - UL LISTED FOAM LIQUID CONCENTRATE, MADE FROM C6 BASED FLUOROSURFACTANTS - NAFFCO
PACKING: 200 LITERS PER DRUM</v>
          </cell>
          <cell r="D697" t="str">
            <v>NAFFCO</v>
          </cell>
          <cell r="E697" t="str">
            <v>FILMPLUS NF6-C6</v>
          </cell>
          <cell r="F697">
            <v>3.6</v>
          </cell>
          <cell r="G697">
            <v>1</v>
          </cell>
        </row>
        <row r="698">
          <cell r="B698" t="str">
            <v>FOAM CONCENTRATE</v>
          </cell>
          <cell r="C698" t="str">
            <v>NF HEFC 2% - HIGH EXPANSION FOAM CONCENTRATES NF HEFC 2 IS A NON TOXIC SYNTHETIC FOAM CONCENTRATE MADE OF TENSIDES, STABILIZERS, ANTIFREEZE ETC AND CAN BE USED IN ALL TYPES OF HIGH EXPANSION FOAM GENERATING EQUIPMENT - NAFFCO</v>
          </cell>
          <cell r="D698" t="str">
            <v>NAFFCO</v>
          </cell>
          <cell r="E698" t="str">
            <v xml:space="preserve">NF HEFC 2% </v>
          </cell>
          <cell r="F698">
            <v>9</v>
          </cell>
          <cell r="G698">
            <v>3</v>
          </cell>
        </row>
        <row r="699">
          <cell r="A699" t="str">
            <v xml:space="preserve"> </v>
          </cell>
          <cell r="B699" t="str">
            <v>FOAM CONCENTRATE</v>
          </cell>
          <cell r="C699" t="str">
            <v/>
          </cell>
          <cell r="D699" t="str">
            <v>NAFFCO</v>
          </cell>
          <cell r="F699">
            <v>25.6</v>
          </cell>
          <cell r="G699">
            <v>7</v>
          </cell>
        </row>
        <row r="700">
          <cell r="A700" t="str">
            <v xml:space="preserve"> </v>
          </cell>
          <cell r="B700" t="str">
            <v>FOAM CONCENTRATE</v>
          </cell>
          <cell r="C700" t="str">
            <v/>
          </cell>
          <cell r="D700" t="str">
            <v>NAFFCO</v>
          </cell>
          <cell r="F700">
            <v>25.3</v>
          </cell>
          <cell r="G700">
            <v>7</v>
          </cell>
        </row>
        <row r="701">
          <cell r="A701">
            <v>40302030320</v>
          </cell>
          <cell r="B701" t="str">
            <v>FOAM CONCENTRATE</v>
          </cell>
          <cell r="C701" t="str">
            <v>FOAM LOW EXPANSION 3% AFFF, FILMFOAM NF3,AFFF 3%, (PACKING: 20 LTRS CAN) - NAFFCO</v>
          </cell>
          <cell r="D701" t="str">
            <v>NAFFCO</v>
          </cell>
          <cell r="E701" t="str">
            <v>FILMFOAM NF3</v>
          </cell>
          <cell r="F701">
            <v>6.4</v>
          </cell>
          <cell r="G701">
            <v>2</v>
          </cell>
        </row>
        <row r="702">
          <cell r="A702">
            <v>40302030350</v>
          </cell>
          <cell r="B702" t="str">
            <v>FOAM CONCENTRATE</v>
          </cell>
          <cell r="C702" t="str">
            <v>FOAM LOW EXPANSION 3% AFFF, FILMFOAM NF3,AFFF 3%,(PACKING: 200 LTRS DRUM) - NAFFCO</v>
          </cell>
          <cell r="D702" t="str">
            <v>NAFFCO</v>
          </cell>
          <cell r="E702" t="str">
            <v>FILMFOAM NF3</v>
          </cell>
          <cell r="F702">
            <v>6.1</v>
          </cell>
          <cell r="G702">
            <v>2</v>
          </cell>
        </row>
        <row r="703">
          <cell r="A703">
            <v>40302024720</v>
          </cell>
          <cell r="B703" t="str">
            <v>FOAM CONCENTRATE</v>
          </cell>
          <cell r="C703" t="str">
            <v xml:space="preserve">FOAM CONCENTRATE, AFFF 3% UL LISTED, FILMPLUS NF3UL, 20 LITRES PACKING -NAFFCO (REF.40302024722) </v>
          </cell>
          <cell r="D703" t="str">
            <v>NAFFCO</v>
          </cell>
          <cell r="E703" t="str">
            <v>FILMPLUS NF3UL</v>
          </cell>
          <cell r="F703">
            <v>9.1</v>
          </cell>
          <cell r="G703">
            <v>3</v>
          </cell>
        </row>
        <row r="704">
          <cell r="A704">
            <v>40302024750</v>
          </cell>
          <cell r="B704" t="str">
            <v>FOAM CONCENTRATE</v>
          </cell>
          <cell r="C704" t="str">
            <v>FOAM CONCENTRATE, AFFF 3% UL LISTED, FILMPLUS NF3UL, 200 LITRES PACKING -NAFFCO (REF. 40302024752)</v>
          </cell>
          <cell r="D704" t="str">
            <v>NAFFCO</v>
          </cell>
          <cell r="E704" t="str">
            <v>FILMPLUS NF3UL</v>
          </cell>
          <cell r="F704">
            <v>8.8000000000000007</v>
          </cell>
          <cell r="G704">
            <v>3</v>
          </cell>
        </row>
        <row r="705">
          <cell r="A705" t="str">
            <v xml:space="preserve"> </v>
          </cell>
          <cell r="B705" t="str">
            <v>FOAM CONCENTRATE</v>
          </cell>
          <cell r="C705" t="str">
            <v/>
          </cell>
          <cell r="D705" t="str">
            <v>NAFFCO</v>
          </cell>
          <cell r="F705">
            <v>9.6</v>
          </cell>
          <cell r="G705">
            <v>3</v>
          </cell>
        </row>
        <row r="706">
          <cell r="A706" t="str">
            <v xml:space="preserve"> </v>
          </cell>
          <cell r="B706" t="str">
            <v>FOAM CONCENTRATE</v>
          </cell>
          <cell r="C706" t="str">
            <v/>
          </cell>
          <cell r="D706" t="str">
            <v>NAFFCO</v>
          </cell>
          <cell r="F706">
            <v>9.1999999999999993</v>
          </cell>
          <cell r="G706">
            <v>3</v>
          </cell>
        </row>
        <row r="707">
          <cell r="A707">
            <v>40302030322</v>
          </cell>
          <cell r="B707" t="str">
            <v>FOAM CONCENTRATE</v>
          </cell>
          <cell r="C707" t="str">
            <v>FOAM LOW EXPANSION, NAFFCO AFFF 3% NF3MIL, MILSPEC GRADE (20 LTR DRUM)</v>
          </cell>
          <cell r="D707" t="str">
            <v>NAFFCO</v>
          </cell>
          <cell r="E707" t="str">
            <v>NF3MIL</v>
          </cell>
          <cell r="F707">
            <v>11.4</v>
          </cell>
          <cell r="G707">
            <v>4</v>
          </cell>
        </row>
        <row r="708">
          <cell r="A708">
            <v>40302030355</v>
          </cell>
          <cell r="B708" t="str">
            <v>FOAM CONCENTRATE</v>
          </cell>
          <cell r="C708" t="str">
            <v>FOAM LOW EXPANSION, NAFFCO AFFF 3% NF3MIL, MILSPEC GRADE (200 LTR DRUM)</v>
          </cell>
          <cell r="D708" t="str">
            <v>NAFFCO</v>
          </cell>
          <cell r="E708" t="str">
            <v>NF3MIL</v>
          </cell>
          <cell r="F708">
            <v>11</v>
          </cell>
          <cell r="G708">
            <v>3</v>
          </cell>
        </row>
        <row r="709">
          <cell r="A709">
            <v>40302030182</v>
          </cell>
          <cell r="B709" t="str">
            <v>FOAM CONCENTRATE</v>
          </cell>
          <cell r="C709" t="str">
            <v>FILMFOAM AFFF 3%, ICAO LEVEL B, MODEL: FILMFOAM NF3C6 ICAO B, PACKED IN 20 LTRS CAN - NAFFCO</v>
          </cell>
          <cell r="D709" t="str">
            <v>NAFFCO</v>
          </cell>
          <cell r="E709" t="str">
            <v>FILMFOAM NF3C6</v>
          </cell>
          <cell r="F709">
            <v>13.5</v>
          </cell>
          <cell r="G709">
            <v>4</v>
          </cell>
        </row>
        <row r="710">
          <cell r="A710">
            <v>40302030184</v>
          </cell>
          <cell r="B710" t="str">
            <v>FOAM CONCENTRATE</v>
          </cell>
          <cell r="C710" t="str">
            <v>FILMFOAM AFFF 3%, ICAO LEVEL B, MODEL: FILMFOAM NF3C6 ICAO B, PACKED IN 200 LTRS DRUM - NAFFCO</v>
          </cell>
          <cell r="D710" t="str">
            <v>NAFFCO</v>
          </cell>
          <cell r="E710" t="str">
            <v>FILMFOAM NF3C6</v>
          </cell>
          <cell r="F710">
            <v>13.2</v>
          </cell>
          <cell r="G710">
            <v>4</v>
          </cell>
        </row>
        <row r="711">
          <cell r="A711">
            <v>40302030620</v>
          </cell>
          <cell r="B711" t="str">
            <v>FOAM CONCENTRATE</v>
          </cell>
          <cell r="C711" t="str">
            <v>FOAM LOW EXPANSION 6% AFFF NAFFCO (20 LITER CAN)</v>
          </cell>
          <cell r="D711" t="str">
            <v>NAFFCO</v>
          </cell>
          <cell r="F711">
            <v>3.8</v>
          </cell>
          <cell r="G711">
            <v>2</v>
          </cell>
        </row>
        <row r="712">
          <cell r="A712">
            <v>40302030650</v>
          </cell>
          <cell r="B712" t="str">
            <v>FOAM CONCENTRATE</v>
          </cell>
          <cell r="C712" t="str">
            <v>FOAM LOW EXPANSION 6% AFFF NAFFCO(200 LTR)</v>
          </cell>
          <cell r="D712" t="str">
            <v>NAFFCO</v>
          </cell>
          <cell r="F712">
            <v>3.4</v>
          </cell>
          <cell r="G712">
            <v>1</v>
          </cell>
        </row>
        <row r="713">
          <cell r="A713">
            <v>40302024820</v>
          </cell>
          <cell r="B713" t="str">
            <v>FOAM CONCENTRATE</v>
          </cell>
          <cell r="C713" t="str">
            <v>FOAM CONCENTRATE, AFFF 6% UL LISTED, FILMPLUS NF6UL, 20 LITRES PACKING -NAFFCO (REF. 40302024822)</v>
          </cell>
          <cell r="D713" t="str">
            <v>NAFFCO</v>
          </cell>
          <cell r="E713" t="str">
            <v>FILMPLUS NF6UL</v>
          </cell>
          <cell r="F713">
            <v>5.0999999999999996</v>
          </cell>
          <cell r="G713">
            <v>2</v>
          </cell>
        </row>
        <row r="714">
          <cell r="A714">
            <v>40302024850</v>
          </cell>
          <cell r="B714" t="str">
            <v>FOAM CONCENTRATE</v>
          </cell>
          <cell r="C714" t="str">
            <v>FOAM CONCENTRATE, AFFF 6% UL LISTED, FILMPLUS NF6UL, 200 LITRES PACKING - NAFFCO (REF. 40302024852)</v>
          </cell>
          <cell r="D714" t="str">
            <v>NAFFCO</v>
          </cell>
          <cell r="E714" t="str">
            <v>FILMPLUS NF6UL</v>
          </cell>
          <cell r="F714">
            <v>4.8</v>
          </cell>
          <cell r="G714">
            <v>2</v>
          </cell>
        </row>
        <row r="715">
          <cell r="A715" t="str">
            <v xml:space="preserve"> </v>
          </cell>
          <cell r="B715" t="str">
            <v>FOAM CONCENTRATE</v>
          </cell>
          <cell r="C715" t="str">
            <v/>
          </cell>
          <cell r="D715" t="str">
            <v>NAFFCO</v>
          </cell>
          <cell r="F715">
            <v>5.4</v>
          </cell>
          <cell r="G715">
            <v>2</v>
          </cell>
        </row>
        <row r="716">
          <cell r="A716" t="str">
            <v xml:space="preserve"> </v>
          </cell>
          <cell r="B716" t="str">
            <v>FOAM CONCENTRATE</v>
          </cell>
          <cell r="C716" t="str">
            <v/>
          </cell>
          <cell r="D716" t="str">
            <v>NAFFCO</v>
          </cell>
          <cell r="F716">
            <v>5.0999999999999996</v>
          </cell>
          <cell r="G716">
            <v>2</v>
          </cell>
        </row>
        <row r="717">
          <cell r="A717" t="str">
            <v xml:space="preserve"> </v>
          </cell>
          <cell r="B717" t="str">
            <v>FOAM CONCENTRATE</v>
          </cell>
          <cell r="C717" t="str">
            <v/>
          </cell>
          <cell r="D717" t="str">
            <v>NAFFCO</v>
          </cell>
          <cell r="F717">
            <v>6.3</v>
          </cell>
          <cell r="G717">
            <v>2</v>
          </cell>
        </row>
        <row r="718">
          <cell r="A718">
            <v>40302030655</v>
          </cell>
          <cell r="B718" t="str">
            <v>FOAM CONCENTRATE</v>
          </cell>
          <cell r="C718" t="str">
            <v>FOAM LOW EXPANSION, NAFFCO AFFF 6% NF6MIL, MILSPEC GRADE (200 LTR DRUM)</v>
          </cell>
          <cell r="D718" t="str">
            <v>NAFFCO</v>
          </cell>
          <cell r="E718" t="str">
            <v>NF6MIL</v>
          </cell>
          <cell r="F718">
            <v>5.9</v>
          </cell>
          <cell r="G718">
            <v>2</v>
          </cell>
        </row>
        <row r="719">
          <cell r="A719" t="str">
            <v xml:space="preserve"> </v>
          </cell>
          <cell r="B719" t="str">
            <v>FOAM CONCENTRATE</v>
          </cell>
          <cell r="C719" t="str">
            <v/>
          </cell>
          <cell r="D719" t="str">
            <v>NAFFCO</v>
          </cell>
          <cell r="F719">
            <v>6.9</v>
          </cell>
          <cell r="G719">
            <v>2</v>
          </cell>
        </row>
        <row r="720">
          <cell r="A720">
            <v>40302030260</v>
          </cell>
          <cell r="B720" t="str">
            <v>FOAM CONCENTRATE</v>
          </cell>
          <cell r="C720" t="str">
            <v>FILMFOAM AFFF 6%, ICAO LEVEL B, MODEL: FILMFOAM NF6AF ICAO B, PACKED IN 200 LTRS DRUM - NAFFCO</v>
          </cell>
          <cell r="D720" t="str">
            <v>NAFFCO</v>
          </cell>
          <cell r="E720" t="str">
            <v>FILMFOAM NF6AF</v>
          </cell>
          <cell r="F720">
            <v>6.6</v>
          </cell>
          <cell r="G720">
            <v>2</v>
          </cell>
        </row>
        <row r="721">
          <cell r="A721">
            <v>40302030451</v>
          </cell>
          <cell r="B721" t="str">
            <v>FOAM CONCENTRATE</v>
          </cell>
          <cell r="C721" t="str">
            <v xml:space="preserve"> ALCOHOL RESISTANT FOAM AR- AFFF 3 X 3, MODEL: FILMPLUS AR (3 X 3), UL LISTED (PACKED IN 20 LTRS DRUM) - NAFFCO</v>
          </cell>
          <cell r="D721" t="str">
            <v>NAFFCO</v>
          </cell>
          <cell r="E721" t="str">
            <v>FILMPLUS AR (3 X 3)</v>
          </cell>
          <cell r="F721">
            <v>16.2</v>
          </cell>
          <cell r="G721">
            <v>5</v>
          </cell>
        </row>
        <row r="722">
          <cell r="A722">
            <v>40302030453</v>
          </cell>
          <cell r="B722" t="str">
            <v>FOAM CONCENTRATE</v>
          </cell>
          <cell r="C722" t="str">
            <v>ALCOHOL RESISTANT FOAM AR- AFFF 3 X 3, MODEL: FILMPLUS AR (3 X 3), UL LISTED (PACKED IN 200 LTRS DRUM) - NAFFCO</v>
          </cell>
          <cell r="D722" t="str">
            <v>NAFFCO</v>
          </cell>
          <cell r="E722" t="str">
            <v>FILMPLUS AR (3 X 3)</v>
          </cell>
          <cell r="F722">
            <v>15.9</v>
          </cell>
          <cell r="G722">
            <v>5</v>
          </cell>
        </row>
        <row r="723">
          <cell r="A723" t="str">
            <v xml:space="preserve"> </v>
          </cell>
          <cell r="B723" t="str">
            <v>FOAM CONCENTRATE</v>
          </cell>
          <cell r="C723" t="str">
            <v/>
          </cell>
          <cell r="D723" t="str">
            <v>NAFFCO</v>
          </cell>
          <cell r="F723">
            <v>18.899999999999999</v>
          </cell>
          <cell r="G723">
            <v>6</v>
          </cell>
        </row>
        <row r="724">
          <cell r="A724" t="str">
            <v xml:space="preserve"> </v>
          </cell>
          <cell r="B724" t="str">
            <v>FOAM CONCENTRATE</v>
          </cell>
          <cell r="C724" t="str">
            <v/>
          </cell>
          <cell r="D724" t="str">
            <v>NAFFCO</v>
          </cell>
          <cell r="F724">
            <v>18.600000000000001</v>
          </cell>
          <cell r="G724">
            <v>6</v>
          </cell>
        </row>
        <row r="725">
          <cell r="A725" t="str">
            <v xml:space="preserve"> </v>
          </cell>
          <cell r="B725" t="str">
            <v>FOAM CONCENTRATE</v>
          </cell>
          <cell r="C725" t="str">
            <v/>
          </cell>
          <cell r="D725" t="str">
            <v>NAFFCO</v>
          </cell>
          <cell r="F725">
            <v>21.3</v>
          </cell>
          <cell r="G725">
            <v>6</v>
          </cell>
        </row>
        <row r="726">
          <cell r="A726">
            <v>40302030455</v>
          </cell>
          <cell r="B726" t="str">
            <v>FOAM CONCENTRATE</v>
          </cell>
          <cell r="C726" t="str">
            <v>ALCOHOL RESISTANT FOAM AR- AFFF 3 X 3, MODEL: FILMPLUS AR (3 X 3), ULTRA, UL LISTED (PACKED IN 200 LTRS DRUM) - NAFFCO</v>
          </cell>
          <cell r="D726" t="str">
            <v>NAFFCO</v>
          </cell>
          <cell r="E726" t="str">
            <v>FILMPLUS AR (3 X 3), ULTRA</v>
          </cell>
          <cell r="F726">
            <v>21</v>
          </cell>
          <cell r="G726">
            <v>6</v>
          </cell>
        </row>
        <row r="727">
          <cell r="A727" t="str">
            <v xml:space="preserve"> </v>
          </cell>
          <cell r="B727" t="str">
            <v>FOAM CONCENTRATE</v>
          </cell>
          <cell r="C727" t="str">
            <v/>
          </cell>
          <cell r="D727" t="str">
            <v>NAFFCO</v>
          </cell>
          <cell r="F727">
            <v>14.8</v>
          </cell>
          <cell r="G727">
            <v>5</v>
          </cell>
        </row>
        <row r="728">
          <cell r="A728" t="str">
            <v xml:space="preserve"> </v>
          </cell>
          <cell r="B728" t="str">
            <v>FOAM CONCENTRATE</v>
          </cell>
          <cell r="C728" t="str">
            <v/>
          </cell>
          <cell r="D728" t="str">
            <v>NAFFCO</v>
          </cell>
          <cell r="F728">
            <v>14.5</v>
          </cell>
          <cell r="G728">
            <v>4</v>
          </cell>
        </row>
        <row r="729">
          <cell r="A729" t="str">
            <v xml:space="preserve"> </v>
          </cell>
          <cell r="B729" t="str">
            <v>FOAM CONCENTRATE</v>
          </cell>
          <cell r="C729" t="str">
            <v/>
          </cell>
          <cell r="D729" t="str">
            <v>NAFFCO</v>
          </cell>
          <cell r="F729">
            <v>15.2</v>
          </cell>
          <cell r="G729">
            <v>5</v>
          </cell>
        </row>
        <row r="730">
          <cell r="A730" t="str">
            <v xml:space="preserve"> </v>
          </cell>
          <cell r="B730" t="str">
            <v>FOAM CONCENTRATE</v>
          </cell>
          <cell r="C730" t="str">
            <v/>
          </cell>
          <cell r="D730" t="str">
            <v>NAFFCO</v>
          </cell>
          <cell r="F730">
            <v>14.9</v>
          </cell>
          <cell r="G730">
            <v>5</v>
          </cell>
        </row>
        <row r="731">
          <cell r="A731" t="str">
            <v xml:space="preserve"> </v>
          </cell>
          <cell r="B731" t="str">
            <v>FOAM CONCENTRATE</v>
          </cell>
          <cell r="C731" t="str">
            <v/>
          </cell>
          <cell r="D731" t="str">
            <v>NAFFCO</v>
          </cell>
          <cell r="F731">
            <v>16.2</v>
          </cell>
          <cell r="G731">
            <v>5</v>
          </cell>
        </row>
        <row r="732">
          <cell r="B732" t="str">
            <v>FOAM CONCENTRATE</v>
          </cell>
          <cell r="C732" t="str">
            <v/>
          </cell>
          <cell r="D732" t="str">
            <v>NAFFCO</v>
          </cell>
          <cell r="F732">
            <v>10.642999999999999</v>
          </cell>
          <cell r="G732">
            <v>3</v>
          </cell>
        </row>
        <row r="733">
          <cell r="A733">
            <v>40302030466</v>
          </cell>
          <cell r="B733" t="str">
            <v>FOAM CONCENTRATE</v>
          </cell>
          <cell r="C733" t="str">
            <v>ALCOHOL RESISTANT FOAM AR- AFFF 3 X 6, MODEL: FILMPLUS AR (3 X 6), ULTRA, UL LISTED (PACKED IN 200 LTRS DRUM) - NAFFCO</v>
          </cell>
          <cell r="D733" t="str">
            <v>NAFFCO</v>
          </cell>
          <cell r="E733" t="str">
            <v>FILMPLUS AR (3 X 3), ULTRA</v>
          </cell>
          <cell r="F733">
            <v>15.9</v>
          </cell>
          <cell r="G733">
            <v>5</v>
          </cell>
        </row>
        <row r="734">
          <cell r="A734" t="str">
            <v xml:space="preserve"> </v>
          </cell>
          <cell r="B734" t="str">
            <v>FOAM CONCENTRATE</v>
          </cell>
          <cell r="D734" t="str">
            <v>NAFFCO</v>
          </cell>
          <cell r="F734">
            <v>8.3000000000000007</v>
          </cell>
          <cell r="G734">
            <v>3</v>
          </cell>
        </row>
        <row r="735">
          <cell r="A735">
            <v>40302030674</v>
          </cell>
          <cell r="B735" t="str">
            <v>FOAM CONCENTRATE</v>
          </cell>
          <cell r="C735" t="str">
            <v>FLUOROPROTEIN FOAM FP3%, CONCENTRATE, MODEL: 3PUL, PACKED IN 200LTR DRUM - NAFFCO (REF. 40302030676)</v>
          </cell>
          <cell r="D735" t="str">
            <v>NAFFCO</v>
          </cell>
          <cell r="F735">
            <v>8</v>
          </cell>
          <cell r="G735">
            <v>3</v>
          </cell>
        </row>
        <row r="736">
          <cell r="A736" t="str">
            <v xml:space="preserve"> </v>
          </cell>
          <cell r="B736" t="str">
            <v>FOAM CONCENTRATE</v>
          </cell>
          <cell r="D736" t="str">
            <v>NAFFCO</v>
          </cell>
          <cell r="F736">
            <v>8.6999999999999993</v>
          </cell>
          <cell r="G736">
            <v>3</v>
          </cell>
        </row>
        <row r="737">
          <cell r="A737" t="str">
            <v xml:space="preserve"> </v>
          </cell>
          <cell r="B737" t="str">
            <v>FOAM CONCENTRATE</v>
          </cell>
          <cell r="D737" t="str">
            <v>NAFFCO</v>
          </cell>
          <cell r="F737">
            <v>8.4</v>
          </cell>
          <cell r="G737">
            <v>3</v>
          </cell>
        </row>
        <row r="738">
          <cell r="A738" t="str">
            <v xml:space="preserve"> </v>
          </cell>
          <cell r="B738" t="str">
            <v>FOAM CONCENTRATE</v>
          </cell>
          <cell r="D738" t="str">
            <v>NAFFCO</v>
          </cell>
          <cell r="F738">
            <v>7</v>
          </cell>
          <cell r="G738">
            <v>2</v>
          </cell>
        </row>
        <row r="739">
          <cell r="A739">
            <v>40302030684</v>
          </cell>
          <cell r="B739" t="str">
            <v>FOAM CONCENTRATE</v>
          </cell>
          <cell r="C739" t="str">
            <v>FLUOROPROTEIN FOAM FP6%, CONCENTRATE, MODEL: 6PUL, PACKED IN 200LTR DRUM - NAFFCO (REF. 40302030686)</v>
          </cell>
          <cell r="D739" t="str">
            <v>NAFFCO</v>
          </cell>
          <cell r="F739">
            <v>6.7</v>
          </cell>
          <cell r="G739">
            <v>2</v>
          </cell>
        </row>
        <row r="740">
          <cell r="A740" t="str">
            <v xml:space="preserve"> </v>
          </cell>
          <cell r="B740" t="str">
            <v>FOAM CONCENTRATE</v>
          </cell>
          <cell r="D740" t="str">
            <v>NAFFCO</v>
          </cell>
          <cell r="F740">
            <v>7.3</v>
          </cell>
          <cell r="G740">
            <v>2</v>
          </cell>
        </row>
        <row r="741">
          <cell r="A741" t="str">
            <v xml:space="preserve"> </v>
          </cell>
          <cell r="B741" t="str">
            <v>FOAM CONCENTRATE</v>
          </cell>
          <cell r="D741" t="str">
            <v>NAFFCO</v>
          </cell>
          <cell r="F741">
            <v>7</v>
          </cell>
          <cell r="G741">
            <v>2</v>
          </cell>
        </row>
        <row r="742">
          <cell r="A742">
            <v>10455360040</v>
          </cell>
          <cell r="B742" t="str">
            <v>FOAM CONCENTRATE BY-PASS VALVE</v>
          </cell>
          <cell r="C742" t="str">
            <v>FOAM CONCENTRATE BY-PASS VALVE BRONZE, 1 1/2" (40NB), MODEL.# NF-BV, NAFFCO, U.A.E.</v>
          </cell>
          <cell r="D742" t="str">
            <v>NAFFCO</v>
          </cell>
          <cell r="E742" t="str">
            <v>NF-BV</v>
          </cell>
          <cell r="F742">
            <v>2130</v>
          </cell>
          <cell r="G742">
            <v>581</v>
          </cell>
        </row>
        <row r="743">
          <cell r="A743">
            <v>10455360050</v>
          </cell>
          <cell r="B743" t="str">
            <v>FOAM CONCENTRATE BY-PASS VALVE</v>
          </cell>
          <cell r="C743" t="str">
            <v>FOAM CONCENTRATE BY-PASS VALVE BRONZE, 2" (50NB), MODEL.# NF-BV - NAFFCO</v>
          </cell>
          <cell r="D743" t="str">
            <v>NAFFCO</v>
          </cell>
          <cell r="E743" t="str">
            <v>NF-BV</v>
          </cell>
          <cell r="F743">
            <v>2250</v>
          </cell>
          <cell r="G743">
            <v>614</v>
          </cell>
        </row>
        <row r="744">
          <cell r="A744">
            <v>11143011325</v>
          </cell>
          <cell r="B744" t="str">
            <v>FOAM CONCENTRATE CONTROL VALVE</v>
          </cell>
          <cell r="C744" t="str">
            <v>FOAM CONCENTRATE CONTROL VALVE SS, 1'  (25NB) WATER POWERED - NEW</v>
          </cell>
          <cell r="D744" t="str">
            <v>NAFFCO</v>
          </cell>
          <cell r="E744" t="str">
            <v>NF-WPV</v>
          </cell>
          <cell r="F744">
            <v>2190</v>
          </cell>
          <cell r="G744">
            <v>597</v>
          </cell>
        </row>
        <row r="745">
          <cell r="A745">
            <v>11143011340</v>
          </cell>
          <cell r="B745" t="str">
            <v>FOAM CONCENTRATE CONTROL VALVE</v>
          </cell>
          <cell r="C745" t="str">
            <v>FOAM CONCENTRATE CONTROL VALVE SS, 1 1/2'  (40NB) WATER POWERED - NEW</v>
          </cell>
          <cell r="D745" t="str">
            <v>NAFFCO</v>
          </cell>
          <cell r="E745" t="str">
            <v>NF-WPV</v>
          </cell>
          <cell r="F745">
            <v>2480</v>
          </cell>
          <cell r="G745">
            <v>676</v>
          </cell>
        </row>
        <row r="746">
          <cell r="A746">
            <v>11143011350</v>
          </cell>
          <cell r="B746" t="str">
            <v>FOAM CONCENTRATE CONTROL VALVE</v>
          </cell>
          <cell r="C746" t="str">
            <v>HYDRAULIC CONCENTRATE CONTROL VALVE (WATER POWERED BALL VALVE) WITH VISUAL INDICATOR, 50NB (2"), STAINLESS STEEL 304 FLANGED TO ANSI B 16.5 CLASS 150 RF, FM APPROVED, MODEL: NF-WPV - NAFFCO</v>
          </cell>
          <cell r="D746" t="str">
            <v>NAFFCO</v>
          </cell>
          <cell r="E746" t="str">
            <v>NF-WPV</v>
          </cell>
          <cell r="F746">
            <v>2750</v>
          </cell>
          <cell r="G746">
            <v>750</v>
          </cell>
        </row>
        <row r="747">
          <cell r="B747" t="str">
            <v>FOAM CONCENTRATE CONTROL VALVE</v>
          </cell>
          <cell r="C747" t="str">
            <v>FOAM CONCENTRATE CONTROL VALVE SS, 2-1/2'  (65NB) WATER POWERED - NEW</v>
          </cell>
          <cell r="D747" t="str">
            <v>NAFFCO</v>
          </cell>
          <cell r="E747" t="str">
            <v>NF-WPV</v>
          </cell>
          <cell r="F747">
            <v>3150</v>
          </cell>
          <cell r="G747">
            <v>859</v>
          </cell>
        </row>
        <row r="748">
          <cell r="A748">
            <v>10452515010</v>
          </cell>
          <cell r="B748" t="str">
            <v>FOAM DEFLECTOR</v>
          </cell>
          <cell r="C748" t="str">
            <v>FOAM DEFLECTOR 80NB SIZE SUITABLE FOR FOAM CHAMBER 80NB OUTLET MODEL: NFD80</v>
          </cell>
          <cell r="D748" t="str">
            <v>NAFFCO</v>
          </cell>
          <cell r="E748" t="str">
            <v>NFD80</v>
          </cell>
          <cell r="F748">
            <v>110</v>
          </cell>
          <cell r="G748">
            <v>30</v>
          </cell>
        </row>
        <row r="749">
          <cell r="A749">
            <v>10452515012</v>
          </cell>
          <cell r="B749" t="str">
            <v>FOAM DEFLECTOR</v>
          </cell>
          <cell r="C749" t="str">
            <v>FOAM DEFLECTOR 100NB SIZE SUITABLE FOR FOAM CHAMBER 100NB OUTLET MODEL: NFD100</v>
          </cell>
          <cell r="D749" t="str">
            <v>NAFFCO</v>
          </cell>
          <cell r="E749" t="str">
            <v>NFD100</v>
          </cell>
          <cell r="F749">
            <v>130</v>
          </cell>
          <cell r="G749">
            <v>36</v>
          </cell>
        </row>
        <row r="750">
          <cell r="A750">
            <v>10452515013</v>
          </cell>
          <cell r="B750" t="str">
            <v>FOAM DEFLECTOR</v>
          </cell>
          <cell r="C750" t="str">
            <v>FOAM DEFLECTOR 150NB SIZE SUITABLE FOR FOAM CHAMBER 150NB OUTLET MODEL: NFD150</v>
          </cell>
          <cell r="D750" t="str">
            <v>NAFFCO</v>
          </cell>
          <cell r="E750" t="str">
            <v>NFD150</v>
          </cell>
          <cell r="F750">
            <v>180</v>
          </cell>
          <cell r="G750">
            <v>50</v>
          </cell>
        </row>
        <row r="751">
          <cell r="A751">
            <v>10452515014</v>
          </cell>
          <cell r="B751" t="str">
            <v>FOAM DEFLECTOR</v>
          </cell>
          <cell r="C751" t="str">
            <v>FOAM DEFLECTOR 200NB SIZE SUITABLE FOR FOAM CHAMBER 200NB OUTLET MODEL: NFD200</v>
          </cell>
          <cell r="D751" t="str">
            <v>NAFFCO</v>
          </cell>
          <cell r="E751" t="str">
            <v>NFD200</v>
          </cell>
          <cell r="F751">
            <v>200</v>
          </cell>
          <cell r="G751">
            <v>55</v>
          </cell>
        </row>
        <row r="752">
          <cell r="A752">
            <v>10452515016</v>
          </cell>
          <cell r="B752" t="str">
            <v>FOAM DEFLECTOR</v>
          </cell>
          <cell r="C752" t="str">
            <v>FOAM DEFLECTOR 250NB SIZE SUITABLE FOR FOAM CHAMBER 250NB OUTLET MODEL: NFD250</v>
          </cell>
          <cell r="D752" t="str">
            <v>NAFFCO</v>
          </cell>
          <cell r="E752" t="str">
            <v>NFD250</v>
          </cell>
          <cell r="F752">
            <v>230</v>
          </cell>
          <cell r="G752">
            <v>63</v>
          </cell>
        </row>
        <row r="753">
          <cell r="A753">
            <v>10457515400</v>
          </cell>
          <cell r="B753" t="str">
            <v>FOAM GENERATOR</v>
          </cell>
          <cell r="D753" t="str">
            <v>NAFFCO</v>
          </cell>
          <cell r="E753" t="str">
            <v xml:space="preserve"> NFHE-400</v>
          </cell>
          <cell r="F753">
            <v>5423</v>
          </cell>
          <cell r="G753">
            <v>1478</v>
          </cell>
        </row>
        <row r="754">
          <cell r="A754">
            <v>10457565502</v>
          </cell>
          <cell r="B754" t="str">
            <v>FOAM GENERATOR</v>
          </cell>
          <cell r="D754" t="str">
            <v>NAFFCO</v>
          </cell>
          <cell r="E754" t="str">
            <v>NF-6000F</v>
          </cell>
          <cell r="F754">
            <v>13966</v>
          </cell>
          <cell r="G754">
            <v>3806</v>
          </cell>
        </row>
        <row r="755">
          <cell r="A755">
            <v>10457565500</v>
          </cell>
          <cell r="B755" t="str">
            <v>FOAM GENERATOR</v>
          </cell>
          <cell r="D755" t="str">
            <v>NAFFCO</v>
          </cell>
          <cell r="E755" t="str">
            <v>NF-6000M</v>
          </cell>
          <cell r="F755">
            <v>14473</v>
          </cell>
          <cell r="G755">
            <v>3944</v>
          </cell>
        </row>
        <row r="756">
          <cell r="A756">
            <v>10457516115</v>
          </cell>
          <cell r="B756" t="str">
            <v>FOAM GENERATOR</v>
          </cell>
          <cell r="C756" t="str">
            <v>High Expansion Foam Generator, 1-1/2" Flanged to ANSI B16.5#150, SS316 Body, Foam Screen SS316, Foam Capacity: 6000-10000CFM, Inlet Pr. 40-100PSI, Color: Red RAL 3000, Epoxy Coated, UL LISTED, Model: NFG 10000 - Naffco</v>
          </cell>
          <cell r="D756" t="str">
            <v>NAFFCO</v>
          </cell>
          <cell r="E756" t="str">
            <v>NFG 10000</v>
          </cell>
          <cell r="F756">
            <v>40000</v>
          </cell>
          <cell r="G756">
            <v>10900</v>
          </cell>
        </row>
        <row r="757">
          <cell r="A757">
            <v>10457516120</v>
          </cell>
          <cell r="B757" t="str">
            <v>FOAM GENERATOR</v>
          </cell>
          <cell r="C757" t="str">
            <v>High Expansion Foam Generator, 2" Flanged to ANSI B16.5#150, SS316 Body, Foam Screen SS316, Foam Capacity: 10000-21000CFM, Inlet Pr. 40-100PSI, Color: Red RAL 3000, Epoxy Coated, UL LISTED, Model: NFG 21000 - Naffco</v>
          </cell>
          <cell r="D757" t="str">
            <v>NAFFCO</v>
          </cell>
          <cell r="E757" t="str">
            <v xml:space="preserve">NFG 21000 </v>
          </cell>
          <cell r="G757">
            <v>0</v>
          </cell>
        </row>
        <row r="758">
          <cell r="A758">
            <v>10457515500</v>
          </cell>
          <cell r="B758" t="str">
            <v>FOAM GENERATOR</v>
          </cell>
          <cell r="C758" t="str">
            <v>High Expansion Foam Generator, Flow: 110 - 175 GPM, 10000-22000 CFM, Stainless Steel 316, Red Painted, Model: NFG 21000 - Naffco</v>
          </cell>
          <cell r="D758" t="str">
            <v>NAFFCO</v>
          </cell>
          <cell r="E758" t="str">
            <v xml:space="preserve">NFG 21000 </v>
          </cell>
          <cell r="G758">
            <v>0</v>
          </cell>
        </row>
        <row r="759">
          <cell r="B759" t="str">
            <v>FOAM GENERATOR</v>
          </cell>
          <cell r="D759" t="str">
            <v>NAFFCO</v>
          </cell>
          <cell r="F759">
            <v>7364</v>
          </cell>
          <cell r="G759">
            <v>2007</v>
          </cell>
        </row>
        <row r="760">
          <cell r="A760">
            <v>10457516120</v>
          </cell>
          <cell r="B760" t="str">
            <v>FOAM GENERATOR</v>
          </cell>
          <cell r="C760" t="str">
            <v>HIGH EXPANSION FOAM GENERATOR, 2" FLANGED TO ANSI B16.5#150, SS316 BODY, FOAM SCREEN SS316, FOAM CAPACITY: 10000-21000CFM, INLET PR. 40-100PSI, COLOR: RED RAL 3000, EPOXY COATED, UL LISTED, MODEL: NFG 21000 – NAFFCO</v>
          </cell>
          <cell r="D760" t="str">
            <v>NAFFCO</v>
          </cell>
          <cell r="E760" t="str">
            <v xml:space="preserve">NFG 21000 </v>
          </cell>
          <cell r="F760">
            <v>32500</v>
          </cell>
          <cell r="G760">
            <v>8856</v>
          </cell>
        </row>
        <row r="761">
          <cell r="A761">
            <v>10454015120</v>
          </cell>
          <cell r="B761" t="str">
            <v>FOAM INDUCTOR</v>
          </cell>
          <cell r="C761" t="str">
            <v>INLINE FOAM INDUCTOR, SIZE: NH 2-1/2", FLOW RATE: 600 LPM @ 7 BAR, BRONZE, RED RAL 3000 PAINTED, MODEL: NFL-35 (L-28B) - NAFFCO</v>
          </cell>
          <cell r="D761" t="str">
            <v>NAFFCO</v>
          </cell>
          <cell r="E761" t="str">
            <v>NF-28B</v>
          </cell>
          <cell r="F761">
            <v>1620</v>
          </cell>
          <cell r="G761">
            <v>442</v>
          </cell>
        </row>
        <row r="762">
          <cell r="A762">
            <v>10454015114</v>
          </cell>
          <cell r="B762" t="str">
            <v>FOAM INDUCTOR</v>
          </cell>
          <cell r="C762" t="str">
            <v>FOAM INDUCTOR, SIZE: 1-1/2" NH FEMALE INLET &amp; 1-1/2" NH MALE OUTLET, FLOW RATE: 300 LPM @7 BAR FOR AFFF 3%, BRONZE, RED PAINTED, C/W CLEAR PVC FOAM PICK UP HOSE, MODEL: NF-28S - NAFFCO</v>
          </cell>
          <cell r="D762" t="str">
            <v>NAFFCO</v>
          </cell>
          <cell r="E762" t="str">
            <v>NF-28S</v>
          </cell>
          <cell r="F762">
            <v>1090</v>
          </cell>
          <cell r="G762">
            <v>298</v>
          </cell>
        </row>
        <row r="763">
          <cell r="B763" t="str">
            <v>FOAM INDUCTOR</v>
          </cell>
          <cell r="C763" t="str">
            <v/>
          </cell>
          <cell r="D763" t="str">
            <v>NAFFCO</v>
          </cell>
          <cell r="E763" t="str">
            <v>NF-29</v>
          </cell>
          <cell r="F763">
            <v>2230</v>
          </cell>
          <cell r="G763">
            <v>608</v>
          </cell>
        </row>
        <row r="764">
          <cell r="B764" t="str">
            <v>FOAM INDUCTOR</v>
          </cell>
          <cell r="D764" t="str">
            <v>NAFFCO</v>
          </cell>
          <cell r="E764" t="str">
            <v>NFI-100</v>
          </cell>
          <cell r="F764">
            <v>2340</v>
          </cell>
          <cell r="G764">
            <v>638</v>
          </cell>
        </row>
        <row r="765">
          <cell r="B765" t="str">
            <v>FOAM INDUCTOR</v>
          </cell>
          <cell r="D765" t="str">
            <v>NAFFCO</v>
          </cell>
          <cell r="E765" t="str">
            <v>NFI-100</v>
          </cell>
          <cell r="F765">
            <v>2910</v>
          </cell>
          <cell r="G765">
            <v>793</v>
          </cell>
        </row>
        <row r="766">
          <cell r="B766" t="str">
            <v>FOAM INDUCTOR</v>
          </cell>
          <cell r="D766" t="str">
            <v>NAFFCO</v>
          </cell>
          <cell r="E766" t="str">
            <v>NFI-150</v>
          </cell>
          <cell r="F766">
            <v>3250</v>
          </cell>
          <cell r="G766">
            <v>886</v>
          </cell>
        </row>
        <row r="767">
          <cell r="B767" t="str">
            <v>FOAM INDUCTOR</v>
          </cell>
          <cell r="D767" t="str">
            <v>NAFFCO</v>
          </cell>
          <cell r="E767" t="str">
            <v>NFI-150</v>
          </cell>
          <cell r="F767">
            <v>3650</v>
          </cell>
          <cell r="G767">
            <v>995</v>
          </cell>
        </row>
        <row r="768">
          <cell r="A768">
            <v>10454015116</v>
          </cell>
          <cell r="B768" t="str">
            <v>FOAM INDUCTOR</v>
          </cell>
          <cell r="C768" t="str">
            <v>INLINE FOAM INDUCTOR, SIZE: NH 2-1/2", FLOW RATE: 300 LPM @ 7 BAR, BRONZE, RED RAL 3000 PAINTED, MODEL: NF-28B - NAFFCO</v>
          </cell>
          <cell r="D768" t="str">
            <v>NAFFCO</v>
          </cell>
          <cell r="E768" t="str">
            <v>NFI-65</v>
          </cell>
          <cell r="F768">
            <v>1620</v>
          </cell>
          <cell r="G768">
            <v>442</v>
          </cell>
        </row>
        <row r="769">
          <cell r="A769">
            <v>10454015131</v>
          </cell>
          <cell r="B769" t="str">
            <v>FOAM INDUCTOR</v>
          </cell>
          <cell r="C769" t="str">
            <v>INLINE FOAM INDUCTOR, SIZE: 2-1/2", ANSI CLASS 150 FF FLANGED INLET &amp; OUTLET, MATERIAL: BRONZE, K-FACTOR RANGE: 29.4 TO 170, OPERATING PRESSURE RANGE: 6.5 TO 12 BAR, INDUCTION RATE: 3% OR 6%, MODEL: NFI-65 - NAFFCO</v>
          </cell>
          <cell r="D769" t="str">
            <v>NAFFCO</v>
          </cell>
          <cell r="E769" t="str">
            <v>NFI-65</v>
          </cell>
          <cell r="G769">
            <v>0</v>
          </cell>
        </row>
        <row r="770">
          <cell r="B770" t="str">
            <v>FOAM INDUCTOR</v>
          </cell>
          <cell r="D770" t="str">
            <v>NAFFCO</v>
          </cell>
          <cell r="E770" t="str">
            <v>NFI-65</v>
          </cell>
          <cell r="F770">
            <v>2160</v>
          </cell>
          <cell r="G770">
            <v>589</v>
          </cell>
        </row>
        <row r="771">
          <cell r="B771" t="str">
            <v>FOAM INDUCTOR</v>
          </cell>
          <cell r="D771" t="str">
            <v>NAFFCO</v>
          </cell>
          <cell r="E771" t="str">
            <v>NFI-80</v>
          </cell>
          <cell r="F771">
            <v>1930</v>
          </cell>
          <cell r="G771">
            <v>526</v>
          </cell>
        </row>
        <row r="772">
          <cell r="B772" t="str">
            <v>FOAM INDUCTOR</v>
          </cell>
          <cell r="D772" t="str">
            <v>NAFFCO</v>
          </cell>
          <cell r="E772" t="str">
            <v>NFI-80</v>
          </cell>
          <cell r="F772">
            <v>2410</v>
          </cell>
          <cell r="G772">
            <v>657</v>
          </cell>
        </row>
        <row r="773">
          <cell r="A773">
            <v>10454065012</v>
          </cell>
          <cell r="B773" t="str">
            <v>FOAM INDUCTOR</v>
          </cell>
          <cell r="C773" t="str">
            <v>FOAM INDUCTOR 2-1/2", COPPER ALLOY WITH ALUMINIUM BS MALE INLET X BS FEMALE OUTLET Z2R, 200 LPM, FIG. # 60264195 WITH PICK UP TUBE 19MM X 1500MM, FIG. 60220600 - NAFFCO</v>
          </cell>
          <cell r="D773" t="str">
            <v>NAFFCO</v>
          </cell>
          <cell r="E773" t="str">
            <v>Z2R</v>
          </cell>
          <cell r="F773">
            <v>1610</v>
          </cell>
          <cell r="G773">
            <v>439</v>
          </cell>
        </row>
        <row r="774">
          <cell r="A774">
            <v>10454065014</v>
          </cell>
          <cell r="B774" t="str">
            <v>FOAM INDUCTOR</v>
          </cell>
          <cell r="C774" t="str">
            <v>FOAM INDUCTOR 2-1/2", COPPER ALLOY WITH ALUMINIUM BS MALE INLET X BS FEMALE OUTLET Z4R, 400 LPM, FIG.# 60264295 WITH PICK UP TUBE 19MM X 1500MM, FIG. 60220600 - NAFFCO</v>
          </cell>
          <cell r="D774" t="str">
            <v>NAFFCO</v>
          </cell>
          <cell r="E774" t="str">
            <v>Z4R</v>
          </cell>
          <cell r="F774">
            <v>2030</v>
          </cell>
          <cell r="G774">
            <v>554</v>
          </cell>
        </row>
        <row r="775">
          <cell r="A775">
            <v>10454065018</v>
          </cell>
          <cell r="B775" t="str">
            <v>FOAM INDUCTOR</v>
          </cell>
          <cell r="C775" t="str">
            <v>FOAM INDUCTOR 2-1/2" COPPER ALLOY WITH BS MALE INLET X BS FEMALE OUTLET, FLOW: 800 LPM AT 7 BAR, MODEL: Z8R, ID # 60548633 C/W PICK UP TUBE - AWG</v>
          </cell>
          <cell r="D775" t="str">
            <v>NAFFCO</v>
          </cell>
          <cell r="E775" t="str">
            <v>Z8R</v>
          </cell>
          <cell r="F775">
            <v>2450</v>
          </cell>
          <cell r="G775">
            <v>668</v>
          </cell>
        </row>
        <row r="776">
          <cell r="B776" t="str">
            <v xml:space="preserve">FOAM MAKER </v>
          </cell>
          <cell r="C776" t="str">
            <v/>
          </cell>
          <cell r="D776" t="str">
            <v>NAFFCO</v>
          </cell>
          <cell r="E776" t="str">
            <v>FP-55</v>
          </cell>
          <cell r="F776">
            <v>760</v>
          </cell>
          <cell r="G776">
            <v>208</v>
          </cell>
        </row>
        <row r="777">
          <cell r="B777" t="str">
            <v xml:space="preserve">FOAM MAKER </v>
          </cell>
          <cell r="C777" t="str">
            <v/>
          </cell>
          <cell r="D777" t="str">
            <v>NAFFCO</v>
          </cell>
          <cell r="E777" t="str">
            <v>FP-55</v>
          </cell>
          <cell r="F777">
            <v>860</v>
          </cell>
          <cell r="G777">
            <v>235</v>
          </cell>
        </row>
        <row r="778">
          <cell r="B778" t="str">
            <v xml:space="preserve">FOAM MAKER </v>
          </cell>
          <cell r="C778" t="str">
            <v/>
          </cell>
          <cell r="D778" t="str">
            <v>NAFFCO</v>
          </cell>
          <cell r="E778" t="str">
            <v>FP-S-55</v>
          </cell>
          <cell r="F778">
            <v>2760</v>
          </cell>
          <cell r="G778">
            <v>753</v>
          </cell>
        </row>
        <row r="779">
          <cell r="B779" t="str">
            <v xml:space="preserve">FOAM MAKER </v>
          </cell>
          <cell r="C779" t="str">
            <v/>
          </cell>
          <cell r="D779" t="str">
            <v>NAFFCO</v>
          </cell>
          <cell r="E779" t="str">
            <v>FP-S-55</v>
          </cell>
          <cell r="F779">
            <v>3130</v>
          </cell>
          <cell r="G779">
            <v>853</v>
          </cell>
        </row>
        <row r="780">
          <cell r="A780">
            <v>10453015010</v>
          </cell>
          <cell r="B780" t="str">
            <v xml:space="preserve">FOAM MAKER </v>
          </cell>
          <cell r="C780" t="str">
            <v>FOAM MAKER 2" (50NB) INLET X 3" (80NB) OUTLET, FLOW 160LPM AT 3 BAR FOR PROTECTION OF FLOATING ROOF TANK, MODEL: NF FM50</v>
          </cell>
          <cell r="D780" t="str">
            <v>NAFFCO</v>
          </cell>
          <cell r="E780" t="str">
            <v>NF-FM50 </v>
          </cell>
          <cell r="F780">
            <v>800</v>
          </cell>
          <cell r="G780">
            <v>218</v>
          </cell>
        </row>
        <row r="781">
          <cell r="A781">
            <v>10453015011</v>
          </cell>
          <cell r="B781" t="str">
            <v xml:space="preserve">FOAM MAKER </v>
          </cell>
          <cell r="C781" t="str">
            <v>FOAM MAKER 2-1/2" (65NB) INLET X 4" (100NB) OUTLET, FLOW 300LPM AT 3 BAR FOR PROTECTION OF FLOATING ROOF TANK, MODEL: NF FM65</v>
          </cell>
          <cell r="D781" t="str">
            <v>NAFFCO</v>
          </cell>
          <cell r="E781" t="str">
            <v>NF-FM65 </v>
          </cell>
          <cell r="F781">
            <v>980</v>
          </cell>
          <cell r="G781">
            <v>268</v>
          </cell>
        </row>
        <row r="782">
          <cell r="A782">
            <v>10453015552</v>
          </cell>
          <cell r="B782" t="str">
            <v xml:space="preserve">FOAM MAKER </v>
          </cell>
          <cell r="C782" t="str">
            <v>FOAM MAKER 2" (50NB) INLET X 3" (80NB) OUTLET, FLOW RANGE: 19.81 - 88.5 GPM @ 40 -100PSI,S/STEEL CONSTRUCTION FOR FLOATING ROOF TANK, UL LISTED, MODEL: NF FMSS50 - NAFFCO</v>
          </cell>
          <cell r="D782" t="str">
            <v>NAFFCO</v>
          </cell>
          <cell r="E782" t="str">
            <v>NF-FMSS50</v>
          </cell>
          <cell r="F782">
            <v>2360</v>
          </cell>
          <cell r="G782">
            <v>644</v>
          </cell>
        </row>
        <row r="783">
          <cell r="B783" t="str">
            <v xml:space="preserve">FOAM MAKER </v>
          </cell>
          <cell r="C783" t="str">
            <v/>
          </cell>
          <cell r="D783" t="str">
            <v>NAFFCO</v>
          </cell>
          <cell r="E783" t="str">
            <v>NF-FMSS50</v>
          </cell>
          <cell r="F783">
            <v>2850</v>
          </cell>
          <cell r="G783">
            <v>777</v>
          </cell>
        </row>
        <row r="784">
          <cell r="A784">
            <v>10453015567</v>
          </cell>
          <cell r="B784" t="str">
            <v xml:space="preserve">FOAM MAKER </v>
          </cell>
          <cell r="C784" t="str">
            <v>FOAM MAKER 2-1/2" (65NB) INLET X 4" (100NB) OUTLET, FLOW 150 - 550 LPM AT 3 - 7 BAR, S/STEEL CONSTRUCTION FOR FLOATING ROOF TANK, UL LISTED, MODEL: NF FMSS65 - NAFFCO</v>
          </cell>
          <cell r="D784" t="str">
            <v>NAFFCO</v>
          </cell>
          <cell r="E784" t="str">
            <v>NF-FMSS65</v>
          </cell>
          <cell r="F784">
            <v>2710</v>
          </cell>
          <cell r="G784">
            <v>739</v>
          </cell>
        </row>
        <row r="785">
          <cell r="B785" t="str">
            <v xml:space="preserve">FOAM MAKER </v>
          </cell>
          <cell r="C785" t="str">
            <v/>
          </cell>
          <cell r="D785" t="str">
            <v>NAFFCO</v>
          </cell>
          <cell r="E785" t="str">
            <v>NF-FMSS65</v>
          </cell>
          <cell r="F785">
            <v>3250</v>
          </cell>
          <cell r="G785">
            <v>886</v>
          </cell>
        </row>
        <row r="786">
          <cell r="A786">
            <v>10453515014</v>
          </cell>
          <cell r="B786" t="str">
            <v xml:space="preserve">FOAM MAKER </v>
          </cell>
          <cell r="C786" t="str">
            <v>FOAM POURER FOR FOAM MAKER NF-FM, SIZE: 4" (100NB), MODEL: NF-FP 55-100 - NAFFCO</v>
          </cell>
          <cell r="D786" t="str">
            <v>NAFFCO</v>
          </cell>
          <cell r="E786" t="str">
            <v>NF-FP 55-100</v>
          </cell>
          <cell r="F786">
            <v>2600</v>
          </cell>
          <cell r="G786">
            <v>709</v>
          </cell>
        </row>
        <row r="787">
          <cell r="A787">
            <v>10453515013</v>
          </cell>
          <cell r="B787" t="str">
            <v xml:space="preserve">FOAM MAKER </v>
          </cell>
          <cell r="C787" t="str">
            <v>FOAM POURER FOR FOAM MAKER NF-FM, SIZE: 3" (80NB), MODEL: NF-FP 55-80 - NAFFCO</v>
          </cell>
          <cell r="D787" t="str">
            <v>NAFFCO</v>
          </cell>
          <cell r="E787" t="str">
            <v>NF-FP 55-80</v>
          </cell>
          <cell r="F787">
            <v>2310</v>
          </cell>
          <cell r="G787">
            <v>630</v>
          </cell>
        </row>
        <row r="788">
          <cell r="A788">
            <v>10186010307</v>
          </cell>
          <cell r="B788" t="str">
            <v>FOAM MASTER</v>
          </cell>
          <cell r="C788" t="str">
            <v>FOAM MASTER, CAPACITY:75 LTR, S/STEEL 316L, YELLOW PAINTED W/FOAM INDUCTOR (NF-F160G), FOAM BRANCHPIPE (NF-17), 2 NOS OF 1-1/2"X 15MTR UL/FM FIRE HOSE (NF-FH38 PU1), FOAM:3% FILMPLUS NF3 AFFF (S.O DELVRY), FM APROVD, MODEL: NFM 75L- NAFFCO</v>
          </cell>
          <cell r="D788" t="str">
            <v>NAFFCO</v>
          </cell>
          <cell r="E788" t="str">
            <v>NFM75L</v>
          </cell>
          <cell r="F788">
            <v>20310</v>
          </cell>
          <cell r="G788">
            <v>5535</v>
          </cell>
        </row>
        <row r="789">
          <cell r="A789">
            <v>10186010315</v>
          </cell>
          <cell r="B789" t="str">
            <v>FOAM MASTER</v>
          </cell>
          <cell r="C789" t="str">
            <v>FOAM MASTER, CAPACITY:150 LTR, S/STEEL 316L, YELLOW PAINTED W/FOAM INDUCTOR (NF-F160G), FOAM BRANCHPIPE (NF17), 2 NOS OF 1-1/2"X 15MTR UL/FM FIRE HOSE (NF-FH38 PU1), FOAM:3% FILMPLUS NF3 AFFF (S.O DELVRY), FM APROVD, MODEL: NFM 150L- NAFFCO</v>
          </cell>
          <cell r="D789" t="str">
            <v>NAFFCO</v>
          </cell>
          <cell r="E789" t="str">
            <v>NFM150L</v>
          </cell>
          <cell r="F789">
            <v>30480</v>
          </cell>
          <cell r="G789">
            <v>8306</v>
          </cell>
        </row>
        <row r="790">
          <cell r="A790">
            <v>10186010325</v>
          </cell>
          <cell r="B790" t="str">
            <v>FOAM MASTER</v>
          </cell>
          <cell r="C790" t="str">
            <v>FOAM MASTER, CAPACITY:225 LTR, S/STEEL 316L, YELLOW PAINTED W/FOAM INDUCTOR (NF-F160G), FOAM BRANCHPIPE (NF17), 2 NOS OF 1-1/2"X 15MTR UL/FM FIRE HOSE (NF-FH38 PU1), FOAM:3% FILMPLUS NF3 AFFF (S.O DELVRY), FM APROVD, MODEL: NFM 225L- NAFFCO</v>
          </cell>
          <cell r="D790" t="str">
            <v>NAFFCO</v>
          </cell>
          <cell r="E790" t="str">
            <v>NFM225L</v>
          </cell>
          <cell r="F790">
            <v>40630</v>
          </cell>
          <cell r="G790">
            <v>11071</v>
          </cell>
        </row>
        <row r="791">
          <cell r="A791">
            <v>10186010307</v>
          </cell>
          <cell r="B791" t="str">
            <v>FOAM MASTER</v>
          </cell>
          <cell r="E791" t="str">
            <v>NFM75L</v>
          </cell>
          <cell r="F791">
            <v>12500</v>
          </cell>
          <cell r="G791">
            <v>3406</v>
          </cell>
        </row>
        <row r="792">
          <cell r="A792">
            <v>10186010315</v>
          </cell>
          <cell r="B792" t="str">
            <v>FOAM MASTER</v>
          </cell>
          <cell r="E792" t="str">
            <v>NFM150L</v>
          </cell>
          <cell r="F792">
            <v>18750</v>
          </cell>
          <cell r="G792">
            <v>5109</v>
          </cell>
        </row>
        <row r="793">
          <cell r="A793">
            <v>10186010325</v>
          </cell>
          <cell r="B793" t="str">
            <v>FOAM MASTER</v>
          </cell>
          <cell r="E793" t="str">
            <v>NFM225L</v>
          </cell>
          <cell r="F793">
            <v>25000</v>
          </cell>
          <cell r="G793">
            <v>6812</v>
          </cell>
        </row>
        <row r="794">
          <cell r="B794" t="str">
            <v>FOAM MONITOR &amp; NOZZLE</v>
          </cell>
          <cell r="D794" t="str">
            <v>NAFFCO</v>
          </cell>
          <cell r="E794" t="str">
            <v>BZM-450</v>
          </cell>
          <cell r="F794">
            <v>0</v>
          </cell>
          <cell r="G794">
            <v>0</v>
          </cell>
        </row>
        <row r="795">
          <cell r="B795" t="str">
            <v>FOAM MONITOR &amp; NOZZLE</v>
          </cell>
          <cell r="D795" t="str">
            <v>NAFFCO</v>
          </cell>
          <cell r="E795" t="str">
            <v>BZM-450</v>
          </cell>
          <cell r="F795">
            <v>0</v>
          </cell>
          <cell r="G795">
            <v>0</v>
          </cell>
        </row>
        <row r="796">
          <cell r="B796" t="str">
            <v>FOAM MONITOR &amp; NOZZLE</v>
          </cell>
          <cell r="D796" t="str">
            <v>NAFFCO</v>
          </cell>
          <cell r="E796" t="str">
            <v>CSM300</v>
          </cell>
          <cell r="F796">
            <v>2072</v>
          </cell>
          <cell r="G796">
            <v>565</v>
          </cell>
        </row>
        <row r="797">
          <cell r="B797" t="str">
            <v>FOAM MONITOR &amp; NOZZLE</v>
          </cell>
          <cell r="D797" t="str">
            <v>NAFFCO</v>
          </cell>
          <cell r="E797" t="str">
            <v>CSM300</v>
          </cell>
          <cell r="F797">
            <v>2072</v>
          </cell>
          <cell r="G797">
            <v>565</v>
          </cell>
        </row>
        <row r="798">
          <cell r="B798" t="str">
            <v>FOAM MONITOR &amp; NOZZLE</v>
          </cell>
          <cell r="D798" t="str">
            <v>NAFFCO</v>
          </cell>
          <cell r="E798" t="str">
            <v>CSM400</v>
          </cell>
          <cell r="F798">
            <v>4677</v>
          </cell>
          <cell r="G798">
            <v>1275</v>
          </cell>
        </row>
        <row r="799">
          <cell r="B799" t="str">
            <v>FOAM MONITOR &amp; NOZZLE</v>
          </cell>
          <cell r="D799" t="str">
            <v>NAFFCO</v>
          </cell>
          <cell r="E799" t="str">
            <v>CSM400</v>
          </cell>
          <cell r="F799">
            <v>4677</v>
          </cell>
          <cell r="G799">
            <v>1275</v>
          </cell>
        </row>
        <row r="800">
          <cell r="B800" t="str">
            <v>FOAM MONITOR &amp; NOZZLE</v>
          </cell>
          <cell r="D800" t="str">
            <v>NAFFCO</v>
          </cell>
          <cell r="E800" t="str">
            <v>CSM600</v>
          </cell>
          <cell r="F800">
            <v>13712</v>
          </cell>
          <cell r="G800">
            <v>3737</v>
          </cell>
        </row>
        <row r="801">
          <cell r="B801" t="str">
            <v>FOAM MONITOR &amp; NOZZLE</v>
          </cell>
          <cell r="D801" t="str">
            <v>NAFFCO</v>
          </cell>
          <cell r="E801" t="str">
            <v>MSN2000</v>
          </cell>
          <cell r="F801">
            <v>1320</v>
          </cell>
          <cell r="G801">
            <v>360</v>
          </cell>
        </row>
        <row r="802">
          <cell r="B802" t="str">
            <v>FOAM MONITOR &amp; NOZZLE</v>
          </cell>
          <cell r="D802" t="str">
            <v>NAFFCO</v>
          </cell>
          <cell r="E802" t="str">
            <v>MSN2000</v>
          </cell>
          <cell r="F802">
            <v>2499</v>
          </cell>
          <cell r="G802">
            <v>681</v>
          </cell>
        </row>
        <row r="803">
          <cell r="B803" t="str">
            <v>FOAM MONITOR &amp; NOZZLE</v>
          </cell>
          <cell r="D803" t="str">
            <v>NAFFCO</v>
          </cell>
          <cell r="E803" t="str">
            <v>MSN2000</v>
          </cell>
          <cell r="F803">
            <v>1574</v>
          </cell>
          <cell r="G803">
            <v>429</v>
          </cell>
        </row>
        <row r="804">
          <cell r="B804" t="str">
            <v>FOAM MONITOR &amp; NOZZLE</v>
          </cell>
          <cell r="D804" t="str">
            <v>NAFFCO</v>
          </cell>
          <cell r="E804" t="str">
            <v>MSN2000</v>
          </cell>
          <cell r="F804">
            <v>1889</v>
          </cell>
          <cell r="G804">
            <v>515</v>
          </cell>
        </row>
        <row r="805">
          <cell r="B805" t="str">
            <v>FOAM MONITOR &amp; NOZZLE</v>
          </cell>
          <cell r="D805" t="str">
            <v>NAFFCO</v>
          </cell>
          <cell r="E805" t="str">
            <v>MSN2200</v>
          </cell>
          <cell r="F805">
            <v>5942</v>
          </cell>
          <cell r="G805">
            <v>1620</v>
          </cell>
        </row>
        <row r="806">
          <cell r="B806" t="str">
            <v>FOAM MONITOR &amp; NOZZLE</v>
          </cell>
          <cell r="D806" t="str">
            <v>NAFFCO</v>
          </cell>
          <cell r="E806" t="str">
            <v>MSN2200</v>
          </cell>
          <cell r="F806">
            <v>4926</v>
          </cell>
          <cell r="G806">
            <v>1343</v>
          </cell>
        </row>
        <row r="807">
          <cell r="B807" t="str">
            <v>FOAM MONITOR &amp; NOZZLE</v>
          </cell>
          <cell r="D807" t="str">
            <v>NAFFCO</v>
          </cell>
          <cell r="E807" t="str">
            <v>MSN2200</v>
          </cell>
          <cell r="F807">
            <v>0</v>
          </cell>
          <cell r="G807">
            <v>0</v>
          </cell>
        </row>
        <row r="808">
          <cell r="B808" t="str">
            <v>FOAM MONITOR &amp; NOZZLE</v>
          </cell>
          <cell r="D808" t="str">
            <v>NAFFCO</v>
          </cell>
          <cell r="E808" t="str">
            <v>MSN800</v>
          </cell>
          <cell r="F808">
            <v>955</v>
          </cell>
          <cell r="G808">
            <v>261</v>
          </cell>
        </row>
        <row r="809">
          <cell r="B809" t="str">
            <v>FOAM MONITOR &amp; NOZZLE</v>
          </cell>
          <cell r="D809" t="str">
            <v>NAFFCO</v>
          </cell>
          <cell r="E809" t="str">
            <v>MSN800</v>
          </cell>
          <cell r="F809">
            <v>1346</v>
          </cell>
          <cell r="G809">
            <v>367</v>
          </cell>
        </row>
        <row r="810">
          <cell r="B810" t="str">
            <v>FOAM MONITOR &amp; NOZZLE</v>
          </cell>
          <cell r="D810" t="str">
            <v>NAFFCO</v>
          </cell>
          <cell r="E810" t="str">
            <v>MSN800</v>
          </cell>
          <cell r="F810">
            <v>1168</v>
          </cell>
          <cell r="G810">
            <v>319</v>
          </cell>
        </row>
        <row r="811">
          <cell r="B811" t="str">
            <v>FOAM MONITOR &amp; NOZZLE</v>
          </cell>
          <cell r="D811" t="str">
            <v>NAFFCO</v>
          </cell>
          <cell r="E811" t="str">
            <v>MSN800</v>
          </cell>
          <cell r="F811">
            <v>1402</v>
          </cell>
          <cell r="G811">
            <v>383</v>
          </cell>
        </row>
        <row r="812">
          <cell r="B812" t="str">
            <v>FOAM MONITOR &amp; NOZZLE</v>
          </cell>
          <cell r="D812" t="str">
            <v>NAFFCO</v>
          </cell>
          <cell r="E812" t="str">
            <v>NFB-25</v>
          </cell>
          <cell r="F812">
            <v>2793</v>
          </cell>
          <cell r="G812">
            <v>762</v>
          </cell>
        </row>
        <row r="813">
          <cell r="B813" t="str">
            <v>FOAM MONITOR &amp; NOZZLE</v>
          </cell>
          <cell r="D813" t="str">
            <v>NAFFCO</v>
          </cell>
          <cell r="E813" t="str">
            <v>NFB-40</v>
          </cell>
          <cell r="F813">
            <v>3809</v>
          </cell>
          <cell r="G813">
            <v>1038</v>
          </cell>
        </row>
        <row r="814">
          <cell r="B814" t="str">
            <v>FOAM MONITOR &amp; NOZZLE</v>
          </cell>
          <cell r="C814" t="str">
            <v>FOAM NOZZLE - INLET FLANGE SIZE 4" BSP(F) SS 304 SUITABLE FOR NFM 500</v>
          </cell>
          <cell r="D814" t="str">
            <v>NAFFCO</v>
          </cell>
          <cell r="E814" t="str">
            <v>NF-FFN1000</v>
          </cell>
          <cell r="F814">
            <v>2082</v>
          </cell>
          <cell r="G814">
            <v>568</v>
          </cell>
        </row>
        <row r="815">
          <cell r="B815" t="str">
            <v>FOAM MONITOR &amp; NOZZLE</v>
          </cell>
          <cell r="C815" t="str">
            <v>FOAM NOZZLE - INLET FLANGE SIZE 4" BSP(F) SS 316 SUITABLE FOR NFM 500</v>
          </cell>
          <cell r="D815" t="str">
            <v>NAFFCO</v>
          </cell>
          <cell r="E815" t="str">
            <v>NF-FFN1000</v>
          </cell>
          <cell r="F815">
            <v>2499</v>
          </cell>
          <cell r="G815">
            <v>681</v>
          </cell>
        </row>
        <row r="816">
          <cell r="B816" t="str">
            <v>FOAM MONITOR &amp; NOZZLE</v>
          </cell>
          <cell r="C816" t="str">
            <v>FOAM NOZZLE - INLET FLANGE 3” BSP / 3” NH (F) BRONZE SUITABLE FOR NFM-400BZ / NFM-400SS</v>
          </cell>
          <cell r="D816" t="str">
            <v>NAFFCO</v>
          </cell>
          <cell r="E816" t="str">
            <v>NF-FFN1000MI</v>
          </cell>
          <cell r="F816">
            <v>1346</v>
          </cell>
          <cell r="G816">
            <v>367</v>
          </cell>
        </row>
        <row r="817">
          <cell r="B817" t="str">
            <v>FOAM MONITOR &amp; NOZZLE</v>
          </cell>
          <cell r="C817" t="str">
            <v>FOAM NOZZLE - INLET FLANGE SIZE 4" BSP(F) SS 304 SUITABLE FOR NFM 500</v>
          </cell>
          <cell r="D817" t="str">
            <v>NAFFCO</v>
          </cell>
          <cell r="E817" t="str">
            <v>NF-FFN500</v>
          </cell>
          <cell r="F817">
            <v>2082</v>
          </cell>
          <cell r="G817">
            <v>568</v>
          </cell>
        </row>
        <row r="818">
          <cell r="B818" t="str">
            <v>FOAM MONITOR &amp; NOZZLE</v>
          </cell>
          <cell r="C818" t="str">
            <v>FOAM NOZZLE - INLET FLANGE SIZE 4" BSP(F) SS 316 SUITABLE FOR NFM 500</v>
          </cell>
          <cell r="D818" t="str">
            <v>NAFFCO</v>
          </cell>
          <cell r="E818" t="str">
            <v>NF-FFN500</v>
          </cell>
          <cell r="F818">
            <v>2499</v>
          </cell>
          <cell r="G818">
            <v>681</v>
          </cell>
        </row>
        <row r="819">
          <cell r="B819" t="str">
            <v>FOAM MONITOR &amp; NOZZLE</v>
          </cell>
          <cell r="C819" t="str">
            <v>FOAM NOZZLE - INLET FLANGE 3” BSP / 3” NH (F) BRONZE SUITABLE FOR NFM-400BZ / NFM-400SS</v>
          </cell>
          <cell r="D819" t="str">
            <v>NAFFCO</v>
          </cell>
          <cell r="E819" t="str">
            <v>NF-FFN500MI</v>
          </cell>
          <cell r="F819">
            <v>1346</v>
          </cell>
          <cell r="G819">
            <v>367</v>
          </cell>
        </row>
        <row r="820">
          <cell r="B820" t="str">
            <v>FOAM MONITOR &amp; NOZZLE</v>
          </cell>
          <cell r="C820" t="str">
            <v>FOAM NOZZLE - INLET FLANGE 3” BSP / 3” NH (F) BRONZE SUITABLE FOR NFM-400BZ / NFM-400SS</v>
          </cell>
          <cell r="D820" t="str">
            <v>NAFFCO</v>
          </cell>
          <cell r="E820" t="str">
            <v>NF-FFN500SI</v>
          </cell>
          <cell r="F820">
            <v>1930</v>
          </cell>
          <cell r="G820">
            <v>526</v>
          </cell>
        </row>
        <row r="821">
          <cell r="B821" t="str">
            <v>FOAM MONITOR &amp; NOZZLE</v>
          </cell>
          <cell r="C821" t="str">
            <v>FOAM NOZZLE - INLET FLANGE SIZE 4" BSP(F) SS 304 SUITABLE FOR NFM 500</v>
          </cell>
          <cell r="D821" t="str">
            <v>NAFFCO</v>
          </cell>
          <cell r="E821" t="str">
            <v>NF-FFN750</v>
          </cell>
          <cell r="F821">
            <v>2082</v>
          </cell>
          <cell r="G821">
            <v>568</v>
          </cell>
        </row>
        <row r="822">
          <cell r="B822" t="str">
            <v>FOAM MONITOR &amp; NOZZLE</v>
          </cell>
          <cell r="C822" t="str">
            <v>FOAM NOZZLE - INLET FLANGE SIZE 4" BSP(F) SS 316 SUITABLE FOR NFM 500</v>
          </cell>
          <cell r="D822" t="str">
            <v>NAFFCO</v>
          </cell>
          <cell r="E822" t="str">
            <v>NF-FFN750</v>
          </cell>
          <cell r="F822">
            <v>2499</v>
          </cell>
          <cell r="G822">
            <v>681</v>
          </cell>
        </row>
        <row r="823">
          <cell r="B823" t="str">
            <v>FOAM MONITOR &amp; NOZZLE</v>
          </cell>
          <cell r="C823" t="str">
            <v>FOAM NOZZLE - INLET FLANGE 3” BSP / 3” NH (F) BRONZE SUITABLE FOR NFM-400BZ / NFM-400SS</v>
          </cell>
          <cell r="D823" t="str">
            <v>NAFFCO</v>
          </cell>
          <cell r="E823" t="str">
            <v>NF-FFN750MI</v>
          </cell>
          <cell r="F823">
            <v>1346</v>
          </cell>
          <cell r="G823">
            <v>367</v>
          </cell>
        </row>
        <row r="824">
          <cell r="B824" t="str">
            <v>FOAM MONITOR &amp; NOZZLE</v>
          </cell>
          <cell r="C824" t="str">
            <v>FOAM NOZZLE - INLET FLANGE 3” BSP / 3” NH (F) BRONZE SUITABLE FOR NFM-400BZ / NFM-400SS</v>
          </cell>
          <cell r="D824" t="str">
            <v>NAFFCO</v>
          </cell>
          <cell r="E824" t="str">
            <v>NF-FFN750SI</v>
          </cell>
          <cell r="F824">
            <v>1930</v>
          </cell>
          <cell r="G824">
            <v>526</v>
          </cell>
        </row>
        <row r="825">
          <cell r="B825" t="str">
            <v>FOAM MONITOR &amp; NOZZLE</v>
          </cell>
          <cell r="C825" t="str">
            <v>FOAM MONITOR - WATER WAY SIZE 3"  INLET FLANGE SIZE 3" OUTLET SIZE 3" BSP (M)/3"NH(M)</v>
          </cell>
          <cell r="D825" t="str">
            <v>NAFFCO</v>
          </cell>
          <cell r="E825" t="str">
            <v>NFM-400BZ</v>
          </cell>
          <cell r="F825">
            <v>3489</v>
          </cell>
          <cell r="G825">
            <v>951</v>
          </cell>
        </row>
        <row r="826">
          <cell r="B826" t="str">
            <v>FOAM MONITOR &amp; NOZZLE</v>
          </cell>
          <cell r="C826" t="str">
            <v>FOAM MONITOR - WATER WAY SIZE 3"  INLET FLANGE SIZE 4" OUTLET SIZE 3" BSP (M)/3"NH(M)</v>
          </cell>
          <cell r="D826" t="str">
            <v>NAFFCO</v>
          </cell>
          <cell r="E826" t="str">
            <v>NFM-400BZ</v>
          </cell>
          <cell r="F826">
            <v>3489</v>
          </cell>
          <cell r="G826">
            <v>951</v>
          </cell>
        </row>
        <row r="827">
          <cell r="B827" t="str">
            <v>FOAM MONITOR &amp; NOZZLE</v>
          </cell>
          <cell r="C827" t="str">
            <v>FOAM MONITOR - WATER WAY SIZE 3"  INLET FLANGE SIZE 4" OUTLET SIZE 3" BSP (M)/3"NH(M)</v>
          </cell>
          <cell r="D827" t="str">
            <v>NAFFCO</v>
          </cell>
          <cell r="E827" t="str">
            <v>NFM-400SS</v>
          </cell>
          <cell r="F827">
            <v>15489</v>
          </cell>
          <cell r="G827">
            <v>4221</v>
          </cell>
        </row>
        <row r="828">
          <cell r="B828" t="str">
            <v>FOAM MONITOR &amp; NOZZLE</v>
          </cell>
          <cell r="C828" t="str">
            <v>FOAM MONITOR - WATER WAY SIZE 3"  INLET FLANGE SIZE 4" OUTLET SIZE 3" BSP (M)/3"NH(M)</v>
          </cell>
          <cell r="D828" t="str">
            <v>NAFFCO</v>
          </cell>
          <cell r="E828" t="str">
            <v>NFM-400SS</v>
          </cell>
          <cell r="F828">
            <v>15489</v>
          </cell>
          <cell r="G828">
            <v>4221</v>
          </cell>
        </row>
        <row r="829">
          <cell r="B829" t="str">
            <v>FOAM MONITOR &amp; NOZZLE</v>
          </cell>
          <cell r="C829" t="str">
            <v>FOAM MONITOR - WATER WAY SIZE 4"  INLET FLANGE SIZE 4" OUTLET SIZE 4" BSP (M)</v>
          </cell>
          <cell r="D829" t="str">
            <v>NAFFCO</v>
          </cell>
          <cell r="E829" t="str">
            <v>NFM-500 SS 304</v>
          </cell>
          <cell r="F829">
            <v>8435</v>
          </cell>
          <cell r="G829">
            <v>2299</v>
          </cell>
        </row>
        <row r="830">
          <cell r="B830" t="str">
            <v>FOAM MONITOR &amp; NOZZLE</v>
          </cell>
          <cell r="C830" t="str">
            <v>FOAM MONITOR - WATER WAY SIZE 4"  INLET FLANGE SIZE 6" OUTLET SIZE 4" BSP (M)</v>
          </cell>
          <cell r="D830" t="str">
            <v>NAFFCO</v>
          </cell>
          <cell r="E830" t="str">
            <v>NFM-500 SS 304</v>
          </cell>
          <cell r="F830">
            <v>8435</v>
          </cell>
          <cell r="G830">
            <v>2299</v>
          </cell>
        </row>
        <row r="831">
          <cell r="B831" t="str">
            <v>FOAM MONITOR &amp; NOZZLE</v>
          </cell>
          <cell r="C831" t="str">
            <v>FOAM MONITOR - WATER WAY SIZE 4"  INLET FLANGE SIZE 4" OUTLET SIZE 4" BSP (M)</v>
          </cell>
          <cell r="D831" t="str">
            <v>NAFFCO</v>
          </cell>
          <cell r="E831" t="str">
            <v>NFM-500 SS 316</v>
          </cell>
          <cell r="F831">
            <v>9395</v>
          </cell>
          <cell r="G831">
            <v>2560</v>
          </cell>
        </row>
        <row r="832">
          <cell r="B832" t="str">
            <v>FOAM MONITOR &amp; NOZZLE</v>
          </cell>
          <cell r="C832" t="str">
            <v>FOAM MONITOR - WATER WAY SIZE 4"  INLET FLANGE SIZE 6" OUTLET SIZE 4" BSP (M)</v>
          </cell>
          <cell r="D832" t="str">
            <v>NAFFCO</v>
          </cell>
          <cell r="E832" t="str">
            <v>NFM-500 SS 316</v>
          </cell>
          <cell r="F832">
            <v>9395</v>
          </cell>
          <cell r="G832">
            <v>2560</v>
          </cell>
        </row>
        <row r="833">
          <cell r="B833" t="str">
            <v>FOAM MONITOR &amp; NOZZLE</v>
          </cell>
          <cell r="C833" t="str">
            <v>FOAM NOZZLE - INLET FLANGE SIZE 4" BSP(F) SS 304 SUITABLE FOR NFM 500</v>
          </cell>
          <cell r="D833" t="str">
            <v>NAFFCO</v>
          </cell>
          <cell r="E833" t="str">
            <v>NF-VFN-500-1000</v>
          </cell>
          <cell r="F833">
            <v>2488</v>
          </cell>
          <cell r="G833">
            <v>678</v>
          </cell>
        </row>
        <row r="834">
          <cell r="B834" t="str">
            <v>FOAM MONITOR &amp; NOZZLE</v>
          </cell>
          <cell r="C834" t="str">
            <v>FOAM NOZZLE - INLET FLANGE SIZE 4" BSP(F) SS 316 SUITABLE FOR NFM 500</v>
          </cell>
          <cell r="D834" t="str">
            <v>NAFFCO</v>
          </cell>
          <cell r="E834" t="str">
            <v>NF-VFN-500-1000</v>
          </cell>
          <cell r="F834">
            <v>2986</v>
          </cell>
          <cell r="G834">
            <v>814</v>
          </cell>
        </row>
        <row r="835">
          <cell r="B835" t="str">
            <v>FOAM MONITOR &amp; NOZZLE</v>
          </cell>
          <cell r="C835" t="str">
            <v>FOAM NOZZLE - INLET FLANGE SIZE 4" BSP(F) SS 304 SUITABLE FOR NFM 500</v>
          </cell>
          <cell r="D835" t="str">
            <v>NAFFCO</v>
          </cell>
          <cell r="E835" t="str">
            <v>NF-VFN-500-750</v>
          </cell>
          <cell r="F835">
            <v>2488</v>
          </cell>
          <cell r="G835">
            <v>678</v>
          </cell>
        </row>
        <row r="836">
          <cell r="B836" t="str">
            <v>FOAM MONITOR &amp; NOZZLE</v>
          </cell>
          <cell r="C836" t="str">
            <v>FOAM NOZZLE - INLET FLANGE SIZE 4" BSP(F) SS 316 SUITABLE FOR NFM 500</v>
          </cell>
          <cell r="D836" t="str">
            <v>NAFFCO</v>
          </cell>
          <cell r="E836" t="str">
            <v>NF-VFN-500-750</v>
          </cell>
          <cell r="F836">
            <v>2986</v>
          </cell>
          <cell r="G836">
            <v>814</v>
          </cell>
        </row>
        <row r="837">
          <cell r="B837" t="str">
            <v>FOAM MONITOR &amp; NOZZLE</v>
          </cell>
          <cell r="C837" t="str">
            <v>FOAM NOZZLE - INLET FLANGE SIZE 4" BSP(F) SS 304 SUITABLE FOR NFM 500</v>
          </cell>
          <cell r="D837" t="str">
            <v>NAFFCO</v>
          </cell>
          <cell r="E837" t="str">
            <v>NF-VFN-500-750-1000</v>
          </cell>
          <cell r="F837">
            <v>2488</v>
          </cell>
          <cell r="G837">
            <v>678</v>
          </cell>
        </row>
        <row r="838">
          <cell r="B838" t="str">
            <v>FOAM MONITOR &amp; NOZZLE</v>
          </cell>
          <cell r="C838" t="str">
            <v>FOAM NOZZLE - INLET FLANGE SIZE 4" BSP(F) SS 316 SUITABLE FOR NFM 500</v>
          </cell>
          <cell r="D838" t="str">
            <v>NAFFCO</v>
          </cell>
          <cell r="E838" t="str">
            <v>NF-VFN-500-750-1000</v>
          </cell>
          <cell r="F838">
            <v>2986</v>
          </cell>
          <cell r="G838">
            <v>814</v>
          </cell>
        </row>
        <row r="839">
          <cell r="B839" t="str">
            <v>FOAM MONITOR &amp; NOZZLE</v>
          </cell>
          <cell r="C839" t="str">
            <v>FOAM NOZZLE - INLET FLANGE SIZE 4" BSP(F) SS 304 SUITABLE FOR NFM 500</v>
          </cell>
          <cell r="D839" t="str">
            <v>NAFFCO</v>
          </cell>
          <cell r="E839" t="str">
            <v>NF-VFN-750-1000</v>
          </cell>
          <cell r="F839">
            <v>2488</v>
          </cell>
          <cell r="G839">
            <v>678</v>
          </cell>
        </row>
        <row r="840">
          <cell r="B840" t="str">
            <v>FOAM MONITOR &amp; NOZZLE</v>
          </cell>
          <cell r="C840" t="str">
            <v>FOAM NOZZLE - INLET FLANGE SIZE 4" BSP(F) SS 316 SUITABLE FOR NFM 500</v>
          </cell>
          <cell r="D840" t="str">
            <v>NAFFCO</v>
          </cell>
          <cell r="E840" t="str">
            <v>NF-VFN-750-1000</v>
          </cell>
          <cell r="F840">
            <v>2986</v>
          </cell>
          <cell r="G840">
            <v>814</v>
          </cell>
        </row>
        <row r="841">
          <cell r="B841" t="str">
            <v>FOAM MONITOR &amp; NOZZLE</v>
          </cell>
          <cell r="D841" t="str">
            <v>NAFFCO</v>
          </cell>
          <cell r="E841" t="str">
            <v>SSM350</v>
          </cell>
          <cell r="F841">
            <v>3509</v>
          </cell>
          <cell r="G841">
            <v>957</v>
          </cell>
        </row>
        <row r="842">
          <cell r="B842" t="str">
            <v>FOAM MONITOR &amp; NOZZLE</v>
          </cell>
          <cell r="D842" t="str">
            <v>NAFFCO</v>
          </cell>
          <cell r="E842" t="str">
            <v>SSM350</v>
          </cell>
          <cell r="F842">
            <v>3509</v>
          </cell>
          <cell r="G842">
            <v>957</v>
          </cell>
        </row>
        <row r="843">
          <cell r="B843" t="str">
            <v>FOAM MONITOR &amp; NOZZLE</v>
          </cell>
          <cell r="D843" t="str">
            <v>NAFFCO</v>
          </cell>
          <cell r="E843" t="str">
            <v>SSM350</v>
          </cell>
          <cell r="F843">
            <v>3961</v>
          </cell>
          <cell r="G843">
            <v>1080</v>
          </cell>
        </row>
        <row r="844">
          <cell r="B844" t="str">
            <v>FOAM MONITOR &amp; NOZZLE</v>
          </cell>
          <cell r="D844" t="str">
            <v>NAFFCO</v>
          </cell>
          <cell r="E844" t="str">
            <v>SSM350</v>
          </cell>
          <cell r="F844">
            <v>3961</v>
          </cell>
          <cell r="G844">
            <v>1080</v>
          </cell>
        </row>
        <row r="845">
          <cell r="B845" t="str">
            <v>FOAM MONITOR &amp; NOZZLE</v>
          </cell>
          <cell r="D845" t="str">
            <v>NAFFCO</v>
          </cell>
          <cell r="E845" t="str">
            <v>SSN1000</v>
          </cell>
          <cell r="F845">
            <v>0</v>
          </cell>
          <cell r="G845">
            <v>0</v>
          </cell>
        </row>
        <row r="846">
          <cell r="B846" t="str">
            <v>FOAM MONITOR &amp; NOZZLE</v>
          </cell>
          <cell r="D846" t="str">
            <v>NAFFCO</v>
          </cell>
          <cell r="E846" t="str">
            <v>SSN500</v>
          </cell>
          <cell r="F846">
            <v>0</v>
          </cell>
          <cell r="G846">
            <v>0</v>
          </cell>
        </row>
        <row r="847">
          <cell r="B847" t="str">
            <v>FOAM MONITOR &amp; NOZZLE</v>
          </cell>
          <cell r="D847" t="str">
            <v>NAFFCO</v>
          </cell>
          <cell r="E847" t="str">
            <v>SSN700</v>
          </cell>
          <cell r="F847">
            <v>0</v>
          </cell>
          <cell r="G847">
            <v>0</v>
          </cell>
        </row>
        <row r="848">
          <cell r="B848" t="str">
            <v>FOAM MONITOR &amp; NOZZLE</v>
          </cell>
          <cell r="C848" t="str">
            <v>OSCILLATING UNIT - INLET FLANGE 4" SS304 SUITABLE FOR NFM 400SS</v>
          </cell>
          <cell r="D848" t="str">
            <v>NAFFCO</v>
          </cell>
          <cell r="F848">
            <v>11431</v>
          </cell>
          <cell r="G848">
            <v>3115</v>
          </cell>
        </row>
        <row r="849">
          <cell r="B849" t="str">
            <v>FOAM MONITOR &amp; NOZZLE</v>
          </cell>
          <cell r="D849" t="str">
            <v>NAFFCO</v>
          </cell>
          <cell r="E849" t="str">
            <v>M211</v>
          </cell>
          <cell r="F849">
            <v>2426</v>
          </cell>
          <cell r="G849">
            <v>662</v>
          </cell>
        </row>
        <row r="850">
          <cell r="B850" t="str">
            <v>FOAM MONITOR &amp; NOZZLE</v>
          </cell>
          <cell r="D850" t="str">
            <v>NAFFCO</v>
          </cell>
          <cell r="E850" t="str">
            <v>M211</v>
          </cell>
          <cell r="F850">
            <v>2426</v>
          </cell>
          <cell r="G850">
            <v>662</v>
          </cell>
        </row>
        <row r="851">
          <cell r="B851" t="str">
            <v>FOAM MONITOR &amp; NOZZLE</v>
          </cell>
          <cell r="D851" t="str">
            <v>NAFFCO</v>
          </cell>
          <cell r="E851" t="str">
            <v>M211</v>
          </cell>
          <cell r="F851">
            <v>2426</v>
          </cell>
          <cell r="G851">
            <v>662</v>
          </cell>
        </row>
        <row r="852">
          <cell r="B852" t="str">
            <v>FOAM MONITOR &amp; NOZZLE</v>
          </cell>
          <cell r="D852" t="str">
            <v>NAFFCO</v>
          </cell>
          <cell r="E852" t="str">
            <v>MG313</v>
          </cell>
          <cell r="F852">
            <v>0</v>
          </cell>
          <cell r="G852">
            <v>0</v>
          </cell>
        </row>
        <row r="853">
          <cell r="B853" t="str">
            <v>FOAM MONITOR &amp; NOZZLE</v>
          </cell>
          <cell r="D853" t="str">
            <v>NAFFCO</v>
          </cell>
          <cell r="E853" t="str">
            <v>MG313</v>
          </cell>
          <cell r="F853">
            <v>0</v>
          </cell>
          <cell r="G853">
            <v>0</v>
          </cell>
        </row>
        <row r="854">
          <cell r="B854" t="str">
            <v>FOAM MONITOR &amp; NOZZLE</v>
          </cell>
          <cell r="D854" t="str">
            <v>NAFFCO</v>
          </cell>
          <cell r="E854" t="str">
            <v>M241</v>
          </cell>
          <cell r="F854">
            <v>0</v>
          </cell>
          <cell r="G854">
            <v>0</v>
          </cell>
        </row>
        <row r="855">
          <cell r="B855" t="str">
            <v>FOAM MONITOR &amp; NOZZLE</v>
          </cell>
          <cell r="D855" t="str">
            <v>NAFFCO</v>
          </cell>
          <cell r="E855" t="str">
            <v>M241</v>
          </cell>
          <cell r="F855">
            <v>0</v>
          </cell>
          <cell r="G855">
            <v>0</v>
          </cell>
        </row>
        <row r="856">
          <cell r="B856" t="str">
            <v>FOAM MONITOR &amp; NOZZLE</v>
          </cell>
          <cell r="D856" t="str">
            <v>NAFFCO</v>
          </cell>
          <cell r="E856" t="str">
            <v>M241</v>
          </cell>
          <cell r="F856">
            <v>0</v>
          </cell>
          <cell r="G856">
            <v>0</v>
          </cell>
        </row>
        <row r="857">
          <cell r="B857" t="str">
            <v>FOAM MONITOR &amp; NOZZLE</v>
          </cell>
          <cell r="D857" t="str">
            <v>NAFFCO</v>
          </cell>
          <cell r="E857" t="str">
            <v>M241</v>
          </cell>
          <cell r="F857">
            <v>0</v>
          </cell>
          <cell r="G857">
            <v>0</v>
          </cell>
        </row>
        <row r="858">
          <cell r="B858" t="str">
            <v>FOAM MONITOR &amp; NOZZLE</v>
          </cell>
          <cell r="D858" t="str">
            <v>NAFFCO</v>
          </cell>
          <cell r="E858" t="str">
            <v>M241</v>
          </cell>
          <cell r="F858">
            <v>0</v>
          </cell>
          <cell r="G858">
            <v>0</v>
          </cell>
        </row>
        <row r="859">
          <cell r="B859" t="str">
            <v>FOAM MONITOR &amp; NOZZLE</v>
          </cell>
          <cell r="D859" t="str">
            <v>NAFFCO</v>
          </cell>
          <cell r="E859" t="str">
            <v>M241</v>
          </cell>
          <cell r="F859">
            <v>0</v>
          </cell>
          <cell r="G859">
            <v>0</v>
          </cell>
        </row>
        <row r="860">
          <cell r="B860" t="str">
            <v>FOAM MONITOR &amp; NOZZLE</v>
          </cell>
          <cell r="D860" t="str">
            <v>NAFFCO</v>
          </cell>
          <cell r="E860" t="str">
            <v>MG343</v>
          </cell>
          <cell r="F860">
            <v>0</v>
          </cell>
          <cell r="G860">
            <v>0</v>
          </cell>
        </row>
        <row r="861">
          <cell r="B861" t="str">
            <v>FOAM MONITOR &amp; NOZZLE</v>
          </cell>
          <cell r="D861" t="str">
            <v>NAFFCO</v>
          </cell>
          <cell r="E861" t="str">
            <v>MG343</v>
          </cell>
          <cell r="F861">
            <v>0</v>
          </cell>
          <cell r="G861">
            <v>0</v>
          </cell>
        </row>
        <row r="862">
          <cell r="B862" t="str">
            <v>FOAM MONITOR &amp; NOZZLE</v>
          </cell>
          <cell r="D862" t="str">
            <v>NAFFCO</v>
          </cell>
          <cell r="E862" t="str">
            <v>MG343</v>
          </cell>
          <cell r="F862">
            <v>0</v>
          </cell>
          <cell r="G862">
            <v>0</v>
          </cell>
        </row>
        <row r="863">
          <cell r="B863" t="str">
            <v>FOAM MONITOR &amp; NOZZLE</v>
          </cell>
          <cell r="D863" t="str">
            <v>NAFFCO</v>
          </cell>
          <cell r="E863" t="str">
            <v>MG343</v>
          </cell>
          <cell r="F863">
            <v>0</v>
          </cell>
          <cell r="G863">
            <v>0</v>
          </cell>
        </row>
        <row r="864">
          <cell r="B864" t="str">
            <v>FOAM MONITOR &amp; NOZZLE</v>
          </cell>
          <cell r="D864" t="str">
            <v>NAFFCO</v>
          </cell>
          <cell r="E864" t="str">
            <v>VARUN 613</v>
          </cell>
          <cell r="F864">
            <v>0</v>
          </cell>
          <cell r="G864">
            <v>0</v>
          </cell>
        </row>
        <row r="865">
          <cell r="B865" t="str">
            <v>FOAM MONITOR &amp; NOZZLE</v>
          </cell>
          <cell r="D865" t="str">
            <v>NAFFCO</v>
          </cell>
          <cell r="E865" t="str">
            <v>VARSHA HF 40</v>
          </cell>
          <cell r="F865">
            <v>2613</v>
          </cell>
          <cell r="G865">
            <v>712</v>
          </cell>
        </row>
        <row r="866">
          <cell r="B866" t="str">
            <v>FOAM MONITOR &amp; NOZZLE</v>
          </cell>
          <cell r="D866" t="str">
            <v>NAFFCO</v>
          </cell>
          <cell r="E866" t="str">
            <v>VARSHA HF 40</v>
          </cell>
          <cell r="F866">
            <v>1689</v>
          </cell>
          <cell r="G866">
            <v>461</v>
          </cell>
        </row>
        <row r="867">
          <cell r="B867" t="str">
            <v>FOAM MONITOR &amp; NOZZLE</v>
          </cell>
          <cell r="D867" t="str">
            <v>NAFFCO</v>
          </cell>
          <cell r="E867" t="str">
            <v>VARSHA HF 40</v>
          </cell>
          <cell r="F867">
            <v>1760</v>
          </cell>
          <cell r="G867">
            <v>480</v>
          </cell>
        </row>
        <row r="868">
          <cell r="B868" t="str">
            <v>FOAM MONITOR &amp; NOZZLE</v>
          </cell>
          <cell r="D868" t="str">
            <v>NAFFCO</v>
          </cell>
          <cell r="E868" t="str">
            <v>VARSHA HF 40</v>
          </cell>
          <cell r="F868">
            <v>2113</v>
          </cell>
          <cell r="G868">
            <v>576</v>
          </cell>
        </row>
        <row r="869">
          <cell r="B869" t="str">
            <v>FOAM MONITOR &amp; NOZZLE</v>
          </cell>
          <cell r="D869" t="str">
            <v>NAFFCO</v>
          </cell>
          <cell r="E869" t="str">
            <v>VARSHA HF 50</v>
          </cell>
          <cell r="F869">
            <v>3301</v>
          </cell>
          <cell r="G869">
            <v>900</v>
          </cell>
        </row>
        <row r="870">
          <cell r="B870" t="str">
            <v>FOAM MONITOR &amp; NOZZLE</v>
          </cell>
          <cell r="D870" t="str">
            <v>NAFFCO</v>
          </cell>
          <cell r="E870" t="str">
            <v>VARSHA HF 50</v>
          </cell>
          <cell r="F870">
            <v>2036</v>
          </cell>
          <cell r="G870">
            <v>555</v>
          </cell>
        </row>
        <row r="871">
          <cell r="B871" t="str">
            <v>FOAM MONITOR &amp; NOZZLE</v>
          </cell>
          <cell r="D871" t="str">
            <v>NAFFCO</v>
          </cell>
          <cell r="E871" t="str">
            <v>VARSHA HF 50</v>
          </cell>
          <cell r="F871">
            <v>2586</v>
          </cell>
          <cell r="G871">
            <v>705</v>
          </cell>
        </row>
        <row r="872">
          <cell r="B872" t="str">
            <v>FOAM MONITOR &amp; NOZZLE</v>
          </cell>
          <cell r="D872" t="str">
            <v>NAFFCO</v>
          </cell>
          <cell r="E872" t="str">
            <v>VARSHA HF 50</v>
          </cell>
          <cell r="F872">
            <v>3103</v>
          </cell>
          <cell r="G872">
            <v>846</v>
          </cell>
        </row>
        <row r="873">
          <cell r="B873" t="str">
            <v>FOAM MONITOR &amp; NOZZLE</v>
          </cell>
          <cell r="D873" t="str">
            <v>NAFFCO</v>
          </cell>
          <cell r="E873" t="str">
            <v>VARSHA 30</v>
          </cell>
          <cell r="F873">
            <v>825</v>
          </cell>
          <cell r="G873">
            <v>225</v>
          </cell>
        </row>
        <row r="874">
          <cell r="B874" t="str">
            <v>FOAM PROPORTIONER</v>
          </cell>
          <cell r="D874" t="str">
            <v>NAFFCO</v>
          </cell>
          <cell r="E874" t="str">
            <v>NFIBP-B</v>
          </cell>
          <cell r="F874">
            <v>6285.4307999999992</v>
          </cell>
          <cell r="G874">
            <v>1713</v>
          </cell>
        </row>
        <row r="875">
          <cell r="B875" t="str">
            <v>FOAM PROPORTIONER</v>
          </cell>
          <cell r="D875" t="str">
            <v>NAFFCO</v>
          </cell>
          <cell r="E875" t="str">
            <v>NFIBP-B</v>
          </cell>
          <cell r="F875">
            <v>6890.5814999999993</v>
          </cell>
          <cell r="G875">
            <v>1878</v>
          </cell>
        </row>
        <row r="876">
          <cell r="B876" t="str">
            <v>FOAM PROPORTIONER</v>
          </cell>
          <cell r="D876" t="str">
            <v>NAFFCO</v>
          </cell>
          <cell r="E876" t="str">
            <v>NFIBP-B</v>
          </cell>
          <cell r="F876">
            <v>9077.2605000000003</v>
          </cell>
          <cell r="G876">
            <v>2474</v>
          </cell>
        </row>
        <row r="877">
          <cell r="B877" t="str">
            <v>FOAM PROPORTIONER</v>
          </cell>
          <cell r="D877" t="str">
            <v>NAFFCO</v>
          </cell>
          <cell r="E877" t="str">
            <v xml:space="preserve">NFIBP-B </v>
          </cell>
          <cell r="F877">
            <v>5878.6067999999987</v>
          </cell>
          <cell r="G877">
            <v>1602</v>
          </cell>
        </row>
        <row r="878">
          <cell r="B878" t="str">
            <v>FOAM PROPORTIONER</v>
          </cell>
          <cell r="D878" t="str">
            <v>NAFFCO</v>
          </cell>
          <cell r="E878" t="str">
            <v>NFIBP-MB</v>
          </cell>
          <cell r="F878">
            <v>5878.6067999999987</v>
          </cell>
          <cell r="G878">
            <v>1602</v>
          </cell>
        </row>
        <row r="879">
          <cell r="B879" t="str">
            <v>FOAM PROPORTIONER</v>
          </cell>
          <cell r="D879" t="str">
            <v>NAFFCO</v>
          </cell>
          <cell r="E879" t="str">
            <v>NFIBP-MS</v>
          </cell>
          <cell r="F879">
            <v>4831.0349999999999</v>
          </cell>
          <cell r="G879">
            <v>1317</v>
          </cell>
        </row>
        <row r="880">
          <cell r="B880" t="str">
            <v>FOAM PROPORTIONER</v>
          </cell>
          <cell r="D880" t="str">
            <v>NAFFCO</v>
          </cell>
          <cell r="E880" t="str">
            <v>NFIBP-MS</v>
          </cell>
          <cell r="G880">
            <v>0</v>
          </cell>
        </row>
        <row r="881">
          <cell r="B881" t="str">
            <v>FOAM PROPORTIONER</v>
          </cell>
          <cell r="D881" t="str">
            <v>NAFFCO</v>
          </cell>
          <cell r="E881" t="str">
            <v>NFIBP-SS</v>
          </cell>
          <cell r="F881">
            <v>4831.0349999999999</v>
          </cell>
          <cell r="G881">
            <v>1317</v>
          </cell>
        </row>
        <row r="882">
          <cell r="B882" t="str">
            <v>FOAM PROPORTIONER</v>
          </cell>
          <cell r="D882" t="str">
            <v>NAFFCO</v>
          </cell>
          <cell r="E882" t="str">
            <v>NFIBP-SS</v>
          </cell>
          <cell r="F882">
            <v>5797.2419999999984</v>
          </cell>
          <cell r="G882">
            <v>1580</v>
          </cell>
        </row>
        <row r="883">
          <cell r="B883" t="str">
            <v>FOAM PROPORTIONER</v>
          </cell>
          <cell r="D883" t="str">
            <v>NAFFCO</v>
          </cell>
          <cell r="E883" t="str">
            <v>NFIBP-SS</v>
          </cell>
          <cell r="F883">
            <v>5339.5649999999996</v>
          </cell>
          <cell r="G883">
            <v>1455</v>
          </cell>
        </row>
        <row r="884">
          <cell r="B884" t="str">
            <v>FOAM PROPORTIONER</v>
          </cell>
          <cell r="D884" t="str">
            <v>NAFFCO</v>
          </cell>
          <cell r="E884" t="str">
            <v>NFIBP-SS</v>
          </cell>
          <cell r="F884">
            <v>6407.4779999999992</v>
          </cell>
          <cell r="G884">
            <v>1746</v>
          </cell>
        </row>
        <row r="885">
          <cell r="B885" t="str">
            <v>FOAM PROPORTIONER</v>
          </cell>
          <cell r="D885" t="str">
            <v>NAFFCO</v>
          </cell>
          <cell r="E885" t="str">
            <v>NFIBP-SS</v>
          </cell>
          <cell r="F885">
            <v>5593.829999999999</v>
          </cell>
          <cell r="G885">
            <v>1525</v>
          </cell>
        </row>
        <row r="886">
          <cell r="B886" t="str">
            <v>FOAM PROPORTIONER</v>
          </cell>
          <cell r="D886" t="str">
            <v>NAFFCO</v>
          </cell>
          <cell r="E886" t="str">
            <v>NFIBP-SS</v>
          </cell>
          <cell r="F886">
            <v>6712.5959999999986</v>
          </cell>
          <cell r="G886">
            <v>1830</v>
          </cell>
        </row>
        <row r="887">
          <cell r="B887" t="str">
            <v>FOAM PROPORTIONER</v>
          </cell>
          <cell r="D887" t="str">
            <v>NAFFCO</v>
          </cell>
          <cell r="E887" t="str">
            <v>NFIBP-SS</v>
          </cell>
          <cell r="F887">
            <v>7648.2911999999988</v>
          </cell>
          <cell r="G887">
            <v>2085</v>
          </cell>
        </row>
        <row r="888">
          <cell r="B888" t="str">
            <v>FOAM PROPORTIONER</v>
          </cell>
          <cell r="D888" t="str">
            <v>NAFFCO</v>
          </cell>
          <cell r="E888" t="str">
            <v>NFIBP-SS</v>
          </cell>
          <cell r="F888">
            <v>9178.9665000000005</v>
          </cell>
          <cell r="G888">
            <v>2502</v>
          </cell>
        </row>
        <row r="889">
          <cell r="A889">
            <v>10187210240</v>
          </cell>
          <cell r="B889" t="str">
            <v>FOAM STATIONS</v>
          </cell>
          <cell r="C889" t="str">
            <v>FOAM STATION COMPRISING OF 60 GLN. FOAM TANK WITH 1-1/2" X 30 MTR HOSE CRADLE UNIT (SINGLE JACKET HOSE) USING WITH AFFF 3% FOAM CONCENTRATE, FM APPROVED, MODEL: NFSF 60G HC3 - NAFFCO</v>
          </cell>
          <cell r="D889" t="str">
            <v>NAFFCO</v>
          </cell>
          <cell r="E889" t="str">
            <v>NFSF 60G HC3</v>
          </cell>
          <cell r="F889">
            <v>25000</v>
          </cell>
          <cell r="G889">
            <v>6812</v>
          </cell>
        </row>
        <row r="890">
          <cell r="A890">
            <v>10187210246</v>
          </cell>
          <cell r="B890" t="str">
            <v>FOAM STATIONS</v>
          </cell>
          <cell r="C890" t="str">
            <v>FOAM STATION COMPRISING OF 60 GLN. FOAM TANK WITH 1-1/2" X 30 MTR HOSE CRADLE UNIT (SINGLE JACKET HOSE) USING WITH AFFF 6% FOAM CONCENTRATE, FM APPROVED, MODEL: NFSF 60G HC6 - NAFFCO</v>
          </cell>
          <cell r="D890" t="str">
            <v>NAFFCO</v>
          </cell>
          <cell r="E890" t="str">
            <v>NFSF 60G HC6</v>
          </cell>
          <cell r="F890">
            <v>25000</v>
          </cell>
          <cell r="G890">
            <v>6812</v>
          </cell>
        </row>
        <row r="891">
          <cell r="A891">
            <v>10187210313</v>
          </cell>
          <cell r="B891" t="str">
            <v>FOAM STATIONS</v>
          </cell>
          <cell r="C891" t="str">
            <v>FOAM STATION COMPRISING OF 36 GLN. FOAM TANK WITH 1-1/2" X 30 MTR FLEXIBLE RUBBER FIRE HOSE REEL UNIT WITH AFFF 3% FOAM CONCENTRATE, FM APPROVED, MODEL: NF-HRS 36G HC3 - NAFFCO</v>
          </cell>
          <cell r="D891" t="str">
            <v>NAFFCO</v>
          </cell>
          <cell r="E891" t="str">
            <v>NF-HRS 36G HC3</v>
          </cell>
          <cell r="F891">
            <v>23000</v>
          </cell>
          <cell r="G891">
            <v>6268</v>
          </cell>
        </row>
        <row r="892">
          <cell r="A892">
            <v>10187210316</v>
          </cell>
          <cell r="B892" t="str">
            <v>FOAM STATIONS</v>
          </cell>
          <cell r="D892" t="str">
            <v>NAFFCO</v>
          </cell>
          <cell r="E892" t="str">
            <v>NF-HRS 36G HC6</v>
          </cell>
          <cell r="F892">
            <v>26000</v>
          </cell>
          <cell r="G892">
            <v>7085</v>
          </cell>
        </row>
        <row r="893">
          <cell r="A893">
            <v>10187210323</v>
          </cell>
          <cell r="B893" t="str">
            <v>FOAM STATIONS</v>
          </cell>
          <cell r="C893" t="str">
            <v>FOAM STATION COMPRISING OF 60 GLN. FOAM TANK WITH 1-1/2" X 30 MTR FLEXIBLE RUBBER FIRE HOSE REEL UNIT WITH AFFF 3% FOAM CONCENTRATE, FM APPROVED, MODEL: NF-HRS 60G HC3 - NAFFCO</v>
          </cell>
          <cell r="D893" t="str">
            <v>NAFFCO</v>
          </cell>
          <cell r="E893" t="str">
            <v>NF-HRS 60G HC3</v>
          </cell>
          <cell r="F893">
            <v>27000</v>
          </cell>
          <cell r="G893">
            <v>7357</v>
          </cell>
        </row>
        <row r="894">
          <cell r="A894">
            <v>10187210326</v>
          </cell>
          <cell r="B894" t="str">
            <v>FOAM STATIONS</v>
          </cell>
          <cell r="D894" t="str">
            <v>NAFFCO</v>
          </cell>
          <cell r="E894" t="str">
            <v>NF-HRS 60G HC6</v>
          </cell>
          <cell r="F894">
            <v>27000</v>
          </cell>
          <cell r="G894">
            <v>7357</v>
          </cell>
        </row>
        <row r="895">
          <cell r="A895">
            <v>10942015117</v>
          </cell>
          <cell r="B895" t="str">
            <v xml:space="preserve">FOG NOZZLE </v>
          </cell>
          <cell r="C895" t="str">
            <v>FOG NOZZLE 2-1/2" WITH 2-1/2" BS MALE CONNECTION, ALUMINIUM ALLOY, MODEL: NWR 100 - NAFFCO</v>
          </cell>
          <cell r="D895" t="str">
            <v>NAFFCO</v>
          </cell>
          <cell r="E895" t="str">
            <v>NWR 100</v>
          </cell>
          <cell r="F895">
            <v>54</v>
          </cell>
          <cell r="G895">
            <v>15</v>
          </cell>
        </row>
        <row r="896">
          <cell r="A896">
            <v>10942015115</v>
          </cell>
          <cell r="B896" t="str">
            <v xml:space="preserve">FOG NOZZLE </v>
          </cell>
          <cell r="C896" t="str">
            <v>FOG NOZZLE 2-1/2" WITH 2-1/2" BS MALE CONNECTION, BRASS, MODEL: NWR 100 - NAFFCO</v>
          </cell>
          <cell r="D896" t="str">
            <v>NAFFCO</v>
          </cell>
          <cell r="E896" t="str">
            <v>NWR 100</v>
          </cell>
          <cell r="F896">
            <v>102</v>
          </cell>
          <cell r="G896">
            <v>28</v>
          </cell>
        </row>
        <row r="897">
          <cell r="A897">
            <v>10883275722</v>
          </cell>
          <cell r="B897" t="str">
            <v>GOST HOSE COUPLING</v>
          </cell>
          <cell r="C897" t="str">
            <v>GOST HOSE COUPLING 70MM SERRATED TAIL, ALUMINIUM (RUSSIAN TYPE)</v>
          </cell>
          <cell r="D897" t="str">
            <v>NAFFCO</v>
          </cell>
          <cell r="F897">
            <v>33</v>
          </cell>
          <cell r="G897">
            <v>9</v>
          </cell>
        </row>
        <row r="898">
          <cell r="A898">
            <v>10883275720</v>
          </cell>
          <cell r="B898" t="str">
            <v>GOST HOSE COUPLING</v>
          </cell>
          <cell r="C898" t="str">
            <v xml:space="preserve">GOST HOSE COUPLING 50MM SERRATED TAIL, ALUMINIUM (RUSSIAN TYPE) </v>
          </cell>
          <cell r="D898" t="str">
            <v>NAFFCO</v>
          </cell>
          <cell r="F898">
            <v>35</v>
          </cell>
          <cell r="G898">
            <v>10</v>
          </cell>
        </row>
        <row r="899">
          <cell r="A899">
            <v>10310312502</v>
          </cell>
          <cell r="B899" t="str">
            <v>HFC227EA FIRE SUPRESSION SYSTEM</v>
          </cell>
          <cell r="D899" t="str">
            <v>NAFFCO</v>
          </cell>
          <cell r="E899" t="str">
            <v xml:space="preserve"> NF-70-263</v>
          </cell>
          <cell r="F899">
            <v>4370</v>
          </cell>
          <cell r="G899">
            <v>1191</v>
          </cell>
        </row>
        <row r="900">
          <cell r="A900">
            <v>10310312504</v>
          </cell>
          <cell r="B900" t="str">
            <v>HFC227EA FIRE SUPRESSION SYSTEM</v>
          </cell>
          <cell r="D900" t="str">
            <v>NAFFCO</v>
          </cell>
          <cell r="E900" t="str">
            <v xml:space="preserve"> NF-70-264</v>
          </cell>
          <cell r="F900">
            <v>4940</v>
          </cell>
          <cell r="G900">
            <v>1347</v>
          </cell>
        </row>
        <row r="901">
          <cell r="A901">
            <v>10310312506</v>
          </cell>
          <cell r="B901" t="str">
            <v>HFC227EA FIRE SUPRESSION SYSTEM</v>
          </cell>
          <cell r="D901" t="str">
            <v>NAFFCO</v>
          </cell>
          <cell r="E901" t="str">
            <v xml:space="preserve"> NF-70-265</v>
          </cell>
          <cell r="F901">
            <v>5830</v>
          </cell>
          <cell r="G901">
            <v>1589</v>
          </cell>
        </row>
        <row r="902">
          <cell r="A902">
            <v>10310312510</v>
          </cell>
          <cell r="B902" t="str">
            <v>HFC227EA FIRE SUPRESSION SYSTEM</v>
          </cell>
          <cell r="D902" t="str">
            <v>NAFFCO</v>
          </cell>
          <cell r="E902" t="str">
            <v xml:space="preserve"> NF-70-266</v>
          </cell>
          <cell r="F902">
            <v>7010</v>
          </cell>
          <cell r="G902">
            <v>1911</v>
          </cell>
        </row>
        <row r="903">
          <cell r="A903">
            <v>10310312515</v>
          </cell>
          <cell r="B903" t="str">
            <v>HFC227EA FIRE SUPRESSION SYSTEM</v>
          </cell>
          <cell r="D903" t="str">
            <v>NAFFCO</v>
          </cell>
          <cell r="E903" t="str">
            <v xml:space="preserve"> NF-70-267</v>
          </cell>
          <cell r="F903">
            <v>7980</v>
          </cell>
          <cell r="G903">
            <v>2175</v>
          </cell>
        </row>
        <row r="904">
          <cell r="A904">
            <v>10310312521</v>
          </cell>
          <cell r="B904" t="str">
            <v>HFC227EA FIRE SUPRESSION SYSTEM</v>
          </cell>
          <cell r="D904" t="str">
            <v>NAFFCO</v>
          </cell>
          <cell r="E904" t="str">
            <v xml:space="preserve"> NF-70-268</v>
          </cell>
          <cell r="F904">
            <v>9050</v>
          </cell>
          <cell r="G904">
            <v>2466</v>
          </cell>
        </row>
        <row r="905">
          <cell r="A905">
            <v>10310312537</v>
          </cell>
          <cell r="B905" t="str">
            <v>HFC227EA FIRE SUPRESSION SYSTEM</v>
          </cell>
          <cell r="D905" t="str">
            <v>NAFFCO</v>
          </cell>
          <cell r="E905" t="str">
            <v xml:space="preserve"> NF-70-269</v>
          </cell>
          <cell r="F905">
            <v>10410</v>
          </cell>
          <cell r="G905">
            <v>2837</v>
          </cell>
        </row>
        <row r="906">
          <cell r="A906">
            <v>10310312565</v>
          </cell>
          <cell r="B906" t="str">
            <v>HFC227EA FIRE SUPRESSION SYSTEM</v>
          </cell>
          <cell r="D906" t="str">
            <v>NAFFCO</v>
          </cell>
          <cell r="E906" t="str">
            <v xml:space="preserve"> NF-70-270</v>
          </cell>
          <cell r="F906">
            <v>15140</v>
          </cell>
          <cell r="G906">
            <v>4126</v>
          </cell>
        </row>
        <row r="907">
          <cell r="A907">
            <v>10310312600</v>
          </cell>
          <cell r="B907" t="str">
            <v>HFC227EA FIRE SUPRESSION SYSTEM</v>
          </cell>
          <cell r="D907" t="str">
            <v>NAFFCO</v>
          </cell>
          <cell r="E907" t="str">
            <v xml:space="preserve"> NF-70-271</v>
          </cell>
          <cell r="F907">
            <v>17890</v>
          </cell>
          <cell r="G907">
            <v>4875</v>
          </cell>
        </row>
        <row r="908">
          <cell r="A908">
            <v>10316012030</v>
          </cell>
          <cell r="B908" t="str">
            <v>HFC227EA FIRE SUPRESSION SYSTEM</v>
          </cell>
          <cell r="D908" t="str">
            <v>NAFFCO</v>
          </cell>
          <cell r="E908" t="str">
            <v xml:space="preserve"> NF-70-279</v>
          </cell>
          <cell r="F908">
            <v>1070</v>
          </cell>
          <cell r="G908">
            <v>292</v>
          </cell>
        </row>
        <row r="909">
          <cell r="A909">
            <v>10316010040</v>
          </cell>
          <cell r="B909" t="str">
            <v>HFC227EA FIRE SUPRESSION SYSTEM</v>
          </cell>
          <cell r="D909" t="str">
            <v>NAFFCO</v>
          </cell>
          <cell r="E909" t="str">
            <v xml:space="preserve"> NF-70-280</v>
          </cell>
          <cell r="F909">
            <v>800</v>
          </cell>
          <cell r="G909">
            <v>218</v>
          </cell>
        </row>
        <row r="910">
          <cell r="A910">
            <v>40303050105</v>
          </cell>
          <cell r="B910" t="str">
            <v>HFC227EA FIRE SUPRESSION SYSTEM</v>
          </cell>
          <cell r="D910" t="str">
            <v>NAFFCO</v>
          </cell>
          <cell r="F910">
            <v>90</v>
          </cell>
          <cell r="G910">
            <v>25</v>
          </cell>
        </row>
        <row r="911">
          <cell r="A911">
            <v>10341510010</v>
          </cell>
          <cell r="B911" t="str">
            <v>HFC227EA FIRE SUPRESSION SYSTEM</v>
          </cell>
          <cell r="D911" t="str">
            <v>NAFFCO</v>
          </cell>
          <cell r="E911" t="str">
            <v>02-12533</v>
          </cell>
          <cell r="F911">
            <v>420</v>
          </cell>
          <cell r="G911">
            <v>115</v>
          </cell>
        </row>
        <row r="912">
          <cell r="A912">
            <v>10341510018</v>
          </cell>
          <cell r="B912" t="str">
            <v>HFC227EA FIRE SUPRESSION SYSTEM</v>
          </cell>
          <cell r="D912" t="str">
            <v>NAFFCO</v>
          </cell>
          <cell r="E912" t="str">
            <v>02-12534</v>
          </cell>
          <cell r="F912">
            <v>560</v>
          </cell>
          <cell r="G912">
            <v>153</v>
          </cell>
        </row>
        <row r="913">
          <cell r="B913" t="str">
            <v>HFC227EA FIRE SUPRESSION SYSTEM</v>
          </cell>
          <cell r="D913" t="str">
            <v>NAFFCO</v>
          </cell>
          <cell r="F913">
            <v>280</v>
          </cell>
          <cell r="G913">
            <v>77</v>
          </cell>
        </row>
        <row r="914">
          <cell r="B914" t="str">
            <v>HFC227EA FIRE SUPRESSION SYSTEM</v>
          </cell>
          <cell r="D914" t="str">
            <v>NAFFCO</v>
          </cell>
          <cell r="F914">
            <v>330</v>
          </cell>
          <cell r="G914">
            <v>90</v>
          </cell>
        </row>
        <row r="915">
          <cell r="A915">
            <v>10313012126</v>
          </cell>
          <cell r="B915" t="str">
            <v>HFC227EA FIRE SUPRESSION SYSTEM</v>
          </cell>
          <cell r="D915" t="str">
            <v>NAFFCO</v>
          </cell>
          <cell r="E915" t="str">
            <v>02-2980-1</v>
          </cell>
          <cell r="F915">
            <v>1290</v>
          </cell>
          <cell r="G915">
            <v>352</v>
          </cell>
        </row>
        <row r="916">
          <cell r="A916">
            <v>10313012125</v>
          </cell>
          <cell r="B916" t="str">
            <v>HFC227EA FIRE SUPRESSION SYSTEM</v>
          </cell>
          <cell r="D916" t="str">
            <v>NAFFCO</v>
          </cell>
          <cell r="E916" t="str">
            <v>02-2980</v>
          </cell>
          <cell r="F916">
            <v>1140</v>
          </cell>
          <cell r="G916">
            <v>311</v>
          </cell>
        </row>
        <row r="917">
          <cell r="A917">
            <v>10313012150</v>
          </cell>
          <cell r="B917" t="str">
            <v>HFC227EA FIRE SUPRESSION SYSTEM</v>
          </cell>
          <cell r="D917" t="str">
            <v>NAFFCO</v>
          </cell>
          <cell r="E917" t="str">
            <v>02-4158</v>
          </cell>
          <cell r="F917">
            <v>1400</v>
          </cell>
          <cell r="G917">
            <v>382</v>
          </cell>
        </row>
        <row r="918">
          <cell r="A918">
            <v>10313012175</v>
          </cell>
          <cell r="B918" t="str">
            <v>HFC227EA FIRE SUPRESSION SYSTEM</v>
          </cell>
          <cell r="D918" t="str">
            <v>NAFFCO</v>
          </cell>
          <cell r="E918" t="str">
            <v>70-317</v>
          </cell>
          <cell r="F918">
            <v>2390</v>
          </cell>
          <cell r="G918">
            <v>652</v>
          </cell>
        </row>
        <row r="919">
          <cell r="A919">
            <v>10311010214</v>
          </cell>
          <cell r="B919" t="str">
            <v>HFC227EA FIRE SUPRESSION SYSTEM</v>
          </cell>
          <cell r="D919" t="str">
            <v>NAFFCO</v>
          </cell>
          <cell r="E919" t="str">
            <v>70-1353-14</v>
          </cell>
          <cell r="F919">
            <v>1170</v>
          </cell>
          <cell r="G919">
            <v>319</v>
          </cell>
        </row>
        <row r="920">
          <cell r="A920">
            <v>10311010218</v>
          </cell>
          <cell r="B920" t="str">
            <v>HFC227EA FIRE SUPRESSION SYSTEM</v>
          </cell>
          <cell r="D920" t="str">
            <v>NAFFCO</v>
          </cell>
          <cell r="E920" t="str">
            <v>70-1353-18</v>
          </cell>
          <cell r="F920">
            <v>1170</v>
          </cell>
          <cell r="G920">
            <v>319</v>
          </cell>
        </row>
        <row r="921">
          <cell r="A921">
            <v>10311010227</v>
          </cell>
          <cell r="B921" t="str">
            <v>HFC227EA FIRE SUPRESSION SYSTEM</v>
          </cell>
          <cell r="D921" t="str">
            <v>NAFFCO</v>
          </cell>
          <cell r="E921" t="str">
            <v>70-1353-27</v>
          </cell>
          <cell r="F921">
            <v>1170</v>
          </cell>
          <cell r="G921">
            <v>319</v>
          </cell>
        </row>
        <row r="922">
          <cell r="A922">
            <v>10311010240</v>
          </cell>
          <cell r="B922" t="str">
            <v>HFC227EA FIRE SUPRESSION SYSTEM</v>
          </cell>
          <cell r="D922" t="str">
            <v>NAFFCO</v>
          </cell>
          <cell r="E922" t="str">
            <v>70-1353-38</v>
          </cell>
          <cell r="F922">
            <v>1170</v>
          </cell>
          <cell r="G922">
            <v>319</v>
          </cell>
        </row>
        <row r="923">
          <cell r="A923">
            <v>10311010249</v>
          </cell>
          <cell r="B923" t="str">
            <v>HFC227EA FIRE SUPRESSION SYSTEM</v>
          </cell>
          <cell r="D923" t="str">
            <v>NAFFCO</v>
          </cell>
          <cell r="E923" t="str">
            <v>70-1353-49</v>
          </cell>
          <cell r="F923">
            <v>1170</v>
          </cell>
          <cell r="G923">
            <v>319</v>
          </cell>
        </row>
        <row r="924">
          <cell r="A924">
            <v>10911012130</v>
          </cell>
          <cell r="B924" t="str">
            <v xml:space="preserve">HOSE RACK ASSEMBLY </v>
          </cell>
          <cell r="C924" t="str">
            <v>HOSE RACK ASSEMBLY 1-1/2" X 30 MTR. C/W ANGLE VALVE, WHITE POLYFLEX HOSE AND FOG NOZZLE, UL/FM APPROVED, MODEL: NHR 38V - NAFFCO</v>
          </cell>
          <cell r="D924" t="str">
            <v>NAFFCO</v>
          </cell>
          <cell r="E924" t="str">
            <v>NHR-38V</v>
          </cell>
          <cell r="F924">
            <v>649</v>
          </cell>
          <cell r="G924">
            <v>177</v>
          </cell>
        </row>
        <row r="925">
          <cell r="A925">
            <v>10911012132</v>
          </cell>
          <cell r="B925" t="str">
            <v xml:space="preserve">HOSE RACK ASSEMBLY </v>
          </cell>
          <cell r="C925" t="str">
            <v>HOSE RACK ASSEMBLY 1-1/2" X 30 MTR. C/W PRV, WHITE POLYFLEX HOSE AND FOG NOZZLE, UL/FM APPROVED, MODEL: NHR 38V - NAFFCO</v>
          </cell>
          <cell r="D925" t="str">
            <v>NAFFCO</v>
          </cell>
          <cell r="E925" t="str">
            <v>NHR-38V</v>
          </cell>
          <cell r="F925">
            <v>787</v>
          </cell>
          <cell r="G925">
            <v>215</v>
          </cell>
        </row>
        <row r="926">
          <cell r="A926">
            <v>10911512130</v>
          </cell>
          <cell r="B926" t="str">
            <v xml:space="preserve">HOSE RACK ASSEMBLY </v>
          </cell>
          <cell r="C926" t="str">
            <v>HOSE RACK ASSEMBLY 2-1/2" X 30 MTR. C/W ANGLE VALVE, WHITE POLYFLEX HOSE AND FOG NOZZLE, FM APPROVED, MODEL: NHR 64V - NAFFCO</v>
          </cell>
          <cell r="D926" t="str">
            <v>NAFFCO</v>
          </cell>
          <cell r="E926" t="str">
            <v>NHR 64V</v>
          </cell>
          <cell r="F926">
            <v>1118</v>
          </cell>
          <cell r="G926">
            <v>305</v>
          </cell>
        </row>
        <row r="927">
          <cell r="A927">
            <v>10911512132</v>
          </cell>
          <cell r="B927" t="str">
            <v xml:space="preserve">HOSE RACK ASSEMBLY </v>
          </cell>
          <cell r="C927" t="str">
            <v xml:space="preserve"> HOSE RACK ASSEMBLY 2-1/2" X 30 MTR. C/W PRV, WHITE POLYFLEX HOSE AND FOG NOZZLE, FM APPROVED, MODEL: NHR 64V - NAFFCO</v>
          </cell>
          <cell r="D927" t="str">
            <v>NAFFCO</v>
          </cell>
          <cell r="E927" t="str">
            <v>NHR 64V</v>
          </cell>
          <cell r="F927">
            <v>1311</v>
          </cell>
          <cell r="G927">
            <v>358</v>
          </cell>
        </row>
        <row r="928">
          <cell r="A928">
            <v>11301010100</v>
          </cell>
          <cell r="B928" t="str">
            <v>HOSE REEL CABINET</v>
          </cell>
          <cell r="C928" t="str">
            <v xml:space="preserve">DOUBLE VERTICAL HOSE REEL CABINET, SURFACE MOUNTED, SOLID DOOR, COMPLETE ELECTRO GALVANIZED SHEET, SIZE: 1490 X 720 X 280 - NAFFCO </v>
          </cell>
          <cell r="E928" t="str">
            <v>NF-300</v>
          </cell>
          <cell r="F928">
            <v>370</v>
          </cell>
          <cell r="G928">
            <v>101</v>
          </cell>
        </row>
        <row r="929">
          <cell r="B929" t="str">
            <v>HOSE REEL CABINET</v>
          </cell>
          <cell r="C929" t="str">
            <v/>
          </cell>
          <cell r="E929" t="str">
            <v>NF-300</v>
          </cell>
          <cell r="F929">
            <v>430</v>
          </cell>
          <cell r="G929">
            <v>118</v>
          </cell>
        </row>
        <row r="930">
          <cell r="A930">
            <v>11301510305</v>
          </cell>
          <cell r="B930" t="str">
            <v>HOSE REEL CABINET</v>
          </cell>
          <cell r="C930" t="str">
            <v>DOUBLE VERTICAL HOSE REEL CABINET, RECESSED TYPE, SOLID DOOR, STAINLESS STEEL 304 FACIA (BRUSH), BACK BOX ELECTRO GALVANIZED SHEET, SIZE: 1500 X 700 X 280 - NAFFCO.</v>
          </cell>
          <cell r="E930" t="str">
            <v>NF-300</v>
          </cell>
          <cell r="F930">
            <v>880</v>
          </cell>
          <cell r="G930">
            <v>240</v>
          </cell>
        </row>
        <row r="931">
          <cell r="A931">
            <v>11301510300</v>
          </cell>
          <cell r="B931" t="str">
            <v>HOSE REEL CABINET</v>
          </cell>
          <cell r="C931" t="str">
            <v>DOUBLE VERTICAL HOSE REEL CABINET, RECESSED TYPE, SOLID DOOR, STAINLESS STEEL 304 FACIA (BRUSH), BACK BOX ELECTRO GALVANIZED SHEET - NAFFCO</v>
          </cell>
          <cell r="G931">
            <v>0</v>
          </cell>
        </row>
        <row r="932">
          <cell r="A932">
            <v>11301510316</v>
          </cell>
          <cell r="B932" t="str">
            <v>HOSE REEL CABINET</v>
          </cell>
          <cell r="C932" t="str">
            <v>DOUBLE VERTICAL HOSE REEL CABINET, RECESSED TYPE, SOLID DOOR, STAINLESS STEEL 316 FACIA (BRUSH), BACK BOX ELECTRO GALVANIZED SHEET - NAFFCO</v>
          </cell>
          <cell r="E932" t="str">
            <v>NF-300</v>
          </cell>
          <cell r="F932">
            <v>1290</v>
          </cell>
          <cell r="G932">
            <v>352</v>
          </cell>
        </row>
        <row r="933">
          <cell r="B933" t="str">
            <v>HOSE REEL CABINET</v>
          </cell>
          <cell r="C933" t="str">
            <v/>
          </cell>
          <cell r="E933" t="str">
            <v>NF-300</v>
          </cell>
          <cell r="F933">
            <v>1470</v>
          </cell>
          <cell r="G933">
            <v>401</v>
          </cell>
        </row>
        <row r="934">
          <cell r="B934" t="str">
            <v>HOSE REEL CABINET</v>
          </cell>
          <cell r="C934" t="str">
            <v/>
          </cell>
          <cell r="E934" t="str">
            <v>NF-300</v>
          </cell>
          <cell r="F934">
            <v>1550</v>
          </cell>
          <cell r="G934">
            <v>423</v>
          </cell>
        </row>
        <row r="935">
          <cell r="B935" t="str">
            <v>HOSE REEL CABINET</v>
          </cell>
          <cell r="C935" t="str">
            <v/>
          </cell>
          <cell r="E935" t="str">
            <v>NF-300</v>
          </cell>
          <cell r="F935">
            <v>2500</v>
          </cell>
          <cell r="G935">
            <v>682</v>
          </cell>
        </row>
        <row r="936">
          <cell r="B936" t="str">
            <v>HOSE REEL CABINET</v>
          </cell>
          <cell r="C936" t="str">
            <v/>
          </cell>
          <cell r="E936" t="str">
            <v>NF-300</v>
          </cell>
          <cell r="F936">
            <v>2670</v>
          </cell>
          <cell r="G936">
            <v>728</v>
          </cell>
        </row>
        <row r="937">
          <cell r="B937" t="str">
            <v>HOSE VALVES</v>
          </cell>
          <cell r="C937" t="str">
            <v>BIB NOSE PATTERN HOSE VALVES – FLANGED INLET : 3” ANSI B16.24 CLASS 150 FF OUTLET : 65MM (2 ½”) FEMALE TO BS336 WITH CAP &amp; CHAIN, GUN METAL FM APPROVED, NAFFCO</v>
          </cell>
          <cell r="D937" t="str">
            <v>NAFFCO</v>
          </cell>
          <cell r="E937" t="str">
            <v>NDRF 113</v>
          </cell>
          <cell r="F937">
            <v>710</v>
          </cell>
          <cell r="G937">
            <v>194</v>
          </cell>
        </row>
        <row r="938">
          <cell r="B938" t="str">
            <v>HOSE VALVES</v>
          </cell>
          <cell r="C938" t="str">
            <v>BIB NOSE PATTERN HOSE VALVES – THREADED INLET : 2 ½” MALE BSP TO BS21 (BSEN 10226)  OUTLET : 65MM (2 ½”) FEMALE TO BS336 WITH CAP &amp; CHAIN, GUN METAL, FM APPROVED, NAFFCO</v>
          </cell>
          <cell r="D938" t="str">
            <v>NAFFCO</v>
          </cell>
          <cell r="E938" t="str">
            <v>NDRT 112</v>
          </cell>
          <cell r="F938">
            <v>540</v>
          </cell>
          <cell r="G938">
            <v>148</v>
          </cell>
        </row>
        <row r="939">
          <cell r="B939" t="str">
            <v>HOSE VALVES</v>
          </cell>
          <cell r="C939" t="str">
            <v>OBLIQUE PATTERN HOSE VALVES – FLANGED INLET : 3” ANSI B16.24 CLASS 150 FF OUTLET : 65MM (2 ½”) FEMALE TO BS336 WITH CAP &amp; CHAIN, GUN METAL FM APPROVED NAFFCO</v>
          </cell>
          <cell r="D939" t="str">
            <v>NAFFCO</v>
          </cell>
          <cell r="E939" t="str">
            <v>NDRF 096</v>
          </cell>
          <cell r="F939">
            <v>770</v>
          </cell>
          <cell r="G939">
            <v>210</v>
          </cell>
        </row>
        <row r="940">
          <cell r="B940" t="str">
            <v>HOSE VALVES</v>
          </cell>
          <cell r="C940" t="str">
            <v>OBLIQUE PATTERN HOSE VALVES – FLANGED  INLET WITH 3” IS FLANGED TO IS 1538 &amp; OUTLET WITH 2 ¼” MALE BSP TO IS:554, GUN METAL FM APPROVED, NAFFCO</v>
          </cell>
          <cell r="D940" t="str">
            <v>NAFFCO</v>
          </cell>
          <cell r="E940" t="str">
            <v>*NDRF 096T</v>
          </cell>
          <cell r="F940">
            <v>830</v>
          </cell>
          <cell r="G940">
            <v>227</v>
          </cell>
        </row>
        <row r="941">
          <cell r="B941" t="str">
            <v>HOSE VALVES</v>
          </cell>
          <cell r="C941" t="str">
            <v>OBLIQUE PATTERN HOSE VALVES – THREADED INLET : 2 ½” MALE BSP TO BS21 (BSEN 10226) OUTLET : 65MM (2 ½”) FEMALE TO BS336 WITH CAP &amp; CHAIN, GUN METAL FM APPROVED, NAFFCO</v>
          </cell>
          <cell r="D941" t="str">
            <v>NAFFCO</v>
          </cell>
          <cell r="E941" t="str">
            <v>NDRT 096</v>
          </cell>
          <cell r="F941">
            <v>490</v>
          </cell>
          <cell r="G941">
            <v>134</v>
          </cell>
        </row>
        <row r="942">
          <cell r="B942" t="str">
            <v>HOSE VALVES</v>
          </cell>
          <cell r="C942" t="str">
            <v>BIB NOSE PATTERN –PRV TYPE – THREADED INLET : 2 ½” MALE BSP TO BS21 (BSEN 10226) OUTLET : MALE BSP TO BS21 (BSEN 10226), GUN METAL FM APPROVED, NAFFCO</v>
          </cell>
          <cell r="D942" t="str">
            <v>NAFFCO</v>
          </cell>
          <cell r="E942" t="str">
            <v>NWR 123</v>
          </cell>
          <cell r="F942">
            <v>1230</v>
          </cell>
          <cell r="G942">
            <v>336</v>
          </cell>
        </row>
        <row r="943">
          <cell r="B943" t="str">
            <v>HOSE VALVES</v>
          </cell>
          <cell r="C943" t="str">
            <v>BIB NOSE PATTERN –PRV TYPE – FLANGED INLET : 3” ANSI B16.24 CLASS 150 FF OUTLET : MALE BSP TO BS21 (BSEN 10226), GUN METAL, FM APPROVED, NAFFCO</v>
          </cell>
          <cell r="D943" t="str">
            <v>NAFFCO</v>
          </cell>
          <cell r="E943" t="str">
            <v>NWR 124</v>
          </cell>
          <cell r="F943">
            <v>1400</v>
          </cell>
          <cell r="G943">
            <v>382</v>
          </cell>
        </row>
        <row r="944">
          <cell r="A944">
            <v>11704522100</v>
          </cell>
          <cell r="B944" t="str">
            <v xml:space="preserve">HYDRANT BARRIER </v>
          </cell>
          <cell r="C944" t="str">
            <v>HYDRANT BARRIER ( 3PCS SET )</v>
          </cell>
          <cell r="D944" t="str">
            <v>NAFFCO</v>
          </cell>
          <cell r="E944" t="str">
            <v>CUSTOM MADE</v>
          </cell>
          <cell r="F944">
            <v>860</v>
          </cell>
          <cell r="G944">
            <v>235</v>
          </cell>
        </row>
        <row r="945">
          <cell r="A945">
            <v>11704510103</v>
          </cell>
          <cell r="B945" t="str">
            <v>HYDRANT CHAMBER</v>
          </cell>
          <cell r="C945" t="str">
            <v>HYDRANT CHAMBER, HEAVY DUTY, OPENING SIZE: 410 X 330MM (BEDDING 560 X 495MM), DUCTILE IRON, MODEL: NHYD 073CI - NAFFCO, UAE</v>
          </cell>
          <cell r="D945" t="str">
            <v>NAFFCO</v>
          </cell>
          <cell r="E945" t="str">
            <v>NHYD 073DI</v>
          </cell>
          <cell r="F945">
            <v>270</v>
          </cell>
          <cell r="G945">
            <v>74</v>
          </cell>
        </row>
        <row r="946">
          <cell r="A946">
            <v>11703510120</v>
          </cell>
          <cell r="B946" t="str">
            <v>HYDRANT KEY &amp; BAR</v>
          </cell>
          <cell r="C946" t="str">
            <v>HYDRANT KEY &amp; BAR ALUMINIUM, SMALL (1010MM), MODEL NHYD 066</v>
          </cell>
          <cell r="D946" t="str">
            <v>NAFFCO</v>
          </cell>
          <cell r="E946" t="str">
            <v>NHYD 066</v>
          </cell>
          <cell r="F946">
            <v>120</v>
          </cell>
          <cell r="G946">
            <v>33</v>
          </cell>
        </row>
        <row r="947">
          <cell r="A947">
            <v>11703510122</v>
          </cell>
          <cell r="B947" t="str">
            <v>HYDRANT KEY &amp; BAR</v>
          </cell>
          <cell r="C947" t="str">
            <v>HYDRANT KEY &amp; BAR ALUMINIUM, BIG (1200MM), MODEL NHYD 066</v>
          </cell>
          <cell r="D947" t="str">
            <v>NAFFCO</v>
          </cell>
          <cell r="E947" t="str">
            <v>NHYD 066</v>
          </cell>
          <cell r="F947">
            <v>144</v>
          </cell>
          <cell r="G947">
            <v>40</v>
          </cell>
        </row>
        <row r="948">
          <cell r="A948">
            <v>11703510125</v>
          </cell>
          <cell r="B948" t="str">
            <v>HYDRANT KEY &amp; BAR</v>
          </cell>
          <cell r="C948" t="str">
            <v>HYDRANT KEY &amp; BAR GREY CAST IRON 3 FT., MODEL: NHYD 067</v>
          </cell>
          <cell r="D948" t="str">
            <v>NAFFCO</v>
          </cell>
          <cell r="E948" t="str">
            <v>NHYD 067</v>
          </cell>
          <cell r="F948">
            <v>90</v>
          </cell>
          <cell r="G948">
            <v>25</v>
          </cell>
        </row>
        <row r="949">
          <cell r="A949">
            <v>11703510130</v>
          </cell>
          <cell r="B949" t="str">
            <v>HYDRANT KEY &amp; BAR</v>
          </cell>
          <cell r="C949" t="str">
            <v>HYDRANT KEY &amp; BAR GREY CAST IRON 6 FT., MODEL: NHYD 067</v>
          </cell>
          <cell r="D949" t="str">
            <v>NAFFCO</v>
          </cell>
          <cell r="E949" t="str">
            <v>NHYD 067</v>
          </cell>
          <cell r="F949">
            <v>120</v>
          </cell>
          <cell r="G949">
            <v>33</v>
          </cell>
        </row>
        <row r="950">
          <cell r="B950" t="str">
            <v>HYDRAULIC CONCENTRATE BALL VALVE</v>
          </cell>
          <cell r="C950" t="str">
            <v/>
          </cell>
          <cell r="D950" t="str">
            <v>NAFFCO</v>
          </cell>
          <cell r="E950">
            <v>30330</v>
          </cell>
          <cell r="F950">
            <v>9800</v>
          </cell>
          <cell r="G950">
            <v>2671</v>
          </cell>
        </row>
        <row r="951">
          <cell r="B951" t="str">
            <v>HYDRAULIC CONCENTRATE BALL VALVE</v>
          </cell>
          <cell r="C951" t="str">
            <v/>
          </cell>
          <cell r="D951" t="str">
            <v>NAFFCO</v>
          </cell>
          <cell r="E951">
            <v>30331</v>
          </cell>
          <cell r="F951">
            <v>10720</v>
          </cell>
          <cell r="G951">
            <v>2921</v>
          </cell>
        </row>
        <row r="952">
          <cell r="B952" t="str">
            <v>HYDRAULIC CONCENTRATE BALL VALVE</v>
          </cell>
          <cell r="C952" t="str">
            <v/>
          </cell>
          <cell r="D952" t="str">
            <v>NAFFCO</v>
          </cell>
          <cell r="E952">
            <v>30332</v>
          </cell>
          <cell r="F952">
            <v>11020</v>
          </cell>
          <cell r="G952">
            <v>3003</v>
          </cell>
        </row>
        <row r="953">
          <cell r="B953" t="str">
            <v>HYDRAULIC CONCENTRATE BALL VALVE</v>
          </cell>
          <cell r="C953" t="str">
            <v/>
          </cell>
          <cell r="D953" t="str">
            <v>NAFFCO</v>
          </cell>
          <cell r="E953">
            <v>30333</v>
          </cell>
          <cell r="F953">
            <v>11680</v>
          </cell>
          <cell r="G953">
            <v>3183</v>
          </cell>
        </row>
        <row r="954">
          <cell r="B954" t="str">
            <v>HYDRAULIC CONCENTRATE BALL VALVE</v>
          </cell>
          <cell r="C954" t="str">
            <v/>
          </cell>
          <cell r="D954" t="str">
            <v>NAFFCO</v>
          </cell>
          <cell r="E954">
            <v>30334</v>
          </cell>
          <cell r="F954">
            <v>23010</v>
          </cell>
          <cell r="G954">
            <v>6270</v>
          </cell>
        </row>
        <row r="955">
          <cell r="A955">
            <v>11143010325</v>
          </cell>
          <cell r="B955" t="str">
            <v>HYDRAULIC CONCENTRATE CONTROL VALVE</v>
          </cell>
          <cell r="C955" t="str">
            <v>HYDRAULIC CONCENTRATE CONTROL VALVE (WATER POWERED BALL VALVE), 25NB (1"), STAINLESS STEEL FLANGED TO ANSI B 16.5 CLASS 150 RF, MODEL: NF-CV, NAFFCO</v>
          </cell>
          <cell r="D955" t="str">
            <v>NAFFCO</v>
          </cell>
          <cell r="E955" t="str">
            <v>NF-CV</v>
          </cell>
          <cell r="F955">
            <v>2120</v>
          </cell>
          <cell r="G955">
            <v>578</v>
          </cell>
        </row>
        <row r="956">
          <cell r="A956">
            <v>11143010340</v>
          </cell>
          <cell r="B956" t="str">
            <v>HYDRAULIC CONCENTRATE CONTROL VALVE</v>
          </cell>
          <cell r="C956" t="str">
            <v>HYDRAULIC CONCENTRATE CONTROL VALVE (WATER POWERED BALL VALVE), 40NB (1-1/2"), STAINLESS STEEL FLANGED TO ANSI B 16.5 CLASS 150 RF, MODEL: NF-CV - NAFFCO</v>
          </cell>
          <cell r="D956" t="str">
            <v>NAFFCO</v>
          </cell>
          <cell r="E956" t="str">
            <v>NF-CV</v>
          </cell>
          <cell r="F956">
            <v>2410</v>
          </cell>
          <cell r="G956">
            <v>657</v>
          </cell>
        </row>
        <row r="957">
          <cell r="A957">
            <v>11143010350</v>
          </cell>
          <cell r="B957" t="str">
            <v>HYDRAULIC CONCENTRATE CONTROL VALVE</v>
          </cell>
          <cell r="C957" t="str">
            <v>HYDRAULIC CONCENTRATE CONTROL VALVE (WATER POWERED BALL VALVE), 50NB (2"), STAINLESS STEEL FLANGED TO ANSI B 16.5 CLASS 150 RF, MODEL: NF-CV - NAFFCO</v>
          </cell>
          <cell r="D957" t="str">
            <v>NAFFCO</v>
          </cell>
          <cell r="E957" t="str">
            <v>NF-CV</v>
          </cell>
          <cell r="F957">
            <v>2640</v>
          </cell>
          <cell r="G957">
            <v>720</v>
          </cell>
        </row>
        <row r="958">
          <cell r="B958" t="str">
            <v>HYDRAULIC CONCENTRATE CONTROL VALVE</v>
          </cell>
          <cell r="C958" t="str">
            <v/>
          </cell>
          <cell r="D958" t="str">
            <v>NAFFCO</v>
          </cell>
          <cell r="E958" t="str">
            <v>NF-CV</v>
          </cell>
          <cell r="F958">
            <v>3040</v>
          </cell>
          <cell r="G958">
            <v>829</v>
          </cell>
        </row>
        <row r="959">
          <cell r="A959">
            <v>10340512007</v>
          </cell>
          <cell r="B959" t="str">
            <v>INERT GAS SYSTEM</v>
          </cell>
          <cell r="E959" t="str">
            <v>NF-IG01-067-200</v>
          </cell>
          <cell r="F959">
            <v>2130</v>
          </cell>
          <cell r="G959">
            <v>581</v>
          </cell>
        </row>
        <row r="960">
          <cell r="A960">
            <v>10340512015</v>
          </cell>
          <cell r="B960" t="str">
            <v>INERT GAS SYSTEM</v>
          </cell>
          <cell r="E960" t="str">
            <v>NF-IG01-080-200</v>
          </cell>
          <cell r="F960">
            <v>2270</v>
          </cell>
          <cell r="G960">
            <v>619</v>
          </cell>
        </row>
        <row r="961">
          <cell r="A961">
            <v>10340512020</v>
          </cell>
          <cell r="B961" t="str">
            <v>INERT GAS SYSTEM</v>
          </cell>
          <cell r="E961" t="str">
            <v>NF-IG01-140-200</v>
          </cell>
          <cell r="F961">
            <v>3150</v>
          </cell>
          <cell r="G961">
            <v>859</v>
          </cell>
        </row>
        <row r="962">
          <cell r="A962">
            <v>10340512107</v>
          </cell>
          <cell r="B962" t="str">
            <v>INERT GAS SYSTEM</v>
          </cell>
          <cell r="E962" t="str">
            <v>NF-IG01-067-300</v>
          </cell>
          <cell r="F962" t="str">
            <v>NA</v>
          </cell>
          <cell r="G962" t="e">
            <v>#VALUE!</v>
          </cell>
        </row>
        <row r="963">
          <cell r="A963">
            <v>10340512115</v>
          </cell>
          <cell r="B963" t="str">
            <v>INERT GAS SYSTEM</v>
          </cell>
          <cell r="E963" t="str">
            <v>NF-IG01-080-300</v>
          </cell>
          <cell r="F963" t="str">
            <v>NA</v>
          </cell>
          <cell r="G963" t="e">
            <v>#VALUE!</v>
          </cell>
        </row>
        <row r="964">
          <cell r="A964">
            <v>10340512120</v>
          </cell>
          <cell r="B964" t="str">
            <v>INERT GAS SYSTEM</v>
          </cell>
          <cell r="E964" t="str">
            <v>NF-IG01-140-300</v>
          </cell>
          <cell r="F964" t="str">
            <v>NA</v>
          </cell>
          <cell r="G964" t="e">
            <v>#VALUE!</v>
          </cell>
        </row>
        <row r="965">
          <cell r="A965">
            <v>10340512027</v>
          </cell>
          <cell r="B965" t="str">
            <v>INERT GAS SYSTEM</v>
          </cell>
          <cell r="E965" t="str">
            <v xml:space="preserve">NF-IG55-067-200 </v>
          </cell>
          <cell r="F965">
            <v>2150</v>
          </cell>
          <cell r="G965">
            <v>586</v>
          </cell>
        </row>
        <row r="966">
          <cell r="A966">
            <v>10340512035</v>
          </cell>
          <cell r="B966" t="str">
            <v>INERT GAS SYSTEM</v>
          </cell>
          <cell r="E966" t="str">
            <v>NF-IG55-080-200</v>
          </cell>
          <cell r="F966">
            <v>2300</v>
          </cell>
          <cell r="G966">
            <v>627</v>
          </cell>
        </row>
        <row r="967">
          <cell r="A967">
            <v>10340512040</v>
          </cell>
          <cell r="B967" t="str">
            <v>INERT GAS SYSTEM</v>
          </cell>
          <cell r="E967" t="str">
            <v>NF-IG55-140-200</v>
          </cell>
          <cell r="F967">
            <v>3170</v>
          </cell>
          <cell r="G967">
            <v>864</v>
          </cell>
        </row>
        <row r="968">
          <cell r="A968">
            <v>10340512127</v>
          </cell>
          <cell r="B968" t="str">
            <v>INERT GAS SYSTEM</v>
          </cell>
          <cell r="E968" t="str">
            <v>NF-IG55-067-300</v>
          </cell>
          <cell r="F968">
            <v>2710</v>
          </cell>
          <cell r="G968">
            <v>739</v>
          </cell>
        </row>
        <row r="969">
          <cell r="A969">
            <v>10340512135</v>
          </cell>
          <cell r="B969" t="str">
            <v>INERT GAS SYSTEM</v>
          </cell>
          <cell r="E969" t="str">
            <v>NF-IG55-080-300</v>
          </cell>
          <cell r="F969">
            <v>2900</v>
          </cell>
          <cell r="G969">
            <v>791</v>
          </cell>
        </row>
        <row r="970">
          <cell r="A970">
            <v>10340512140</v>
          </cell>
          <cell r="B970" t="str">
            <v>INERT GAS SYSTEM</v>
          </cell>
          <cell r="E970" t="str">
            <v>NF-IG55-140-300</v>
          </cell>
          <cell r="F970">
            <v>4340</v>
          </cell>
          <cell r="G970">
            <v>1183</v>
          </cell>
        </row>
        <row r="971">
          <cell r="A971">
            <v>10340512047</v>
          </cell>
          <cell r="B971" t="str">
            <v>INERT GAS SYSTEM</v>
          </cell>
          <cell r="E971" t="str">
            <v>NF-IG100-067-200</v>
          </cell>
          <cell r="F971">
            <v>2090</v>
          </cell>
          <cell r="G971">
            <v>570</v>
          </cell>
        </row>
        <row r="972">
          <cell r="A972">
            <v>10340512055</v>
          </cell>
          <cell r="B972" t="str">
            <v>INERT GAS SYSTEM</v>
          </cell>
          <cell r="E972" t="str">
            <v>NF-IG100-080-200</v>
          </cell>
          <cell r="F972">
            <v>2220</v>
          </cell>
          <cell r="G972">
            <v>605</v>
          </cell>
        </row>
        <row r="973">
          <cell r="A973">
            <v>10340512060</v>
          </cell>
          <cell r="B973" t="str">
            <v>INERT GAS SYSTEM</v>
          </cell>
          <cell r="E973" t="str">
            <v>NF-IG100-140-200</v>
          </cell>
          <cell r="F973">
            <v>3050</v>
          </cell>
          <cell r="G973">
            <v>832</v>
          </cell>
        </row>
        <row r="974">
          <cell r="A974">
            <v>10340512147</v>
          </cell>
          <cell r="B974" t="str">
            <v>INERT GAS SYSTEM</v>
          </cell>
          <cell r="E974" t="str">
            <v>NF-IG100-067-300</v>
          </cell>
          <cell r="F974">
            <v>2520</v>
          </cell>
          <cell r="G974">
            <v>687</v>
          </cell>
        </row>
        <row r="975">
          <cell r="A975">
            <v>10340512155</v>
          </cell>
          <cell r="B975" t="str">
            <v>INERT GAS SYSTEM</v>
          </cell>
          <cell r="E975" t="str">
            <v>NF-IG100-080-300</v>
          </cell>
          <cell r="F975">
            <v>2680</v>
          </cell>
          <cell r="G975">
            <v>731</v>
          </cell>
        </row>
        <row r="976">
          <cell r="A976">
            <v>10340512155</v>
          </cell>
          <cell r="B976" t="str">
            <v>INERT GAS SYSTEM</v>
          </cell>
          <cell r="E976" t="str">
            <v>NF-IG100-080-300</v>
          </cell>
          <cell r="F976">
            <v>2680</v>
          </cell>
          <cell r="G976">
            <v>731</v>
          </cell>
        </row>
        <row r="977">
          <cell r="A977">
            <v>10340512160</v>
          </cell>
          <cell r="B977" t="str">
            <v>INERT GAS SYSTEM</v>
          </cell>
          <cell r="C977" t="str">
            <v>CONTAINER ASSEMBLY 140 LTR (IG100) KIT FILLED WITH MIN 99.9% NITROGEN - 300BAR, MODEL: NFIG100-300-140 FOR NAFFCOINERT UL CLEAN AGENT FIRE SUPPRESSION SYSTEM</v>
          </cell>
          <cell r="E977" t="str">
            <v>NF-IG100-140-300</v>
          </cell>
          <cell r="F977">
            <v>3830</v>
          </cell>
          <cell r="G977">
            <v>1044</v>
          </cell>
        </row>
        <row r="978">
          <cell r="A978">
            <v>10340512067</v>
          </cell>
          <cell r="B978" t="str">
            <v>INERT GAS SYSTEM</v>
          </cell>
          <cell r="E978" t="str">
            <v xml:space="preserve">NF-IG541-067-200 </v>
          </cell>
          <cell r="F978">
            <v>2190</v>
          </cell>
          <cell r="G978">
            <v>597</v>
          </cell>
        </row>
        <row r="979">
          <cell r="A979">
            <v>10340512075</v>
          </cell>
          <cell r="B979" t="str">
            <v>INERT GAS SYSTEM</v>
          </cell>
          <cell r="E979" t="str">
            <v>NF-IG541-080-200</v>
          </cell>
          <cell r="F979">
            <v>2320</v>
          </cell>
          <cell r="G979">
            <v>633</v>
          </cell>
        </row>
        <row r="980">
          <cell r="A980">
            <v>10340512080</v>
          </cell>
          <cell r="B980" t="str">
            <v>INERT GAS SYSTEM</v>
          </cell>
          <cell r="E980" t="str">
            <v>NF-IG541-140-200</v>
          </cell>
          <cell r="F980">
            <v>3630</v>
          </cell>
          <cell r="G980">
            <v>990</v>
          </cell>
        </row>
        <row r="981">
          <cell r="A981">
            <v>10340512167</v>
          </cell>
          <cell r="B981" t="str">
            <v>INERT GAS SYSTEM</v>
          </cell>
          <cell r="E981" t="str">
            <v>NF-IG541-067-300</v>
          </cell>
          <cell r="F981">
            <v>3500</v>
          </cell>
          <cell r="G981">
            <v>954</v>
          </cell>
        </row>
        <row r="982">
          <cell r="A982">
            <v>10340512175</v>
          </cell>
          <cell r="B982" t="str">
            <v>INERT GAS SYSTEM</v>
          </cell>
          <cell r="E982" t="str">
            <v>NF-IG541-080-300</v>
          </cell>
          <cell r="F982">
            <v>3860</v>
          </cell>
          <cell r="G982">
            <v>1052</v>
          </cell>
        </row>
        <row r="983">
          <cell r="A983">
            <v>10340512180</v>
          </cell>
          <cell r="B983" t="str">
            <v>INERT GAS SYSTEM</v>
          </cell>
          <cell r="C983" t="str">
            <v>CONTAINER ASSEMBLY 140 LTR (IG541) KIT FILLED WITH 52% NITROGEN + 40% ARGON + 8% CO2 - 300BAR, MODEL: NFIG541-300-140 FOR NAFFCOINERT UL CLEAN AGENT FIRE SUPPRESSION SYSTEM</v>
          </cell>
          <cell r="D983" t="str">
            <v>NAFFCO</v>
          </cell>
          <cell r="E983" t="str">
            <v>NF-IG541-140-300</v>
          </cell>
          <cell r="F983">
            <v>4880</v>
          </cell>
          <cell r="G983">
            <v>1330</v>
          </cell>
        </row>
        <row r="984">
          <cell r="A984">
            <v>10346012640</v>
          </cell>
          <cell r="B984" t="str">
            <v>INERT GAS SYSTEM</v>
          </cell>
          <cell r="C984" t="str">
            <v>BLEED VALVE, P/N.# 029730040-NF FOR UL LISTED FIRE SUPPRESSION SYSTEM</v>
          </cell>
          <cell r="D984" t="str">
            <v>NAFFCO</v>
          </cell>
          <cell r="E984" t="str">
            <v>029730040</v>
          </cell>
          <cell r="F984">
            <v>170</v>
          </cell>
          <cell r="G984">
            <v>47</v>
          </cell>
        </row>
        <row r="985">
          <cell r="A985">
            <v>10349012606</v>
          </cell>
          <cell r="B985" t="str">
            <v>INERT GAS SYSTEM</v>
          </cell>
          <cell r="C985" t="str">
            <v>CONNECTING ADAPTOR, M12 X 1.5 MALE THREADED &amp; G 1/8" MALE THREADED, P/N.# 029510006 FOR UL LISTED FIRE SUPPRESSION SYSTEM</v>
          </cell>
          <cell r="D985" t="str">
            <v>NAFFCO</v>
          </cell>
          <cell r="E985" t="str">
            <v>029510006</v>
          </cell>
          <cell r="F985">
            <v>20</v>
          </cell>
          <cell r="G985">
            <v>6</v>
          </cell>
        </row>
        <row r="986">
          <cell r="A986">
            <v>10341512236</v>
          </cell>
          <cell r="B986" t="str">
            <v>INERT GAS SYSTEM</v>
          </cell>
          <cell r="C986" t="str">
            <v>CONSTANT DISCHARGE PRESSURE REGULATOR WITH 12MM ORIFICE SIZE, MAXIMUM INLET PRESSURE 360 BAR, INLET W 21.8 X 1/14" DIN 477 &amp; OUTLET W 21.8 X 1/14" DIN 477, P/N.# B08400003-NF FOR UL LISTED FIRE SUPPRESSION SYSTEM (REF.# 10341512235)</v>
          </cell>
          <cell r="D986" t="str">
            <v>NAFFCO</v>
          </cell>
          <cell r="E986" t="str">
            <v>B08400003-NF</v>
          </cell>
          <cell r="F986">
            <v>600</v>
          </cell>
          <cell r="G986">
            <v>164</v>
          </cell>
        </row>
        <row r="987">
          <cell r="A987">
            <v>10346012618</v>
          </cell>
          <cell r="B987" t="str">
            <v>INERT GAS SYSTEM</v>
          </cell>
          <cell r="C987" t="str">
            <v>CYLINDER BRACKET</v>
          </cell>
          <cell r="E987" t="str">
            <v>029730019</v>
          </cell>
          <cell r="F987">
            <v>60</v>
          </cell>
          <cell r="G987">
            <v>17</v>
          </cell>
        </row>
        <row r="988">
          <cell r="A988">
            <v>10343512044</v>
          </cell>
          <cell r="B988" t="str">
            <v>INERT GAS SYSTEM</v>
          </cell>
          <cell r="C988" t="str">
            <v>DISCHARGE HOSE, DN12, WP 380 BAR, B/P 1520 BAR, 400MM LENGTH, INLET FEMALE THREAD TO W 21.8 X 1/14" TO DIN 477 &amp; OUTLET FEMALE THREAD TO G 3/4", P/N.# B06920224-NF FOR NAFFCOINERT UL CLEAN AGENT FIRE SUPPRESSION SYSTEM</v>
          </cell>
          <cell r="D988" t="str">
            <v>NAFFCO</v>
          </cell>
          <cell r="E988" t="str">
            <v>B06920224-NF</v>
          </cell>
          <cell r="F988">
            <v>180</v>
          </cell>
          <cell r="G988">
            <v>50</v>
          </cell>
        </row>
        <row r="989">
          <cell r="A989">
            <v>10343512025</v>
          </cell>
          <cell r="B989" t="str">
            <v>INERT GAS SYSTEM</v>
          </cell>
          <cell r="C989" t="str">
            <v>DISCHARGE HOSE, DN16, WP 350 BAR, B/P 1400 BAR, 400MM LENGTH, INLET FEMALE THREAD TO W 21.8 X 1/14" TO DIN 477 &amp; OUTLET FEMALE THREAD TO G 3/4", P/N.# B06920225-NF FOR NAFFCOINERT UL CLEAN AGENT FIRE SUPPRESSION SYSTEM</v>
          </cell>
          <cell r="D989" t="str">
            <v>NAFFCO</v>
          </cell>
          <cell r="E989" t="str">
            <v>B06920225-NF</v>
          </cell>
          <cell r="F989">
            <v>180</v>
          </cell>
          <cell r="G989">
            <v>50</v>
          </cell>
        </row>
        <row r="990">
          <cell r="A990">
            <v>10341512133</v>
          </cell>
          <cell r="B990" t="str">
            <v>INERT GAS SYSTEM</v>
          </cell>
          <cell r="C990" t="str">
            <v>ELECTRO MAGNETIC DEVICE WITH DIODE, INLET THREADED TO M42 X 1.5, 24V DC, 0.5 A, IP 65 RATED, P/N.# B04425146 FOR UL LISTED FIRE SUPPRESSION SYSTEM (REFER ITEM.# 10341512136)</v>
          </cell>
          <cell r="D990" t="str">
            <v>NAFFCO</v>
          </cell>
          <cell r="E990" t="str">
            <v>B04425146</v>
          </cell>
          <cell r="F990">
            <v>790</v>
          </cell>
          <cell r="G990">
            <v>216</v>
          </cell>
        </row>
        <row r="991">
          <cell r="A991">
            <v>10343012208</v>
          </cell>
          <cell r="B991" t="str">
            <v>INERT GAS SYSTEM</v>
          </cell>
          <cell r="C991" t="str">
            <v>MANIFOLD CHECK VALVE, BRASS, MAX W/P 100 BAR, TP 150 BAR, HOSE CONNECTION THREAD G3/4", MANIFOLD CONNECTION THREAD R1" DN12, P/N.# B04600008-NF FOR UL LISTED FIRE SUPPRESSION SYSTEM</v>
          </cell>
          <cell r="D991" t="str">
            <v>NAFFCO</v>
          </cell>
          <cell r="E991" t="str">
            <v xml:space="preserve"> B04600008</v>
          </cell>
          <cell r="F991">
            <v>130</v>
          </cell>
          <cell r="G991">
            <v>36</v>
          </cell>
        </row>
        <row r="992">
          <cell r="A992">
            <v>10344012202</v>
          </cell>
          <cell r="B992" t="str">
            <v>INERT GAS SYSTEM</v>
          </cell>
          <cell r="C992" t="str">
            <v>MANIFOLD 2" FOR 2 CYLINDER SINGLE ROW, HOT DIPPED GALVANIZED STEEL PIPE, MAX W/P 100 BAR, TP 150 BAR, 1/2" BSP INLET THREADED FOR NAFFCOINERT UL CLEAN AGENT FIRE SUPPRESSION SYSTEM, P/N.# B05800013 - NAFFCO</v>
          </cell>
          <cell r="D992" t="str">
            <v>NAFFCO</v>
          </cell>
          <cell r="E992" t="str">
            <v>B05800013</v>
          </cell>
          <cell r="F992">
            <v>630</v>
          </cell>
          <cell r="G992">
            <v>172</v>
          </cell>
        </row>
        <row r="993">
          <cell r="A993">
            <v>10344012203</v>
          </cell>
          <cell r="B993" t="str">
            <v>INERT GAS SYSTEM</v>
          </cell>
          <cell r="C993" t="str">
            <v>MANIFOLD 2" FOR 3 CYLINDER SINGLE ROW, HOT DIPPED GALVANIZED STEEL PIPE, MAX W/P 100 BAR, TP 150 BAR, 1/2" BSP INLET THREADED FOR NAFFCOINERT UL CLEAN AGENT FIRE SUPPRESSION SYSTEM, P/N.# B05800014 - NAFFCO</v>
          </cell>
          <cell r="D993" t="str">
            <v>NAFFCO</v>
          </cell>
          <cell r="E993" t="str">
            <v>B05800014</v>
          </cell>
          <cell r="F993">
            <v>880</v>
          </cell>
          <cell r="G993">
            <v>240</v>
          </cell>
        </row>
        <row r="994">
          <cell r="A994">
            <v>10344012254</v>
          </cell>
          <cell r="B994" t="str">
            <v>INERT GAS SYSTEM</v>
          </cell>
          <cell r="C994" t="str">
            <v>MANIFOLD 2" FOR 4 CYLINDER DOUBLE ROW, HOT DIPPED GALVANIZED STEEL PIPE, MAX W/P 100 BAR, TP 150 BAR, 1/2" BSP INLET THREADED FOR NAFFCOINERT UL CLEAN AGENT FIRE SUPPRESSION SYSTEM, P/N.# B05800016 - NAFFCO</v>
          </cell>
          <cell r="D994" t="str">
            <v>NAFFCO</v>
          </cell>
          <cell r="E994" t="str">
            <v>B05800016</v>
          </cell>
          <cell r="F994">
            <v>880</v>
          </cell>
          <cell r="G994">
            <v>240</v>
          </cell>
        </row>
        <row r="995">
          <cell r="A995">
            <v>10344012205</v>
          </cell>
          <cell r="B995" t="str">
            <v>INERT GAS SYSTEM</v>
          </cell>
          <cell r="C995" t="str">
            <v>MANIFOLD 2" FOR 5 CYLINDER SINGLE ROW, HOT DIPPED GALVANIZED STEEL PIPE, MAX W/P 100 BAR, TP 150 BAR, 1/2" BSP INLET THREADED FOR NAFFCOINERT UL CLEAN AGENT FIRE SUPPRESSION SYSTEM, P/N.# B05800015 - NAFFCO</v>
          </cell>
          <cell r="D995" t="str">
            <v>NAFFCO</v>
          </cell>
          <cell r="E995" t="str">
            <v>B05800015</v>
          </cell>
          <cell r="F995">
            <v>1060</v>
          </cell>
          <cell r="G995">
            <v>289</v>
          </cell>
        </row>
        <row r="996">
          <cell r="A996">
            <v>10344012256</v>
          </cell>
          <cell r="B996" t="str">
            <v>INERT GAS SYSTEM</v>
          </cell>
          <cell r="C996" t="str">
            <v>MANIFOLD 2" FOR 6 CYLINDER DOUBLE ROW, HOT DIPPED GALVANIZED STEEL PIPE, MAX W/P 100 BAR, TP 150 BAR, 1/2" BSP INLET THREADED FOR NAFFCOINERT UL CLEAN AGENT FIRE SUPPRESSION SYSTEM, P/N.# B05800017 - NAFFCO</v>
          </cell>
          <cell r="D996" t="str">
            <v>NAFFCO</v>
          </cell>
          <cell r="E996" t="str">
            <v>B05800017</v>
          </cell>
          <cell r="F996">
            <v>1060</v>
          </cell>
          <cell r="G996">
            <v>289</v>
          </cell>
        </row>
        <row r="997">
          <cell r="A997">
            <v>10344012260</v>
          </cell>
          <cell r="B997" t="str">
            <v>INERT GAS SYSTEM</v>
          </cell>
          <cell r="C997" t="str">
            <v>MANIFOLD 2" FOR 10 CYLINDER DOUBLE ROW, HOT DIPPED GALVANIZED STEEL PIPE, MAX W/P 100 BAR, TP 150 BAR, 1/2" BSP INLET THREADED FOR NAFFCOINERT UL CLEAN AGENT FIRE SUPPRESSION SYSTEM, P/N.# B05800018 - NAFFCO</v>
          </cell>
          <cell r="D997" t="str">
            <v>NAFFCO</v>
          </cell>
          <cell r="E997" t="str">
            <v>B05800018</v>
          </cell>
          <cell r="F997">
            <v>1500</v>
          </cell>
          <cell r="G997">
            <v>409</v>
          </cell>
        </row>
        <row r="998">
          <cell r="A998">
            <v>10344012322</v>
          </cell>
          <cell r="B998" t="str">
            <v>INERT GAS SYSTEM</v>
          </cell>
          <cell r="C998" t="str">
            <v>MANIFOLD FOR 2 CYLINDER NAFFCOINERT UL CLEAN AGENT FIRE SUPPRESSION SYSTEM, 360 DIA CYLINDER, P/N.# NFIG-360-SRM2 - NAFFCO</v>
          </cell>
          <cell r="D998" t="str">
            <v>NAFFCO</v>
          </cell>
          <cell r="E998" t="str">
            <v>NFIG-360-SRM2</v>
          </cell>
          <cell r="F998">
            <v>630</v>
          </cell>
          <cell r="G998">
            <v>172</v>
          </cell>
        </row>
        <row r="999">
          <cell r="A999">
            <v>10344012323</v>
          </cell>
          <cell r="B999" t="str">
            <v>INERT GAS SYSTEM</v>
          </cell>
          <cell r="C999" t="str">
            <v>MANIFOLD FOR 3 CYLINDER NAFFCOINERT UL CLEAN AGENT FIRE SUPPRESSION SYSTEM, 360 DIA CYLINDER, P/N.# NFIG-360-SRM3 - NAFFCO</v>
          </cell>
          <cell r="D999" t="str">
            <v>NAFFCO</v>
          </cell>
          <cell r="E999" t="str">
            <v>NFIG-360-SRM3</v>
          </cell>
          <cell r="F999">
            <v>880</v>
          </cell>
          <cell r="G999">
            <v>240</v>
          </cell>
        </row>
        <row r="1000">
          <cell r="A1000">
            <v>10344012324</v>
          </cell>
          <cell r="B1000" t="str">
            <v>INERT GAS SYSTEM</v>
          </cell>
          <cell r="C1000" t="str">
            <v>MANIFOLD FOR 4 CYLINDER NAFFCOINERT UL CLEAN AGENT FIRE SUPPRESSION SYSTEM, 360 DIA CYLINDER, P/N.# NFIG-360-SRM4 - NAFFCO</v>
          </cell>
          <cell r="D1000" t="str">
            <v>NAFFCO</v>
          </cell>
          <cell r="E1000" t="str">
            <v>NFIG-360-SRM4</v>
          </cell>
          <cell r="F1000">
            <v>880</v>
          </cell>
          <cell r="G1000">
            <v>240</v>
          </cell>
        </row>
        <row r="1001">
          <cell r="A1001">
            <v>10344012325</v>
          </cell>
          <cell r="B1001" t="str">
            <v>INERT GAS SYSTEM</v>
          </cell>
          <cell r="C1001" t="str">
            <v>MANIFOLD FOR 5 CYLINDER NAFFCOINERT UL CLEAN AGENT FIRE SUPPRESSION SYSTEM, 360 DIA CYLINDER, P/N.# NFIG-360-SRM5 - NAFFCO</v>
          </cell>
          <cell r="D1001" t="str">
            <v>NAFFCO</v>
          </cell>
          <cell r="E1001" t="str">
            <v>NFIG-360-SRM5</v>
          </cell>
          <cell r="F1001">
            <v>1060</v>
          </cell>
          <cell r="G1001">
            <v>289</v>
          </cell>
        </row>
        <row r="1002">
          <cell r="A1002">
            <v>10341512120</v>
          </cell>
          <cell r="B1002" t="str">
            <v>INERT GAS SYSTEM</v>
          </cell>
          <cell r="C1002" t="str">
            <v>MANUAL / PNEUMATIC RELEASE DEVICE, WP 300 BAR, INLET THREADED TO M42 X 1.5, PNEUMATIC LINE CONNECTION G 1/8", P/N.# B04420065-NF FOR UL LISTED FIRE SUPPRESSION SYSTEM</v>
          </cell>
          <cell r="D1002" t="str">
            <v>NAFFCO</v>
          </cell>
          <cell r="E1002" t="str">
            <v>B04420065</v>
          </cell>
          <cell r="F1002">
            <v>120</v>
          </cell>
          <cell r="G1002">
            <v>33</v>
          </cell>
        </row>
        <row r="1003">
          <cell r="A1003">
            <v>10341512520</v>
          </cell>
          <cell r="B1003" t="str">
            <v>INERT GAS SYSTEM</v>
          </cell>
          <cell r="C1003" t="str">
            <v>MONITORING SWITCH FOR ELECTROMAGNETIC DEVICE FOR UL LISTED NAFFCOINERT SYSTEM, PART NO: 029905200-NF - NAFFCO</v>
          </cell>
          <cell r="D1003" t="str">
            <v>NAFFCO</v>
          </cell>
          <cell r="E1003" t="str">
            <v>029905200-NF</v>
          </cell>
          <cell r="F1003">
            <v>350</v>
          </cell>
          <cell r="G1003">
            <v>96</v>
          </cell>
        </row>
        <row r="1004">
          <cell r="A1004">
            <v>10340512520</v>
          </cell>
          <cell r="B1004" t="str">
            <v>INERT GAS SYSTEM</v>
          </cell>
          <cell r="C1004" t="str">
            <v>PILOT CYLINDER ASSY C/W 200 BAR HEAD VALVE (B04801218-NF) W/PRE.GAUGE(029720219-NF), MANUAL/PNE. RELE. DEVICE(B04420065-NF), ELECTRO MAGNETIC DEVICE W/DIODE(B04425146-NF), CONST. DISCHARGE PRE.REGULATOR(B08400003-NF),P.N.# NFI-SVA-P- NAFFCO</v>
          </cell>
          <cell r="D1004" t="str">
            <v>NAFFCO</v>
          </cell>
          <cell r="E1004" t="str">
            <v>NFI-SVA-P</v>
          </cell>
          <cell r="F1004">
            <v>6500</v>
          </cell>
          <cell r="G1004">
            <v>1772</v>
          </cell>
        </row>
        <row r="1005">
          <cell r="A1005">
            <v>10343512033</v>
          </cell>
          <cell r="B1005" t="str">
            <v>INERT GAS SYSTEM</v>
          </cell>
          <cell r="C1005" t="str">
            <v>PILOT HOSE, SYNTHETIC RUBBER OIL RESISTANT W/STRAIGHT FITTINGS M12 X 1.5 FEMALE THREAD IN BOTH ENDS, 500MM LONG, W/P 400 BAR, B/P 1600 BAR, TEMP RANGE: -40 C. TO 100 C, P/N.# B06920213 FOR UL LISTED FIRE SUPPRESSION SYSTEM</v>
          </cell>
          <cell r="D1005" t="str">
            <v>NAFFCO</v>
          </cell>
          <cell r="E1005" t="str">
            <v>B06920213-NF</v>
          </cell>
          <cell r="F1005">
            <v>70</v>
          </cell>
          <cell r="G1005">
            <v>20</v>
          </cell>
        </row>
        <row r="1006">
          <cell r="A1006">
            <v>10343512032</v>
          </cell>
          <cell r="B1006" t="str">
            <v>INERT GAS SYSTEM</v>
          </cell>
          <cell r="C1006" t="str">
            <v>PILOT HOSE, SYNTHETIC RUBBER OIL RESISTANT W/STRAIGHT FITTINGS M12 X 1.5 FEMALE THREAD IN BOTH ENDS, 700MM LONG, W/P 400 BAR, B/P 1600 BAR, TEMP RANGE: -40 C. TO 100 C, P/N.# B06920212 FOR UL LISTED FIRE SUPPRESSION SYSTEM</v>
          </cell>
          <cell r="D1006" t="str">
            <v>NAFFCO</v>
          </cell>
          <cell r="E1006" t="str">
            <v>B06920212-NF</v>
          </cell>
          <cell r="F1006">
            <v>70</v>
          </cell>
          <cell r="G1006">
            <v>20</v>
          </cell>
        </row>
        <row r="1007">
          <cell r="A1007">
            <v>10341512122</v>
          </cell>
          <cell r="B1007" t="str">
            <v>INERT GAS SYSTEM</v>
          </cell>
          <cell r="C1007" t="str">
            <v>PNEUMATIC RELEASE DEVICE, WP 300 BAR, INLET THREADED TO M42 X 1.5, PNEUMATIC LINE CONNECTION G 1/8", P/N.# B04420066NF FOR UL LISTED FIRE SUPPRESSION SYSTEM</v>
          </cell>
          <cell r="D1007" t="str">
            <v>NAFFCO</v>
          </cell>
          <cell r="E1007" t="str">
            <v>B04420066</v>
          </cell>
          <cell r="F1007">
            <v>80</v>
          </cell>
          <cell r="G1007">
            <v>22</v>
          </cell>
        </row>
        <row r="1008">
          <cell r="A1008">
            <v>10341512022</v>
          </cell>
          <cell r="B1008" t="str">
            <v>INERT GAS SYSTEM</v>
          </cell>
          <cell r="C1008" t="str">
            <v>PRESSURE &amp; FLOW DETECTOR SWITCH, P/N.# 028250050 FOR NAFFCOINERT UL CLEAN AGENT FIRE SUPPRESSION SYSTEM</v>
          </cell>
          <cell r="D1008" t="str">
            <v>NAFFCO</v>
          </cell>
          <cell r="E1008" t="str">
            <v>028250050</v>
          </cell>
          <cell r="F1008">
            <v>690</v>
          </cell>
          <cell r="G1008">
            <v>189</v>
          </cell>
        </row>
        <row r="1009">
          <cell r="A1009" t="str">
            <v>10341512072</v>
          </cell>
          <cell r="B1009" t="str">
            <v>INERT GAS SYSTEM</v>
          </cell>
          <cell r="C1009" t="str">
            <v>PRESSURE GAUGE, M10 X 1 MALE THREADED WITH SWITCH FOR IG541 INERT GAS SYSTEM WITH 0-4351 PSI, SWITCH POINT 2415 PSI, P.N.# 029720222 FOR NAFFCOINERT UL CLEAN AGENT FIRE SUPPRESSION SYSTEM</v>
          </cell>
          <cell r="D1009" t="str">
            <v>NAFFCO</v>
          </cell>
          <cell r="E1009" t="str">
            <v>029720222</v>
          </cell>
          <cell r="F1009">
            <v>340</v>
          </cell>
          <cell r="G1009">
            <v>93</v>
          </cell>
        </row>
        <row r="1010">
          <cell r="A1010" t="str">
            <v>10341512068</v>
          </cell>
          <cell r="B1010" t="str">
            <v>INERT GAS SYSTEM</v>
          </cell>
          <cell r="C1010" t="str">
            <v>PRESSURE GAUGE, M10 X 1 MALE THREADED WITH SWITCH FOR IG541 INERT GAS SYSTEM WITH 0-6100 PSI, SWITCH POINT 3693 PSI, P.N.# 029720218 FOR NAFFCOINERT UL CLEAN AGENT FIRE SUPPRESSION SYSTEM</v>
          </cell>
          <cell r="D1010" t="str">
            <v>NAFFCO</v>
          </cell>
          <cell r="E1010" t="str">
            <v>029720218</v>
          </cell>
          <cell r="F1010">
            <v>340</v>
          </cell>
          <cell r="G1010">
            <v>93</v>
          </cell>
        </row>
        <row r="1011">
          <cell r="A1011">
            <v>10341512137</v>
          </cell>
          <cell r="B1011" t="str">
            <v>INERT GAS SYSTEM</v>
          </cell>
          <cell r="C1011" t="str">
            <v>PRESSURE RELIEF DEVICE FOR MANIFOLD, P/N.# 029730037 FOR NAFFCOINERT UL CLEAN AGENT FIRE SUPPRESSION SYSTEM</v>
          </cell>
          <cell r="D1011" t="str">
            <v>NAFFCO</v>
          </cell>
          <cell r="E1011" t="str">
            <v>029730037</v>
          </cell>
          <cell r="F1011">
            <v>1900</v>
          </cell>
          <cell r="G1011">
            <v>518</v>
          </cell>
        </row>
        <row r="1012">
          <cell r="A1012">
            <v>10344212251</v>
          </cell>
          <cell r="B1012" t="str">
            <v>INERT GAS SYSTEM</v>
          </cell>
          <cell r="D1012" t="str">
            <v>NAFFCO</v>
          </cell>
          <cell r="E1012" t="str">
            <v>NFIG-RA01-001F</v>
          </cell>
          <cell r="F1012">
            <v>420</v>
          </cell>
          <cell r="G1012">
            <v>115</v>
          </cell>
        </row>
        <row r="1013">
          <cell r="A1013">
            <v>10344212252</v>
          </cell>
          <cell r="B1013" t="str">
            <v>INERT GAS SYSTEM</v>
          </cell>
          <cell r="C1013" t="str">
            <v>RACK ASSEMBLY FOR 2 CYLINDERS, SINGLE ROW, FLOOR MOUNTING TYPE, CYLINDER DIA: 267MM, CAPACITY: 67L, 80L &amp; 140L, PRESSURE RATING: 200 / 300BAR, MODEL: NFIG-RA01-002F FOR NAFFCOINERT UL CLEAN AGENT FIRE SUPPRESSION SYSTEM - NAFFCO</v>
          </cell>
          <cell r="D1013" t="str">
            <v>NAFFCO</v>
          </cell>
          <cell r="E1013" t="str">
            <v>NFIG-RA01-002F</v>
          </cell>
          <cell r="F1013">
            <v>440</v>
          </cell>
          <cell r="G1013">
            <v>120</v>
          </cell>
        </row>
        <row r="1014">
          <cell r="A1014">
            <v>10344212253</v>
          </cell>
          <cell r="B1014" t="str">
            <v>INERT GAS SYSTEM</v>
          </cell>
          <cell r="C1014" t="str">
            <v>RACK ASSEMBLY FOR 3 CYLINDERS, SINGLE ROW, FLOOR MOUNTING TYPE, CYLINDER DIA: 267MM, CAPACITY: 67L, 80L &amp; 140L, PRESSURE RATING: 200 / 300BAR, MODEL: NFIG-RA01-003F FOR NAFFCOINERT UL CLEAN AGENT FIRE SUPPRESSION SYSTEM - NAFFCO</v>
          </cell>
          <cell r="D1014" t="str">
            <v>NAFFCO</v>
          </cell>
          <cell r="E1014" t="str">
            <v>NFIG-RA01-003F</v>
          </cell>
          <cell r="F1014">
            <v>460</v>
          </cell>
          <cell r="G1014">
            <v>126</v>
          </cell>
        </row>
        <row r="1015">
          <cell r="A1015">
            <v>10344212254</v>
          </cell>
          <cell r="B1015" t="str">
            <v>INERT GAS SYSTEM</v>
          </cell>
          <cell r="C1015" t="str">
            <v>RACK ASSEMBLY FOR 4 CYLINDERS, SINGLE ROW, FLOOR MOUNTING TYPE, CYLINDER DIA: 267MM, CAPACITY: 67L, 80L &amp; 140L, PRESSURE RATING: 200 / 300BAR, MODEL: NFIG-RA01-004F FOR NAFFCOINERT UL CLEAN AGENT FIRE SUPPRESSION SYSTEM - NAFFCO</v>
          </cell>
          <cell r="D1015" t="str">
            <v>NAFFCO</v>
          </cell>
          <cell r="E1015" t="str">
            <v>NFIG-RA01-004F</v>
          </cell>
          <cell r="F1015">
            <v>480</v>
          </cell>
          <cell r="G1015">
            <v>131</v>
          </cell>
        </row>
        <row r="1016">
          <cell r="A1016">
            <v>10344212255</v>
          </cell>
          <cell r="B1016" t="str">
            <v>INERT GAS SYSTEM</v>
          </cell>
          <cell r="C1016" t="str">
            <v>RACK ASSEMBLY FOR 5 CYLINDERS, SINGLE ROW, FLOOR MOUNTING TYPE, CYLINDER DIA: 267MM, CAPACITY: 67L, 80L &amp; 140L, PRESSURE RATING: 200 / 300BAR, MODEL: NFIG-RA01-005F FOR NAFFCOINERT UL CLEAN AGENT FIRE SUPPRESSION SYSTEM - NAFFCO</v>
          </cell>
          <cell r="D1016" t="str">
            <v>NAFFCO</v>
          </cell>
          <cell r="E1016" t="str">
            <v xml:space="preserve">NFIG-RA01-005F </v>
          </cell>
          <cell r="F1016">
            <v>500</v>
          </cell>
          <cell r="G1016">
            <v>137</v>
          </cell>
        </row>
        <row r="1017">
          <cell r="A1017">
            <v>10344212272</v>
          </cell>
          <cell r="B1017" t="str">
            <v>INERT GAS SYSTEM</v>
          </cell>
          <cell r="D1017" t="str">
            <v>NAFFCO</v>
          </cell>
          <cell r="E1017" t="str">
            <v>NFIG-RA01-010F</v>
          </cell>
          <cell r="F1017">
            <v>490</v>
          </cell>
          <cell r="G1017">
            <v>134</v>
          </cell>
        </row>
        <row r="1018">
          <cell r="A1018">
            <v>10344212274</v>
          </cell>
          <cell r="B1018" t="str">
            <v>INERT GAS SYSTEM</v>
          </cell>
          <cell r="C1018" t="str">
            <v>RACK ASSEMBLY FOR 4 CYLINDERS, DOUBLE ROW, FLOOR MOUNTING TYPE, CYLINDER DIA: 267MM, CAPACITY: 67L, 80L &amp; 140L, PRESSURE RATING: 200 / 300BAR, MODEL: NFIG-RA01-020F FOR NAFFCOINERT UL CLEAN AGENT FIRE SUPPRESSION SYSTEM - NAFFCO</v>
          </cell>
          <cell r="D1018" t="str">
            <v>NAFFCO</v>
          </cell>
          <cell r="E1018" t="str">
            <v>NFIG-RA01-020F</v>
          </cell>
          <cell r="F1018">
            <v>520</v>
          </cell>
          <cell r="G1018">
            <v>142</v>
          </cell>
        </row>
        <row r="1019">
          <cell r="A1019">
            <v>10344212276</v>
          </cell>
          <cell r="B1019" t="str">
            <v>INERT GAS SYSTEM</v>
          </cell>
          <cell r="C1019" t="str">
            <v>RACK ASSEMBLY FOR 6 CYLINDERS, DOUBLE ROW, FLOOR MOUNTING TYPE, CYLINDER DIA: 267MM, CAPACITY: 67L, 80L &amp; 140L, PRESSURE RATING: 200 / 300BAR, MODEL: NFIG-RA01-030F FOR NAFFCOINERT UL CLEAN AGENT FIRE SUPPRESSION SYSTEM - NAFFCO</v>
          </cell>
          <cell r="D1019" t="str">
            <v>NAFFCO</v>
          </cell>
          <cell r="E1019" t="str">
            <v xml:space="preserve"> NFIG-RA01-030F</v>
          </cell>
          <cell r="F1019">
            <v>560</v>
          </cell>
          <cell r="G1019">
            <v>153</v>
          </cell>
        </row>
        <row r="1020">
          <cell r="A1020">
            <v>10344212277</v>
          </cell>
          <cell r="B1020" t="str">
            <v>INERT GAS SYSTEM</v>
          </cell>
          <cell r="C1020" t="str">
            <v>RACK ASSEMBLY FOR 7 CYLINDERS, DOUBLE ROW, FLOOR MOUNTING TYPE, CYLINDER DIA: 267MM, CAPACITY: 67L, 80L &amp; 140L, PRESSURE RATING: 200 / 300BAR, MODEL: NFIG-RA01-041F FOR NAFFCOINERT UL CLEAN AGENT FIRE SUPPRESSION SYSTEM - NAFFCO</v>
          </cell>
          <cell r="D1020" t="str">
            <v>NAFFCO</v>
          </cell>
          <cell r="E1020" t="str">
            <v xml:space="preserve">NFIG-RA01-041F </v>
          </cell>
          <cell r="F1020">
            <v>580</v>
          </cell>
          <cell r="G1020">
            <v>159</v>
          </cell>
        </row>
        <row r="1021">
          <cell r="A1021">
            <v>10344212278</v>
          </cell>
          <cell r="B1021" t="str">
            <v>INERT GAS SYSTEM</v>
          </cell>
          <cell r="C1021" t="str">
            <v>RACK ASSEMBLY FOR 8 CYLINDERS, DOUBLE ROW, FLOOR MOUNTING TYPE, CYLINDER DIA: 267MM, CAPACITY: 67L, 80L &amp; 140L, PRESSURE RATING: 200 / 300BAR, MODEL: NFIG-RA01-040F FOR NAFFCOINERT UL CLEAN AGENT FIRE SUPPRESSION SYSTEM - NAFFCO</v>
          </cell>
          <cell r="D1021" t="str">
            <v>NAFFCO</v>
          </cell>
          <cell r="E1021" t="str">
            <v>NFIG-RA01-040F</v>
          </cell>
          <cell r="F1021">
            <v>590</v>
          </cell>
          <cell r="G1021">
            <v>161</v>
          </cell>
        </row>
        <row r="1022">
          <cell r="A1022">
            <v>10344212279</v>
          </cell>
          <cell r="B1022" t="str">
            <v>INERT GAS SYSTEM</v>
          </cell>
          <cell r="D1022" t="str">
            <v>NAFFCO</v>
          </cell>
          <cell r="E1022" t="str">
            <v>NFIG-RA01-051F</v>
          </cell>
          <cell r="F1022">
            <v>620</v>
          </cell>
          <cell r="G1022">
            <v>169</v>
          </cell>
        </row>
        <row r="1023">
          <cell r="A1023">
            <v>10344212280</v>
          </cell>
          <cell r="B1023" t="str">
            <v>INERT GAS SYSTEM</v>
          </cell>
          <cell r="C1023" t="str">
            <v>RACK ASSEMBLY FOR 10 CYLINDERS, DOUBLE ROW, FLOOR MOUNTING TYPE, CYLINDER DIA: 267MM, CAPACITY: 67L, 80L &amp; 140L, PRESSURE RATING: 200 / 300BAR, MODEL: NFIG-RA01-050F FOR NAFFCOINERT UL CLEAN AGENT FIRE SUPPRESSION SYSTEM - NAFFCO</v>
          </cell>
          <cell r="D1023" t="str">
            <v>NAFFCO</v>
          </cell>
          <cell r="E1023" t="str">
            <v>NFIG-RA01-050F</v>
          </cell>
          <cell r="F1023">
            <v>630</v>
          </cell>
          <cell r="G1023">
            <v>172</v>
          </cell>
        </row>
        <row r="1024">
          <cell r="A1024">
            <v>10344212351</v>
          </cell>
          <cell r="B1024" t="str">
            <v>INERT GAS SYSTEM</v>
          </cell>
          <cell r="C1024" t="str">
            <v>RACK ASSEMBLY FOR 1 CYLINDERS, SINGLE ROW, FLOOR MOUNTING TYPE, CYLINDER DIA: 360MM, CAPACITY: 67L, 80L &amp; 140L, PRESSURE RATING: 200 / 300BAR, MODEL: NFIG-RA02-001F FOR NAFFCOINERT UL CLEAN AGENT FIRE SUPPRESSION SYSTEM - NAFFCO</v>
          </cell>
          <cell r="D1024" t="str">
            <v>NAFFCO</v>
          </cell>
          <cell r="E1024" t="str">
            <v>NFIG-RA02-001F</v>
          </cell>
          <cell r="F1024">
            <v>430</v>
          </cell>
          <cell r="G1024">
            <v>118</v>
          </cell>
        </row>
        <row r="1025">
          <cell r="A1025">
            <v>10344212352</v>
          </cell>
          <cell r="B1025" t="str">
            <v>INERT GAS SYSTEM</v>
          </cell>
          <cell r="C1025" t="str">
            <v>RACK ASSEMBLY FOR 2 CYLINDERS, SINGLE ROW, FLOOR MOUNTING TYPE, CYLINDER DIA: 360MM, CAPACITY: 67L, 80L &amp; 140L, PRESSURE RATING: 200 / 300BAR, MODEL: NFIG-RA02-002F FOR NAFFCOINERT UL CLEAN AGENT FIRE SUPPRESSION SYSTEM - NAFFCO</v>
          </cell>
          <cell r="D1025" t="str">
            <v>NAFFCO</v>
          </cell>
          <cell r="E1025" t="str">
            <v>NFIG-RA02-002F</v>
          </cell>
          <cell r="F1025">
            <v>460</v>
          </cell>
          <cell r="G1025">
            <v>126</v>
          </cell>
        </row>
        <row r="1026">
          <cell r="A1026">
            <v>10344212353</v>
          </cell>
          <cell r="B1026" t="str">
            <v>INERT GAS SYSTEM</v>
          </cell>
          <cell r="C1026" t="str">
            <v>RACK ASSEMBLY FOR 3 CYLINDERS, SINGLE ROW, FLOOR MOUNTING TYPE, CYLINDER DIA: 360MM, CAPACITY: 67L, 80L &amp; 140L, PRESSURE RATING: 200 / 300BAR, MODEL: NFIG-RA02-003F FOR NAFFCOINERT UL CLEAN AGENT FIRE SUPPRESSION SYSTEM - NAFFCO</v>
          </cell>
          <cell r="D1026" t="str">
            <v>NAFFCO</v>
          </cell>
          <cell r="E1026" t="str">
            <v>NFIG-RA02-003F</v>
          </cell>
          <cell r="F1026">
            <v>380</v>
          </cell>
          <cell r="G1026">
            <v>104</v>
          </cell>
        </row>
        <row r="1027">
          <cell r="A1027">
            <v>10344212354</v>
          </cell>
          <cell r="B1027" t="str">
            <v>INERT GAS SYSTEM</v>
          </cell>
          <cell r="C1027" t="str">
            <v>RACK ASSEMBLY FOR 4 CYLINDERS, SINGLE ROW, FLOOR MOUNTING TYPE, CYLINDER DIA: 360MM, CAPACITY: 67L, 80L &amp; 140L, PRESSURE RATING: 200 / 300BAR, MODEL: NFIG-RA02-004F FOR NAFFCOINERT UL CLEAN AGENT FIRE SUPPRESSION SYSTEM - NAFFCO</v>
          </cell>
          <cell r="D1027" t="str">
            <v>NAFFCO</v>
          </cell>
          <cell r="E1027" t="str">
            <v xml:space="preserve">NFIG-RA02-004F </v>
          </cell>
          <cell r="F1027">
            <v>510</v>
          </cell>
          <cell r="G1027">
            <v>139</v>
          </cell>
        </row>
        <row r="1028">
          <cell r="A1028">
            <v>10344212355</v>
          </cell>
          <cell r="B1028" t="str">
            <v>INERT GAS SYSTEM</v>
          </cell>
          <cell r="C1028" t="str">
            <v>RACK ASSEMBLY FOR 5 CYLINDERS, SINGLE ROW, FLOOR MOUNTING TYPE, CYLINDER DIA: 360MM, CAPACITY: 67L, 80L &amp; 140L, PRESSURE RATING: 200 / 300BAR, MODEL: NFIG-RA02-005F FOR NAFFCOINERT UL CLEAN AGENT FIRE SUPPRESSION SYSTEM - NAFFCO</v>
          </cell>
          <cell r="D1028" t="str">
            <v>NAFFCO</v>
          </cell>
          <cell r="E1028" t="str">
            <v>NFIG-RA02-005F</v>
          </cell>
          <cell r="F1028">
            <v>540</v>
          </cell>
          <cell r="G1028">
            <v>148</v>
          </cell>
        </row>
        <row r="1029">
          <cell r="A1029">
            <v>10344212372</v>
          </cell>
          <cell r="B1029" t="str">
            <v>INERT GAS SYSTEM</v>
          </cell>
          <cell r="C1029" t="str">
            <v/>
          </cell>
          <cell r="D1029" t="str">
            <v>NAFFCO</v>
          </cell>
          <cell r="E1029" t="str">
            <v>NFIG-RA02-010F</v>
          </cell>
          <cell r="F1029">
            <v>500</v>
          </cell>
          <cell r="G1029">
            <v>137</v>
          </cell>
        </row>
        <row r="1030">
          <cell r="A1030" t="str">
            <v>10344212374</v>
          </cell>
          <cell r="B1030" t="str">
            <v>INERT GAS SYSTEM</v>
          </cell>
          <cell r="C1030" t="str">
            <v>RACK ASSEMBLY FOR 4 CYLINDERS, DOUBLE ROW, FLOOR MOUNTING TYPE, CYLINDER DIA: 360MM, CAPACITY: 67L, 80L &amp; 140L, PRESSURE RATING: 200 / 300BAR, MODEL: NFIG-RA02-020F FOR NAFFCOINERT UL CLEAN AGENT FIRE SUPPRESSION SYSTEM - NAFFCO</v>
          </cell>
          <cell r="D1030" t="str">
            <v>NAFFCO</v>
          </cell>
          <cell r="E1030" t="str">
            <v>NFIG-RA02-020F</v>
          </cell>
          <cell r="F1030">
            <v>540</v>
          </cell>
          <cell r="G1030">
            <v>148</v>
          </cell>
        </row>
        <row r="1031">
          <cell r="A1031">
            <v>10344212376</v>
          </cell>
          <cell r="B1031" t="str">
            <v>INERT GAS SYSTEM</v>
          </cell>
          <cell r="C1031" t="str">
            <v>RACK ASSEMBLY FOR 6 CYLINDERS, DOUBLE ROW, FLOOR MOUNTING TYPE, CYLINDER DIA: 360MM, CAPACITY: 67L, 80L &amp; 140L, PRESSURE RATING: 200 / 300BAR, MODEL: NFIG-RA02-030F FOR NAFFCOINERT UL CLEAN AGENT FIRE SUPPRESSION SYSTEM - NAFFCO</v>
          </cell>
          <cell r="D1031" t="str">
            <v>NAFFCO</v>
          </cell>
          <cell r="E1031" t="str">
            <v>NFIG-RA02-030F</v>
          </cell>
          <cell r="F1031">
            <v>580</v>
          </cell>
          <cell r="G1031">
            <v>159</v>
          </cell>
        </row>
        <row r="1032">
          <cell r="A1032">
            <v>10344212377</v>
          </cell>
          <cell r="B1032" t="str">
            <v>INERT GAS SYSTEM</v>
          </cell>
          <cell r="C1032" t="str">
            <v>RACK ASSEMBLY FOR 7 CYLINDERS, DOUBLE ROW, FLOOR MOUNTING TYPE, CYLINDER DIA: 360MM, CAPACITY: 67L, 80L &amp; 140L, PRESSURE RATING: 200 / 300BAR, MODEL: NFIG-RA02-041F FOR NAFFCOINERT UL CLEAN AGENT FIRE SUPPRESSION SYSTEM - NAFFCO</v>
          </cell>
          <cell r="D1032" t="str">
            <v>NAFFCO</v>
          </cell>
          <cell r="E1032" t="str">
            <v>NFIG-RA02-041F</v>
          </cell>
          <cell r="F1032">
            <v>610</v>
          </cell>
          <cell r="G1032">
            <v>167</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10344212380</v>
          </cell>
          <cell r="B1035" t="str">
            <v>INERT GAS SYSTEM</v>
          </cell>
          <cell r="C1035" t="str">
            <v>RACK ASSEMBLY FOR 10 CYLINDERS, DOUBLE ROW, FLOOR MOUNTING TYPE, CYLINDER DIA: 360MM, CAPACITY: 67L, 80L &amp; 140L, PRESSURE RATING: 200 / 300BAR, MODEL: NFIG-RA02-050F FOR NAFFCOINERT UL CLEAN AGENT FIRE SUPPRESSION SYSTEM - NAFFCO</v>
          </cell>
          <cell r="D1035" t="str">
            <v>NAFFCO</v>
          </cell>
          <cell r="E1035" t="str">
            <v>NFIG-RA02-050F</v>
          </cell>
          <cell r="F1035">
            <v>680</v>
          </cell>
          <cell r="G1035">
            <v>186</v>
          </cell>
        </row>
        <row r="1036">
          <cell r="A1036">
            <v>10349012810</v>
          </cell>
          <cell r="B1036" t="str">
            <v>INERT GAS SYSTEM</v>
          </cell>
          <cell r="C1036" t="str">
            <v>RESET TOOL FOR ELECTRO MAGNETIC DEVICE FOR INERT GAS SYSTEM, P/N.# 029210064 (OLD P/N.# 023000064) - NAFFCO</v>
          </cell>
          <cell r="D1036" t="str">
            <v>NAFFCO</v>
          </cell>
          <cell r="E1036" t="str">
            <v>029210064  (023000064)</v>
          </cell>
          <cell r="F1036">
            <v>110</v>
          </cell>
          <cell r="G1036">
            <v>30</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10342513015</v>
          </cell>
          <cell r="B1038" t="str">
            <v>INERT GAS SYSTEM</v>
          </cell>
          <cell r="C1038" t="str">
            <v>SELECTOR VALVE 1-1/2" (40MM), MODEL: B05511150-NF - NAFFCO</v>
          </cell>
          <cell r="D1038" t="str">
            <v>NAFFCO</v>
          </cell>
          <cell r="E1038" t="str">
            <v>B05511150-NF</v>
          </cell>
          <cell r="F1038">
            <v>3800</v>
          </cell>
          <cell r="G1038">
            <v>1036</v>
          </cell>
        </row>
        <row r="1039">
          <cell r="A1039">
            <v>10342513020</v>
          </cell>
          <cell r="B1039" t="str">
            <v>INERT GAS SYSTEM</v>
          </cell>
          <cell r="C1039" t="str">
            <v>SELECTOR VALVE 2" (50MM), MODEL: B05511250-NF - NAFFCO</v>
          </cell>
          <cell r="D1039" t="str">
            <v>NAFFCO</v>
          </cell>
          <cell r="E1039" t="str">
            <v>B05511250-NF</v>
          </cell>
          <cell r="F1039">
            <v>4400</v>
          </cell>
          <cell r="G1039">
            <v>1199</v>
          </cell>
        </row>
        <row r="1040">
          <cell r="A1040">
            <v>10342513025</v>
          </cell>
          <cell r="B1040" t="str">
            <v>INERT GAS SYSTEM</v>
          </cell>
          <cell r="C1040" t="str">
            <v>SELECTOR VALVE 2-1/2" (65MM), MODEL: B05511350-NF - NAFFCO</v>
          </cell>
          <cell r="D1040" t="str">
            <v>NAFFCO</v>
          </cell>
          <cell r="E1040" t="str">
            <v>B05511350-NF</v>
          </cell>
          <cell r="F1040">
            <v>7000</v>
          </cell>
          <cell r="G1040">
            <v>1908</v>
          </cell>
        </row>
        <row r="1041">
          <cell r="A1041">
            <v>10342513030</v>
          </cell>
          <cell r="B1041" t="str">
            <v>INERT GAS SYSTEM</v>
          </cell>
          <cell r="C1041" t="str">
            <v>SELECTOR VALVE 3" (80MM), MODEL: B05511450-NF - NAFFCO</v>
          </cell>
          <cell r="D1041" t="str">
            <v>NAFFCO</v>
          </cell>
          <cell r="E1041" t="str">
            <v>B055115450-NF</v>
          </cell>
          <cell r="F1041">
            <v>10700</v>
          </cell>
          <cell r="G1041">
            <v>2916</v>
          </cell>
        </row>
        <row r="1042">
          <cell r="A1042">
            <v>10342513040</v>
          </cell>
          <cell r="B1042" t="str">
            <v>INERT GAS SYSTEM</v>
          </cell>
          <cell r="C1042" t="str">
            <v>SELECTOR VALVE 4" (100MM), MODEL: B05511550-NF - NAFFCO</v>
          </cell>
          <cell r="D1042" t="str">
            <v>NAFFCO</v>
          </cell>
          <cell r="E1042" t="str">
            <v>B05511550-NF</v>
          </cell>
          <cell r="F1042">
            <v>15600</v>
          </cell>
          <cell r="G1042">
            <v>4251</v>
          </cell>
        </row>
        <row r="1043">
          <cell r="A1043">
            <v>10344253110</v>
          </cell>
          <cell r="B1043" t="str">
            <v>INERT GAS SYSTEM</v>
          </cell>
          <cell r="C1043" t="str">
            <v>SELECTOR VALVE 1" (25MM) W/NPT 1000 PSI SS316 C/W PNUEMATIC ACTUATOR RAT052-DA, LIMIT SWITCH IP67 RES-210N, SOLENOID 4V310-08B NAMUR-24VDC 50/60HZ FULL ASSEMBLY - NAFFCO</v>
          </cell>
          <cell r="D1043" t="str">
            <v>NAFFCO</v>
          </cell>
          <cell r="E1043" t="str">
            <v>NF-SVA25</v>
          </cell>
          <cell r="F1043">
            <v>680</v>
          </cell>
          <cell r="G1043">
            <v>186</v>
          </cell>
        </row>
        <row r="1044">
          <cell r="A1044">
            <v>10344253115</v>
          </cell>
          <cell r="B1044" t="str">
            <v>INERT GAS SYSTEM</v>
          </cell>
          <cell r="C1044" t="str">
            <v>SELECTOR VALVE 1-1/2" (40MM) W/NPT 1000 PSI SS316 C/W PNUEMATIC ACTUATOR AT063-DA, LIMIT SWITCH IP67 RES-210N, SOLENOID 4V310-08B NAMUR-24VDC 50/60HZ FULL ASSEMBLY - NAFFCO</v>
          </cell>
          <cell r="D1044" t="str">
            <v>NAFFCO</v>
          </cell>
          <cell r="E1044" t="str">
            <v>NF-SVA40</v>
          </cell>
          <cell r="F1044">
            <v>1110</v>
          </cell>
          <cell r="G1044">
            <v>303</v>
          </cell>
        </row>
        <row r="1045">
          <cell r="A1045">
            <v>10344253120</v>
          </cell>
          <cell r="B1045" t="str">
            <v>INERT GAS SYSTEM</v>
          </cell>
          <cell r="C1045" t="str">
            <v>SELECTOR VALVE 2" (50MM) W/NPT 1000 PSI SS316 C/W PNUEMATIC ACTUATOR RAT075-DA, LIMIT SWITCH IP67 RES-210N, SOLENOID 4V310-08B NAMUR-24VDC 50/60HZ FULL ASSEMBLY - NAFFCO</v>
          </cell>
          <cell r="D1045" t="str">
            <v>NAFFCO</v>
          </cell>
          <cell r="E1045" t="str">
            <v>NF-SVA50</v>
          </cell>
          <cell r="F1045">
            <v>1370</v>
          </cell>
          <cell r="G1045">
            <v>374</v>
          </cell>
        </row>
        <row r="1046">
          <cell r="A1046">
            <v>10344253125</v>
          </cell>
          <cell r="B1046" t="str">
            <v>INERT GAS SYSTEM</v>
          </cell>
          <cell r="C1046" t="str">
            <v>SELECTOR VALVE 2-1/2" (65MM) W/NPT 1000 PSI SS316 C/W PNUEMATIC ACTUATOR RAT083-DA, LIMIT SWITCH IP67 RES-210N, SOLENOID 4V310-08B NAMUR-24VDC 50/60HZ FULL ASSEMBLY - NAFFCO</v>
          </cell>
          <cell r="D1046" t="str">
            <v>NAFFCO</v>
          </cell>
          <cell r="E1046" t="str">
            <v>NF-SVA65</v>
          </cell>
          <cell r="F1046">
            <v>1760</v>
          </cell>
          <cell r="G1046">
            <v>480</v>
          </cell>
        </row>
        <row r="1047">
          <cell r="A1047">
            <v>10344253130</v>
          </cell>
          <cell r="B1047" t="str">
            <v>INERT GAS SYSTEM</v>
          </cell>
          <cell r="C1047" t="str">
            <v>SELECTOR VALVE 3" (80MM) W/NPT 1000 PSI SS316 C/W PNUEMATIC ACTUATOR RAT092-DA, LIMIT SWITCH IP67 RES-210N, SOLENOID 4V310-08B NAMUR-24VDC 50/60HZ FULL ASSEMBLY - NAFFCO</v>
          </cell>
          <cell r="D1047" t="str">
            <v>NAFFCO</v>
          </cell>
          <cell r="E1047" t="str">
            <v>NF-SVA80</v>
          </cell>
          <cell r="F1047">
            <v>1980</v>
          </cell>
          <cell r="G1047">
            <v>540</v>
          </cell>
        </row>
        <row r="1048">
          <cell r="A1048">
            <v>10344253135</v>
          </cell>
          <cell r="B1048" t="str">
            <v>INERT GAS SYSTEM</v>
          </cell>
          <cell r="C1048" t="str">
            <v>SELECTOR VALVE 4" (100MM) W/NPT 1000 PSI SS316 C/W PNUEMATIC ACTUATOR RAT105-DA, LIMIT SWITCH IP67 RES-210N, SOLENOID 4V310-08B NAMUR-24VDC 50/60HZ FULL ASSEMBLY - NAFFCO</v>
          </cell>
          <cell r="D1048" t="str">
            <v>NAFFCO</v>
          </cell>
          <cell r="E1048" t="str">
            <v>NF-SVA100</v>
          </cell>
          <cell r="F1048">
            <v>3430</v>
          </cell>
          <cell r="G1048">
            <v>935</v>
          </cell>
        </row>
        <row r="1049">
          <cell r="A1049">
            <v>10352012025</v>
          </cell>
          <cell r="B1049" t="str">
            <v>INERT GAS SYSTEM</v>
          </cell>
          <cell r="C1049" t="str">
            <v xml:space="preserve">STOP MAINTENANCE VALVE, SIZE: DN25, THREAD SIZE: G 1" WITH CARBON STEEL HOUSING AND SS BALL C/W SUPERVISORY SWITCH, 24V DC/240V AC, PW 315BAR, P/N# B05512300-NF </v>
          </cell>
          <cell r="D1049" t="str">
            <v>NAFFCO</v>
          </cell>
          <cell r="E1049" t="str">
            <v xml:space="preserve">B05512300-NF </v>
          </cell>
          <cell r="F1049">
            <v>3300</v>
          </cell>
          <cell r="G1049">
            <v>900</v>
          </cell>
        </row>
        <row r="1050">
          <cell r="A1050">
            <v>10352012038</v>
          </cell>
          <cell r="B1050" t="str">
            <v>INERT GAS SYSTEM</v>
          </cell>
          <cell r="C1050" t="str">
            <v>STOP MAINTENANCE VALVE, SIZE: DN40, THREAD SIZE: G 1-1/2" WITH CARBON STEEL HOUSING AND SS BALL C/W SUPERVISORY SWITCH, 24V DC/240V AC, PW350BAR, P/N# B05512400-NF</v>
          </cell>
          <cell r="D1050" t="str">
            <v>NAFFCO</v>
          </cell>
          <cell r="E1050" t="str">
            <v>B05512400-NF</v>
          </cell>
          <cell r="F1050">
            <v>4000</v>
          </cell>
          <cell r="G1050">
            <v>1090</v>
          </cell>
        </row>
        <row r="1051">
          <cell r="A1051">
            <v>10352012050</v>
          </cell>
          <cell r="B1051" t="str">
            <v>INERT GAS SYSTEM</v>
          </cell>
          <cell r="C1051" t="str">
            <v xml:space="preserve">STOP MAINTENANCE VALVE, SIZE: DN50, THREAD SIZE: G 2" WITH CARBON STEEL HOUSING AND SS BALL C/W SUPERVISORY SWITCH, 24V DC/240V AC, PW 350BAR, P/N# B05512500-NF </v>
          </cell>
          <cell r="D1051" t="str">
            <v>NAFFCO</v>
          </cell>
          <cell r="E1051" t="str">
            <v xml:space="preserve">B05512500-NF </v>
          </cell>
          <cell r="F1051">
            <v>5300</v>
          </cell>
          <cell r="G1051">
            <v>1445</v>
          </cell>
        </row>
        <row r="1052">
          <cell r="A1052">
            <v>10352012080</v>
          </cell>
          <cell r="B1052" t="str">
            <v>INERT GAS SYSTEM</v>
          </cell>
          <cell r="C1052" t="str">
            <v>STOP MAINTENANCE VALVE, SIZE: DN80, 3" FLANGED TO ISO6164-2 WITH STEEL HOUSING AND BALL C/W SUPERVISORY SWITCH, 24V DC/240V AC, PW 350BAR, P/N# B05512600-NF</v>
          </cell>
          <cell r="D1052" t="str">
            <v>NAFFCO</v>
          </cell>
          <cell r="E1052" t="str">
            <v>B05512600-NF</v>
          </cell>
          <cell r="F1052">
            <v>15400</v>
          </cell>
          <cell r="G1052">
            <v>4197</v>
          </cell>
        </row>
        <row r="1053">
          <cell r="A1053">
            <v>10359075023</v>
          </cell>
          <cell r="B1053" t="str">
            <v>INERT GAS SYSTEM</v>
          </cell>
          <cell r="C1053" t="str">
            <v>PNEUMATIC ACTUATOR FOR CO2/FM-200 FIXED INSTALLATION SYSTEM B04420066 - CEODEUX/ROTAREX (REF.# 10341512122)</v>
          </cell>
          <cell r="D1053" t="str">
            <v>NAFFCO</v>
          </cell>
          <cell r="E1053" t="str">
            <v>B04420066</v>
          </cell>
          <cell r="G1053">
            <v>0</v>
          </cell>
        </row>
        <row r="1054">
          <cell r="A1054">
            <v>10343512031</v>
          </cell>
          <cell r="B1054" t="str">
            <v>INERT GAS SYSTEM</v>
          </cell>
          <cell r="C1054" t="str">
            <v>PILOT HOSE, SYNTHETIC RUBBER OIL RESISTANT W/STRAIGHT FITTINGS M12 X 1.5 FEMALE THREAD IN BOTH ENDS, 400MM LONG, W/P 400 BAR, B/P 1600 BAR, TEMP RANGE: -40 C. TO 100 C, P/N.# B06920211 FOR UL LISTED FIRE SUPPRESSION SYSTEM</v>
          </cell>
          <cell r="D1054" t="str">
            <v>NAFFCO</v>
          </cell>
          <cell r="E1054" t="str">
            <v>B06920211-NF</v>
          </cell>
          <cell r="F1054">
            <v>70</v>
          </cell>
          <cell r="G1054">
            <v>20</v>
          </cell>
        </row>
        <row r="1055">
          <cell r="A1055">
            <v>10454015150</v>
          </cell>
          <cell r="B1055" t="str">
            <v>INLINE INDUCTOR</v>
          </cell>
          <cell r="C1055" t="str">
            <v>INLINE INDUCTOR FIXED TYPE, 2-1/2" BSP 11 TPI THREADED MALE INLET &amp; OUTLET, BRONZE RED PAINTED, 100GPM @ 221PSI WITH 1MTR PVC HOSE &amp; SS SIP TUBE, UL LISTED, MODEL: NF-350B (F) - NAFFCO</v>
          </cell>
          <cell r="D1055" t="str">
            <v>NAFFCO</v>
          </cell>
          <cell r="E1055" t="str">
            <v>NF-350B(F)</v>
          </cell>
          <cell r="F1055">
            <v>1470</v>
          </cell>
          <cell r="G1055">
            <v>401</v>
          </cell>
        </row>
        <row r="1056">
          <cell r="A1056">
            <v>10454015155</v>
          </cell>
          <cell r="B1056" t="str">
            <v>INLINE INDUCTOR</v>
          </cell>
          <cell r="C1056" t="str">
            <v>INLINE INDUCTOR, VARIABLE TYPE, 2-1/2" BSP 11 TPI THREADED MALE INLET &amp; OUTLET , BRONZE RED PAINTED, 100 GPM @ 221 PSI WITH 1MTR PVC HOSE &amp; SS SIP TUBE, UL LISTED, MODEL: NF-350B(V) - NAFFCO</v>
          </cell>
          <cell r="D1056" t="str">
            <v>NAFFCO</v>
          </cell>
          <cell r="E1056" t="str">
            <v>NF-350B(V)</v>
          </cell>
          <cell r="F1056">
            <v>1420</v>
          </cell>
          <cell r="G1056">
            <v>387</v>
          </cell>
        </row>
        <row r="1057">
          <cell r="A1057">
            <v>10454075225</v>
          </cell>
          <cell r="B1057" t="str">
            <v>INLINE INDUCTOR</v>
          </cell>
          <cell r="C1057" t="str">
            <v>INLINE INDUCTOR, WITH INST. MALE INLET &amp; OUTLET COUPLINGS, ST. STEEL, RED PAINTED, 225 LPM @100PSI, WITH 1MTR PVC HOSE &amp; SS SIP TUBE, MODEL. (REF.# 10454015214)</v>
          </cell>
          <cell r="D1057" t="str">
            <v>NAFFCO</v>
          </cell>
          <cell r="E1057" t="str">
            <v>NF-350B-225(V)</v>
          </cell>
          <cell r="F1057">
            <v>760</v>
          </cell>
          <cell r="G1057">
            <v>208</v>
          </cell>
        </row>
        <row r="1058">
          <cell r="A1058">
            <v>10454075230</v>
          </cell>
          <cell r="B1058" t="str">
            <v>INLINE INDUCTOR</v>
          </cell>
          <cell r="C1058" t="str">
            <v>INLINE INDUCTOR, WITH INST. MALE INLET &amp; OUTLET COUPLINGS, ST. STEEL, RED PAINTED, 450 LPM @100PSI, WITH 1MTR PVC HOSE &amp; SS SIP TUBE, MODEL - NAFFCO (10454015216)</v>
          </cell>
          <cell r="D1058" t="str">
            <v>NAFFCO</v>
          </cell>
          <cell r="E1058" t="str">
            <v>NF-350B-450(V)</v>
          </cell>
          <cell r="F1058">
            <v>760</v>
          </cell>
          <cell r="G1058">
            <v>208</v>
          </cell>
        </row>
        <row r="1059">
          <cell r="A1059">
            <v>10454015122</v>
          </cell>
          <cell r="B1059" t="str">
            <v>INLINE INDUCTOR</v>
          </cell>
          <cell r="C1059" t="str">
            <v>PORTABLE INLINE INDUCTOR WITH 2-1/2" MALE INSTANTANEOUS INLET CONNECTION &amp; 2-1/2" FEMALE INSTANTANEOUS OUTLET CONNECTION W/PICK UP TUBE AND INSERT PIPE, FLOW RANGE: 225 LPM @ 100 PSI (7 BAR), BRONZE CONSTRUCTION, MODEL NF-PFI-225 - NAFFCO</v>
          </cell>
          <cell r="D1059" t="str">
            <v>NAFFCO</v>
          </cell>
          <cell r="E1059" t="str">
            <v>NF-PFI-225B</v>
          </cell>
          <cell r="F1059">
            <v>1920</v>
          </cell>
          <cell r="G1059">
            <v>524</v>
          </cell>
        </row>
        <row r="1060">
          <cell r="B1060" t="str">
            <v>INLINE INDUCTOR</v>
          </cell>
          <cell r="C1060" t="str">
            <v/>
          </cell>
          <cell r="D1060" t="str">
            <v>NAFFCO</v>
          </cell>
          <cell r="E1060" t="str">
            <v>NF-PFI-225S</v>
          </cell>
          <cell r="F1060">
            <v>1870</v>
          </cell>
          <cell r="G1060">
            <v>510</v>
          </cell>
        </row>
        <row r="1061">
          <cell r="A1061">
            <v>10454015167</v>
          </cell>
          <cell r="B1061" t="str">
            <v>INLINE INDUCTOR</v>
          </cell>
          <cell r="C1061" t="str">
            <v>PORTABLE INLINE INDUCTOR, 2-1/2" MALE INSTANTANEOUS INLET &amp; 2-1/2" FEMALE INSTANTANEOUS OUTLET, FLOW: 450 LPM, W/P: 7 KG/SQCM, MATERIAL: BRONZE C/W HANDLE, CONNECTOR, BALL VALVE &amp; FLEXIBLE HOSE, MODEL: NF-PFI450B - NAFFCO</v>
          </cell>
          <cell r="D1061" t="str">
            <v>NAFFCO</v>
          </cell>
          <cell r="E1061" t="str">
            <v>NF-PFI-450B</v>
          </cell>
          <cell r="F1061">
            <v>1920</v>
          </cell>
          <cell r="G1061">
            <v>524</v>
          </cell>
        </row>
        <row r="1062">
          <cell r="A1062">
            <v>10454015217</v>
          </cell>
          <cell r="B1062" t="str">
            <v>INLINE INDUCTOR</v>
          </cell>
          <cell r="C1062" t="str">
            <v>PORTABLE INLINE INDUCTOR, 2-1/2" MALE INSTANTANEOUS INLET &amp; 2-1/2" FEMALE INSTANTANEOUS OUTLET, FLOW: 450 LPM, W/P: 7 KG/SQCM, MATERIAL: STAINLESS STEEL C/W HANDLE, CONNECTOR, BALL VALVE &amp; FLEXIBLE HOSE, MODEL: NF-PFI450S - NAFFCO</v>
          </cell>
          <cell r="D1062" t="str">
            <v>NAFFCO</v>
          </cell>
          <cell r="E1062" t="str">
            <v>NF-PFI-450S</v>
          </cell>
          <cell r="F1062">
            <v>1870</v>
          </cell>
          <cell r="G1062">
            <v>510</v>
          </cell>
        </row>
        <row r="1063">
          <cell r="A1063">
            <v>10941515130</v>
          </cell>
          <cell r="B1063" t="str">
            <v>JET &amp; SPRAY HOSE REEL NOZZLE</v>
          </cell>
          <cell r="C1063" t="str">
            <v>JET &amp; SPRAY HOSE REEL NOZZLE 3/4" ROTARY TYPE BRASS CHROME PLATED, MODEL: NF-TN-19J/S - NAFFCO</v>
          </cell>
          <cell r="D1063" t="str">
            <v>NAFFCO</v>
          </cell>
          <cell r="E1063" t="str">
            <v>NF-TN-19J/S</v>
          </cell>
          <cell r="F1063">
            <v>31</v>
          </cell>
          <cell r="G1063">
            <v>9</v>
          </cell>
        </row>
        <row r="1064">
          <cell r="A1064">
            <v>10941515140</v>
          </cell>
          <cell r="B1064" t="str">
            <v>JET &amp; SPRAY HOSE REEL NOZZLE</v>
          </cell>
          <cell r="C1064" t="str">
            <v>JET &amp; SPRAY HOSE REEL NOZZLE 1" (25MM) ROTARY TYPE, BRASS CHROME PLATED, MODEL: NF-TN-25J/S, (KX07-024-00) - NAFFCO</v>
          </cell>
          <cell r="D1064" t="str">
            <v>NAFFCO</v>
          </cell>
          <cell r="E1064" t="str">
            <v>NF-TN-25J/S</v>
          </cell>
          <cell r="F1064">
            <v>36</v>
          </cell>
          <cell r="G1064">
            <v>10</v>
          </cell>
        </row>
        <row r="1065">
          <cell r="A1065">
            <v>10941515230</v>
          </cell>
          <cell r="B1065" t="str">
            <v>JET &amp; SPRAY HOSE REEL NOZZLE</v>
          </cell>
          <cell r="C1065" t="str">
            <v>JET &amp; SPRAY HOSE REEL NOZZLE 3/4" LEVER OPERATED BRASS CHROME PLATED #22, NAFFCO - UAE</v>
          </cell>
          <cell r="D1065" t="str">
            <v>NAFFCO</v>
          </cell>
          <cell r="F1065">
            <v>25</v>
          </cell>
          <cell r="G1065">
            <v>7</v>
          </cell>
        </row>
        <row r="1066">
          <cell r="A1066">
            <v>10941515240</v>
          </cell>
          <cell r="B1066" t="str">
            <v>JET &amp; SPRAY HOSE REEL NOZZLE</v>
          </cell>
          <cell r="C1066" t="str">
            <v xml:space="preserve"> JET &amp; SPRAY HOSE REEL NOZZLE 1" LEVER OPERATED BRASS CHROME PLATED #21, NAFFCO - UAE</v>
          </cell>
          <cell r="D1066" t="str">
            <v>NAFFCO</v>
          </cell>
          <cell r="F1066">
            <v>34</v>
          </cell>
          <cell r="G1066">
            <v>10</v>
          </cell>
        </row>
        <row r="1067">
          <cell r="A1067">
            <v>10500530005</v>
          </cell>
          <cell r="B1067" t="str">
            <v>KITCHENHOOD SYSTEM</v>
          </cell>
          <cell r="C1067" t="str">
            <v>KITCHEN SYSTEM CHARGED CYLINDER (5 FLOW POINT) W/VALVE, MODEL: BFR-5 - BUCKEYE</v>
          </cell>
          <cell r="D1067" t="str">
            <v>NAFFCO</v>
          </cell>
          <cell r="E1067" t="str">
            <v>BFR-5</v>
          </cell>
          <cell r="F1067">
            <v>950</v>
          </cell>
          <cell r="G1067">
            <v>259</v>
          </cell>
        </row>
        <row r="1068">
          <cell r="A1068">
            <v>10500530010</v>
          </cell>
          <cell r="B1068" t="str">
            <v>KITCHENHOOD SYSTEM</v>
          </cell>
          <cell r="C1068" t="str">
            <v>KITCHEN SYSTEM CHARGED CYLINDER (10 FLOW POINT) W/VALVE, MODEL: BFR-10 - BUCKEYE</v>
          </cell>
          <cell r="D1068" t="str">
            <v>NAFFCO</v>
          </cell>
          <cell r="E1068" t="str">
            <v>BFR-10</v>
          </cell>
          <cell r="F1068">
            <v>1152.3</v>
          </cell>
          <cell r="G1068">
            <v>314</v>
          </cell>
        </row>
        <row r="1069">
          <cell r="A1069">
            <v>10500530015</v>
          </cell>
          <cell r="B1069" t="str">
            <v>KITCHENHOOD SYSTEM</v>
          </cell>
          <cell r="C1069" t="str">
            <v>KITCHEN SYSTEM CHARGED CYLINDER (15 FLOW POINT) W/VALVE, MODEL: BFR-15 - BUCKEYE</v>
          </cell>
          <cell r="D1069" t="str">
            <v>NAFFCO</v>
          </cell>
          <cell r="E1069" t="str">
            <v>BFR-15</v>
          </cell>
          <cell r="F1069">
            <v>1501.8999999999999</v>
          </cell>
          <cell r="G1069">
            <v>410</v>
          </cell>
        </row>
        <row r="1070">
          <cell r="A1070">
            <v>10500530020</v>
          </cell>
          <cell r="B1070" t="str">
            <v>KITCHENHOOD SYSTEM</v>
          </cell>
          <cell r="C1070" t="str">
            <v>KITCHEN SYSTEM CHARGED CYLINDER (20 FLOW POINT) W/VALVE, MODEL: BFR-20 - BUCKEYE</v>
          </cell>
          <cell r="D1070" t="str">
            <v>NAFFCO</v>
          </cell>
          <cell r="E1070" t="str">
            <v>BFR-20</v>
          </cell>
          <cell r="F1070">
            <v>1852.6499999999999</v>
          </cell>
          <cell r="G1070">
            <v>505</v>
          </cell>
        </row>
        <row r="1071">
          <cell r="A1071">
            <v>10500530505</v>
          </cell>
          <cell r="B1071" t="str">
            <v>KITCHENHOOD SYSTEM</v>
          </cell>
          <cell r="C1071" t="str">
            <v>RECHARGE AGENT FOR 5 FLOW POINT CYLINDER, MODEL: BFR-5R - BUCKEYE</v>
          </cell>
          <cell r="D1071" t="str">
            <v>NAFFCO</v>
          </cell>
          <cell r="E1071" t="str">
            <v>BFR-5R</v>
          </cell>
          <cell r="F1071">
            <v>129.94999999999999</v>
          </cell>
          <cell r="G1071">
            <v>36</v>
          </cell>
        </row>
        <row r="1072">
          <cell r="A1072">
            <v>10500530510</v>
          </cell>
          <cell r="B1072" t="str">
            <v>KITCHENHOOD SYSTEM</v>
          </cell>
          <cell r="C1072" t="str">
            <v xml:space="preserve">RECHARGE AGENT FOR 10 FLOW POINT CYLINDER, MODEL: BFR-10R - BUCKEYE </v>
          </cell>
          <cell r="D1072" t="str">
            <v>NAFFCO</v>
          </cell>
          <cell r="E1072" t="str">
            <v>BFR-10R</v>
          </cell>
          <cell r="F1072">
            <v>259.89999999999998</v>
          </cell>
          <cell r="G1072">
            <v>71</v>
          </cell>
        </row>
        <row r="1073">
          <cell r="A1073">
            <v>10504030070</v>
          </cell>
          <cell r="B1073" t="str">
            <v>KITCHENHOOD SYSTEM</v>
          </cell>
          <cell r="C1073" t="str">
            <v>SYSTEM RELEASING MODULE W/ SINGLE FUSIBLE LINK LINE FOR KITCHEN SYSTEM, MODEL: SRM2-M (OLD MODEL: SRM) - BUCKEYE</v>
          </cell>
          <cell r="D1073" t="str">
            <v>NAFFCO</v>
          </cell>
          <cell r="E1073" t="str">
            <v>SRM</v>
          </cell>
          <cell r="F1073">
            <v>771.65</v>
          </cell>
          <cell r="G1073">
            <v>211</v>
          </cell>
        </row>
        <row r="1074">
          <cell r="A1074">
            <v>10504030072</v>
          </cell>
          <cell r="B1074" t="str">
            <v>KITCHENHOOD SYSTEM</v>
          </cell>
          <cell r="C1074" t="str">
            <v>SYSTEM RELEASING MODULE W/ TWO FUSIBLE LINK LINE FOR KITCHEN SYSTEM, MODEL: SRM - D - BUCKEYE</v>
          </cell>
          <cell r="D1074" t="str">
            <v>NAFFCO</v>
          </cell>
          <cell r="E1074" t="str">
            <v>SRM-D</v>
          </cell>
          <cell r="F1074">
            <v>1090</v>
          </cell>
          <cell r="G1074">
            <v>298</v>
          </cell>
        </row>
        <row r="1075">
          <cell r="A1075">
            <v>10509030310</v>
          </cell>
          <cell r="B1075" t="str">
            <v>KITCHENHOOD SYSTEM</v>
          </cell>
          <cell r="C1075" t="str">
            <v>BFR-CAP - VALVE CAP ASSEMBLY - BUCKEYE</v>
          </cell>
          <cell r="D1075" t="str">
            <v>NAFFCO</v>
          </cell>
          <cell r="E1075" t="str">
            <v>BFR-CAP</v>
          </cell>
          <cell r="F1075">
            <v>110.39999999999999</v>
          </cell>
          <cell r="G1075">
            <v>31</v>
          </cell>
        </row>
        <row r="1076">
          <cell r="A1076">
            <v>10509030620</v>
          </cell>
          <cell r="B1076" t="str">
            <v>KITCHENHOOD SYSTEM</v>
          </cell>
          <cell r="C1076" t="str">
            <v>MOUNTING BRACKET FOR BFR-5, MODEL: MB-1 - BUCKEYE</v>
          </cell>
          <cell r="D1076" t="str">
            <v>NAFFCO</v>
          </cell>
          <cell r="E1076" t="str">
            <v>MB-1</v>
          </cell>
          <cell r="F1076">
            <v>125.35</v>
          </cell>
          <cell r="G1076">
            <v>35</v>
          </cell>
        </row>
        <row r="1077">
          <cell r="A1077">
            <v>10509030630</v>
          </cell>
          <cell r="B1077" t="str">
            <v>KITCHENHOOD SYSTEM</v>
          </cell>
          <cell r="C1077" t="str">
            <v xml:space="preserve">MOUNTING BRACKET FOR BFR-10, BFR-15 &amp; BFR-20, MODEL: MB-2 - BUCKEYE </v>
          </cell>
          <cell r="D1077" t="str">
            <v>NAFFCO</v>
          </cell>
          <cell r="E1077" t="str">
            <v>MB-2</v>
          </cell>
          <cell r="F1077">
            <v>180</v>
          </cell>
          <cell r="G1077">
            <v>50</v>
          </cell>
        </row>
        <row r="1078">
          <cell r="A1078">
            <v>10505030110</v>
          </cell>
          <cell r="B1078" t="str">
            <v>KITCHENHOOD SYSTEM</v>
          </cell>
          <cell r="C1078" t="str">
            <v xml:space="preserve">MOUNTING BRACKET FOR BFR-10, BFR-15 &amp; BFR-20, MODEL: MB-2 - BUCKEYE </v>
          </cell>
          <cell r="D1078" t="str">
            <v>NAFFCO</v>
          </cell>
          <cell r="E1078" t="str">
            <v>BFR-TP-1</v>
          </cell>
          <cell r="F1078">
            <v>50</v>
          </cell>
          <cell r="G1078">
            <v>14</v>
          </cell>
        </row>
        <row r="1079">
          <cell r="A1079">
            <v>10509030095</v>
          </cell>
          <cell r="B1079" t="str">
            <v>KITCHENHOOD SYSTEM</v>
          </cell>
          <cell r="C1079" t="str">
            <v>COMP CORNER PULLEY, (25PCS/PKT) CPCT-25 - BUCKEYE (REF.# 10509030090)</v>
          </cell>
          <cell r="D1079" t="str">
            <v>NAFFCO</v>
          </cell>
          <cell r="E1079" t="str">
            <v>CPCT-25</v>
          </cell>
          <cell r="F1079">
            <v>485.29999999999995</v>
          </cell>
          <cell r="G1079">
            <v>133</v>
          </cell>
        </row>
        <row r="1080">
          <cell r="A1080">
            <v>10504530106</v>
          </cell>
          <cell r="B1080" t="str">
            <v>KITCHENHOOD SYSTEM</v>
          </cell>
          <cell r="C1080" t="str">
            <v>CABLE, 1/16" (0.16CM), S/STEEL WITH FLEXIBLE CONDUIT FOR KITCHEN SYSTEM, 105' (3 X 35' ROLL), MODEL: BFR-SC-100 - BUCKEYE</v>
          </cell>
          <cell r="D1080" t="str">
            <v>NAFFCO</v>
          </cell>
          <cell r="E1080" t="str">
            <v>BFR-SC-100</v>
          </cell>
          <cell r="F1080">
            <v>10.35</v>
          </cell>
          <cell r="G1080">
            <v>3</v>
          </cell>
        </row>
        <row r="1081">
          <cell r="A1081">
            <v>10504530116</v>
          </cell>
          <cell r="B1081" t="str">
            <v>KITCHENHOOD SYSTEM</v>
          </cell>
          <cell r="C1081" t="str">
            <v>CABLE, 1/16" (0.16CM), 7 X 7 STANDARD, S/STEEL FOR KITCHEN SYSTEM (500' /PCS), MODEL: WR-116-500, P/N.# PMI10176 - BUCKEYE</v>
          </cell>
          <cell r="D1081" t="str">
            <v>NAFFCO</v>
          </cell>
          <cell r="E1081" t="str">
            <v xml:space="preserve"> WR-116-500</v>
          </cell>
          <cell r="F1081">
            <v>1.1499999999999999</v>
          </cell>
          <cell r="G1081">
            <v>1</v>
          </cell>
        </row>
        <row r="1082">
          <cell r="A1082">
            <v>10504530610</v>
          </cell>
          <cell r="B1082" t="str">
            <v>KITCHENHOOD SYSTEM</v>
          </cell>
          <cell r="C1082" t="str">
            <v>SHIELDED S/STEEL CABLE INTERFACE, MODEL: BFR-SCI-10 - BUCKEYE</v>
          </cell>
          <cell r="D1082" t="str">
            <v>NAFFCO</v>
          </cell>
          <cell r="E1082" t="str">
            <v>BFR-SCI-10</v>
          </cell>
          <cell r="F1082">
            <v>17.5</v>
          </cell>
          <cell r="G1082">
            <v>5</v>
          </cell>
        </row>
        <row r="1083">
          <cell r="A1083">
            <v>10504030106</v>
          </cell>
          <cell r="B1083" t="str">
            <v>KITCHENHOOD SYSTEM</v>
          </cell>
          <cell r="C1083" t="str">
            <v>FUSIBLE LINK - RATED TEMP: 360 DEG.F (182 DEG.C), MAX AMBIENT TEMP: 300 DEG.F (149 DEG.C), MODEL: FL-360 - BUCKEYE</v>
          </cell>
          <cell r="D1083" t="str">
            <v>NAFFCO</v>
          </cell>
          <cell r="E1083" t="str">
            <v>FL-360-10</v>
          </cell>
          <cell r="F1083">
            <v>16</v>
          </cell>
          <cell r="G1083">
            <v>5</v>
          </cell>
        </row>
        <row r="1084">
          <cell r="A1084">
            <v>10504030108</v>
          </cell>
          <cell r="B1084" t="str">
            <v>KITCHENHOOD SYSTEM</v>
          </cell>
          <cell r="C1084" t="str">
            <v>FUSIBLE LINK - RATED TEMP: 450 DEG.F (232 DEG.C), MAX AMBIENT TEMP: 375 DEG.F (191 DEG.C), MODEL: FL-450 - BUCKEYE</v>
          </cell>
          <cell r="D1084" t="str">
            <v>NAFFCO</v>
          </cell>
          <cell r="E1084" t="str">
            <v>FL-450-10</v>
          </cell>
          <cell r="F1084">
            <v>16</v>
          </cell>
          <cell r="G1084">
            <v>5</v>
          </cell>
        </row>
        <row r="1085">
          <cell r="A1085">
            <v>10504030120</v>
          </cell>
          <cell r="B1085" t="str">
            <v>KITCHENHOOD SYSTEM</v>
          </cell>
          <cell r="C1085" t="str">
            <v>FUSIBLE LINK BRACKET KIT, 10" (25.4CM) FOR KITCHEN SYSTEM (10 PCS/PACK), MODEL: FLB-10 - BUCKEYE (REF.# 10504030110)</v>
          </cell>
          <cell r="D1085" t="str">
            <v>NAFFCO</v>
          </cell>
          <cell r="E1085" t="str">
            <v>FLB-10</v>
          </cell>
          <cell r="F1085">
            <v>35</v>
          </cell>
          <cell r="G1085">
            <v>10</v>
          </cell>
        </row>
        <row r="1086">
          <cell r="A1086">
            <v>10504030125</v>
          </cell>
          <cell r="B1086" t="str">
            <v>KITCHENHOOD SYSTEM</v>
          </cell>
          <cell r="C1086" t="str">
            <v>FUSIBLE LINK HOLDER (25 PCS/PACK), MODEL: FLH-25 - BUCKEYE (REF.# 10504030126)</v>
          </cell>
          <cell r="D1086" t="str">
            <v>NAFFCO</v>
          </cell>
          <cell r="E1086" t="str">
            <v>FLH-25</v>
          </cell>
          <cell r="F1086">
            <v>11.04</v>
          </cell>
          <cell r="G1086">
            <v>4</v>
          </cell>
        </row>
        <row r="1087">
          <cell r="A1087">
            <v>10503030019</v>
          </cell>
          <cell r="B1087" t="str">
            <v>KITCHENHOOD SYSTEM</v>
          </cell>
          <cell r="C1087" t="str">
            <v>MECHANICAL GAS VALVE 3/4" (19MM) FOR KITCHEN SYSTEM, MODEL: BFGV-075 - BUCKEYE</v>
          </cell>
          <cell r="D1087" t="str">
            <v>NAFFCO</v>
          </cell>
          <cell r="E1087" t="str">
            <v>BFGV-075</v>
          </cell>
          <cell r="F1087">
            <v>593.4</v>
          </cell>
          <cell r="G1087">
            <v>162</v>
          </cell>
        </row>
        <row r="1088">
          <cell r="A1088">
            <v>10503030025</v>
          </cell>
          <cell r="B1088" t="str">
            <v>KITCHENHOOD SYSTEM</v>
          </cell>
          <cell r="C1088" t="str">
            <v>MECHANICAL GAS VALVE 1" FOR KITCHEN SYSTEM, MODEL: BFGV-100 - BUCKEYE</v>
          </cell>
          <cell r="D1088" t="str">
            <v>NAFFCO</v>
          </cell>
          <cell r="E1088" t="str">
            <v>BFGV-100</v>
          </cell>
          <cell r="F1088">
            <v>671.59999999999991</v>
          </cell>
          <cell r="G1088">
            <v>183</v>
          </cell>
        </row>
        <row r="1089">
          <cell r="A1089">
            <v>10503030032</v>
          </cell>
          <cell r="B1089" t="str">
            <v>KITCHENHOOD SYSTEM</v>
          </cell>
          <cell r="C1089" t="str">
            <v>MECHANICAL GAS VALVE 1-1/4" FOR KITCHEN SYSTEM, MODEL: BFGV-125 - BUCKEYE</v>
          </cell>
          <cell r="D1089" t="str">
            <v>NAFFCO</v>
          </cell>
          <cell r="E1089" t="str">
            <v>BFGV-125</v>
          </cell>
          <cell r="F1089">
            <v>699.19999999999993</v>
          </cell>
          <cell r="G1089">
            <v>191</v>
          </cell>
        </row>
        <row r="1090">
          <cell r="A1090">
            <v>10503030040</v>
          </cell>
          <cell r="B1090" t="str">
            <v>KITCHENHOOD SYSTEM</v>
          </cell>
          <cell r="C1090" t="str">
            <v>MECHANICAL GAS VALVE 1-1/2" FOR KITCHEN SYSTEM, MODEL: BFGV-150 - BUCKEYE</v>
          </cell>
          <cell r="D1090" t="str">
            <v>NAFFCO</v>
          </cell>
          <cell r="E1090" t="str">
            <v>BFGV-150</v>
          </cell>
          <cell r="F1090">
            <v>776.24999999999989</v>
          </cell>
          <cell r="G1090">
            <v>212</v>
          </cell>
        </row>
        <row r="1091">
          <cell r="A1091">
            <v>10503030050</v>
          </cell>
          <cell r="B1091" t="str">
            <v>KITCHENHOOD SYSTEM</v>
          </cell>
          <cell r="C1091" t="str">
            <v>MECHANICAL GAS VALVE 2" FOR KITCHEN SYSTEM, MODEL: BFGV-200 - BUCKEYE</v>
          </cell>
          <cell r="D1091" t="str">
            <v>NAFFCO</v>
          </cell>
          <cell r="E1091" t="str">
            <v>BFGV-200</v>
          </cell>
          <cell r="F1091">
            <v>882.05</v>
          </cell>
          <cell r="G1091">
            <v>241</v>
          </cell>
        </row>
        <row r="1092">
          <cell r="A1092">
            <v>10503030065</v>
          </cell>
          <cell r="B1092" t="str">
            <v>KITCHENHOOD SYSTEM</v>
          </cell>
          <cell r="C1092" t="str">
            <v>MECHANICAL GAS VALVE 2-1/2" FOR KITCHEN SYSTEM, MODEL: BFGV-250 - BUCKEYE</v>
          </cell>
          <cell r="D1092" t="str">
            <v>NAFFCO</v>
          </cell>
          <cell r="E1092" t="str">
            <v>BFGV-250</v>
          </cell>
          <cell r="F1092">
            <v>1880.2499999999998</v>
          </cell>
          <cell r="G1092">
            <v>513</v>
          </cell>
        </row>
        <row r="1093">
          <cell r="A1093">
            <v>10503030075</v>
          </cell>
          <cell r="B1093" t="str">
            <v>KITCHENHOOD SYSTEM</v>
          </cell>
          <cell r="C1093" t="str">
            <v>MECHANICAL GAS VALVE 3" FOR KITCHEN SYSTEM, MODEL: BFGV-300 - BUCKEYE</v>
          </cell>
          <cell r="D1093" t="str">
            <v>NAFFCO</v>
          </cell>
          <cell r="E1093" t="str">
            <v>BFGV-300</v>
          </cell>
          <cell r="F1093">
            <v>2102.1999999999998</v>
          </cell>
          <cell r="G1093">
            <v>573</v>
          </cell>
        </row>
        <row r="1094">
          <cell r="A1094">
            <v>10503030710</v>
          </cell>
          <cell r="B1094" t="str">
            <v>KITCHENHOOD SYSTEM</v>
          </cell>
          <cell r="C1094" t="str">
            <v>REPLACEMENT GAS VALVE BOX W/COVER, MODEL: BFGV-BOX - BUCKEYE</v>
          </cell>
          <cell r="D1094" t="str">
            <v>NAFFCO</v>
          </cell>
          <cell r="E1094" t="str">
            <v>BFGV-BOX</v>
          </cell>
          <cell r="F1094">
            <v>44.849999999999994</v>
          </cell>
          <cell r="G1094">
            <v>13</v>
          </cell>
        </row>
        <row r="1095">
          <cell r="A1095">
            <v>10505030608</v>
          </cell>
          <cell r="B1095" t="str">
            <v>KITCHENHOOD SYSTEM</v>
          </cell>
          <cell r="C1095" t="str">
            <v xml:space="preserve">HOOD QUICKSEAL, COMPRESSION TYPE FOR 3/8" (17.1MM OD) PIPE - CQS-38P </v>
          </cell>
          <cell r="D1095" t="str">
            <v>NAFFCO</v>
          </cell>
          <cell r="E1095" t="str">
            <v>CQS-38P</v>
          </cell>
          <cell r="F1095">
            <v>89.699999999999989</v>
          </cell>
          <cell r="G1095">
            <v>25</v>
          </cell>
        </row>
        <row r="1096">
          <cell r="A1096">
            <v>10505030610</v>
          </cell>
          <cell r="B1096" t="str">
            <v>KITCHENHOOD SYSTEM</v>
          </cell>
          <cell r="C1096" t="str">
            <v>HOOD QUICK SEAL, THREADED FOR 3/8" PIPE, MODEL: QS-38P - BUCKEYE</v>
          </cell>
          <cell r="D1096" t="str">
            <v>NAFFCO</v>
          </cell>
          <cell r="E1096" t="str">
            <v>QS-38P</v>
          </cell>
          <cell r="F1096">
            <v>44.849999999999994</v>
          </cell>
          <cell r="G1096">
            <v>13</v>
          </cell>
        </row>
        <row r="1097">
          <cell r="A1097">
            <v>10505030612</v>
          </cell>
          <cell r="B1097" t="str">
            <v>KITCHENHOOD SYSTEM</v>
          </cell>
          <cell r="C1097" t="str">
            <v>HOOD QUICKSEAL, COMPRESSION TYPE FOR 1/2" PIPE - CQS-50P</v>
          </cell>
          <cell r="D1097" t="str">
            <v>NAFFCO</v>
          </cell>
          <cell r="E1097" t="str">
            <v>CQS-50P</v>
          </cell>
          <cell r="F1097">
            <v>95.449999999999989</v>
          </cell>
          <cell r="G1097">
            <v>27</v>
          </cell>
        </row>
        <row r="1098">
          <cell r="A1098">
            <v>10505030613</v>
          </cell>
          <cell r="B1098" t="str">
            <v>KITCHENHOOD SYSTEM</v>
          </cell>
          <cell r="C1098" t="str">
            <v>HOOD QUICKSEAL, COMPRESSION TYPE FOR 1/2" (1.3CM) EMT-CQS-50C</v>
          </cell>
          <cell r="D1098" t="str">
            <v>NAFFCO</v>
          </cell>
          <cell r="E1098" t="str">
            <v>CQS-50C</v>
          </cell>
          <cell r="F1098">
            <v>85.1</v>
          </cell>
          <cell r="G1098">
            <v>24</v>
          </cell>
        </row>
        <row r="1099">
          <cell r="A1099">
            <v>10505030615</v>
          </cell>
          <cell r="B1099" t="str">
            <v>KITCHENHOOD SYSTEM</v>
          </cell>
          <cell r="C1099" t="str">
            <v>HOOD QUICK SEAL, THREADED FOR 1/2" PIPE, MODEL: QS-50P - BUCKEYE</v>
          </cell>
          <cell r="D1099" t="str">
            <v>NAFFCO</v>
          </cell>
          <cell r="E1099" t="str">
            <v>QS-50P</v>
          </cell>
          <cell r="F1099">
            <v>50.599999999999994</v>
          </cell>
          <cell r="G1099">
            <v>14</v>
          </cell>
        </row>
        <row r="1100">
          <cell r="A1100">
            <v>10509030230</v>
          </cell>
          <cell r="B1100" t="str">
            <v>KITCHENHOOD SYSTEM</v>
          </cell>
          <cell r="C1100" t="str">
            <v>HOOD QS - CORNER PULLEY ADAPTOR - QS-CPA</v>
          </cell>
          <cell r="D1100" t="str">
            <v>NAFFCO</v>
          </cell>
          <cell r="E1100" t="str">
            <v>QS-CPA</v>
          </cell>
          <cell r="F1100">
            <v>50.599999999999994</v>
          </cell>
          <cell r="G1100">
            <v>14</v>
          </cell>
        </row>
        <row r="1101">
          <cell r="A1101">
            <v>10501530130</v>
          </cell>
          <cell r="B1101" t="str">
            <v>KITCHENHOOD SYSTEM</v>
          </cell>
          <cell r="C1101" t="str">
            <v>LOW PROXIMITY NOZZLE (1 FLOW POINT), MODEL: N-1LP-10 (10 NOS/PACK) - BUCKEYE (REF.# 10501530121)</v>
          </cell>
          <cell r="D1101" t="str">
            <v>NAFFCO</v>
          </cell>
          <cell r="E1101" t="str">
            <v>N-1LP-10</v>
          </cell>
          <cell r="F1101">
            <v>980.94999999999993</v>
          </cell>
          <cell r="G1101">
            <v>268</v>
          </cell>
        </row>
        <row r="1102">
          <cell r="A1102">
            <v>10501530131</v>
          </cell>
          <cell r="B1102" t="str">
            <v>KITCHENHOOD SYSTEM</v>
          </cell>
          <cell r="C1102" t="str">
            <v>HIGH PROXIMITY NOZZLE (1 FLOW POINT), MODEL: N-1HP-10 (10 NOS/PACK) - BUCKEYE (REFER.# 10501530110)</v>
          </cell>
          <cell r="D1102" t="str">
            <v>NAFFCO</v>
          </cell>
          <cell r="E1102" t="str">
            <v>N-1HP-10</v>
          </cell>
          <cell r="F1102">
            <v>980.94999999999993</v>
          </cell>
          <cell r="G1102">
            <v>268</v>
          </cell>
        </row>
        <row r="1103">
          <cell r="A1103">
            <v>10501530140</v>
          </cell>
          <cell r="B1103" t="str">
            <v>KITCHENHOOD SYSTEM</v>
          </cell>
          <cell r="C1103" t="str">
            <v>LOW PROXIMITY NOZZLE (2 FLOW POINT), MODEL: N-2LP-10 (10 NOS/PACK) - BUCKEYE (REF.# 10501530122)</v>
          </cell>
          <cell r="D1103" t="str">
            <v>NAFFCO</v>
          </cell>
          <cell r="E1103" t="str">
            <v>N-2LP-10</v>
          </cell>
          <cell r="F1103">
            <v>980.94999999999993</v>
          </cell>
          <cell r="G1103">
            <v>268</v>
          </cell>
        </row>
        <row r="1104">
          <cell r="A1104">
            <v>10501530141</v>
          </cell>
          <cell r="B1104" t="str">
            <v>KITCHENHOOD SYSTEM</v>
          </cell>
          <cell r="C1104" t="str">
            <v>HIGH PROXIMITY NOZZLE (2 FLOW POINT), MODEL: N-2HP-10 (10 NOS/PACK) - BUCKEYE (REF.# 10501530112)</v>
          </cell>
          <cell r="D1104" t="str">
            <v>NAFFCO</v>
          </cell>
          <cell r="E1104" t="str">
            <v>N-2HP-10</v>
          </cell>
          <cell r="F1104">
            <v>980.94999999999993</v>
          </cell>
          <cell r="G1104">
            <v>268</v>
          </cell>
        </row>
        <row r="1105">
          <cell r="A1105">
            <v>10501530143</v>
          </cell>
          <cell r="B1105" t="str">
            <v>KITCHENHOOD SYSTEM</v>
          </cell>
          <cell r="C1105" t="str">
            <v>WIDE ANGLE NOZZLE (2 FLOW POINT), MODEL: N-2W-10 (10 NOS/PACK) - BUCKEYE (REF.# 10501530132)</v>
          </cell>
          <cell r="D1105" t="str">
            <v>NAFFCO</v>
          </cell>
          <cell r="E1105" t="str">
            <v>N-2W-10</v>
          </cell>
          <cell r="F1105">
            <v>1001.65</v>
          </cell>
          <cell r="G1105">
            <v>273</v>
          </cell>
        </row>
        <row r="1106">
          <cell r="A1106">
            <v>10501530145</v>
          </cell>
          <cell r="B1106" t="str">
            <v>KITCHENHOOD SYSTEM</v>
          </cell>
          <cell r="C1106" t="str">
            <v>ASSORTED NOZZLE (2 OF EACH NOZZLE TYPE), MODEL: N-AP-10 (10 NOS/PACK) - BUCKEYE (REF.# 10501530146)</v>
          </cell>
          <cell r="D1106" t="str">
            <v>NAFFCO</v>
          </cell>
          <cell r="E1106" t="str">
            <v>N-AP-10</v>
          </cell>
          <cell r="F1106">
            <v>1001.65</v>
          </cell>
          <cell r="G1106">
            <v>273</v>
          </cell>
        </row>
        <row r="1107">
          <cell r="A1107">
            <v>10509030215</v>
          </cell>
          <cell r="B1107" t="str">
            <v>KITCHENHOOD SYSTEM</v>
          </cell>
          <cell r="C1107" t="str">
            <v>SWIVEL NOZZLE ADAPTOR, MODEL: N-SA - BUCKEYE</v>
          </cell>
          <cell r="D1107" t="str">
            <v>NAFFCO</v>
          </cell>
          <cell r="E1107" t="str">
            <v>N-SA</v>
          </cell>
          <cell r="F1107">
            <v>125.35</v>
          </cell>
          <cell r="G1107">
            <v>35</v>
          </cell>
        </row>
        <row r="1108">
          <cell r="A1108">
            <v>10509030320</v>
          </cell>
          <cell r="B1108" t="str">
            <v>KITCHENHOOD SYSTEM</v>
          </cell>
          <cell r="C1108" t="str">
            <v>S/STEEL UPRIGHT BROILER NOZZLE CAP KIT (10 PCS/PACK), MODEL: BFR-UBC-10 - BUCKEYE (REF.# 10509030322)</v>
          </cell>
          <cell r="D1108" t="str">
            <v>NAFFCO</v>
          </cell>
          <cell r="E1108" t="str">
            <v>BFR-UBC-10</v>
          </cell>
          <cell r="F1108">
            <v>74.75</v>
          </cell>
          <cell r="G1108">
            <v>21</v>
          </cell>
        </row>
        <row r="1109">
          <cell r="A1109">
            <v>10509030330</v>
          </cell>
          <cell r="B1109" t="str">
            <v>KITCHENHOOD SYSTEM</v>
          </cell>
          <cell r="C1109" t="str">
            <v>REPLACEMENT NOZZLE STRAINER (10 NOS/PACK), MODEL: N-STR-10 - BUCKEYE (REF.# 10509030332)</v>
          </cell>
          <cell r="D1109" t="str">
            <v>NAFFCO</v>
          </cell>
          <cell r="E1109" t="str">
            <v>N-STR-10</v>
          </cell>
          <cell r="F1109">
            <v>114.99999999999999</v>
          </cell>
          <cell r="G1109">
            <v>32</v>
          </cell>
        </row>
        <row r="1110">
          <cell r="A1110">
            <v>10509030340</v>
          </cell>
          <cell r="B1110" t="str">
            <v>KITCHENHOOD SYSTEM</v>
          </cell>
          <cell r="C1110" t="str">
            <v>REPLACEMENT NOZZLE CAP (10 NOS/PACK), MODEL: N-CAP-10 - BUCKEYE (REF.# 10509030342)</v>
          </cell>
          <cell r="D1110" t="str">
            <v>NAFFCO</v>
          </cell>
          <cell r="E1110" t="str">
            <v>N-CAP-10</v>
          </cell>
          <cell r="F1110">
            <v>74.75</v>
          </cell>
          <cell r="G1110">
            <v>21</v>
          </cell>
        </row>
        <row r="1111">
          <cell r="A1111">
            <v>10501530040</v>
          </cell>
          <cell r="B1111" t="str">
            <v>KITCHENHOOD SYSTEM</v>
          </cell>
          <cell r="C1111" t="str">
            <v>REMOTE MECHANICAL PULL STATION FOR KITCHEN SYSTEM, MODEL: RPS-M - BUCKEYE</v>
          </cell>
          <cell r="D1111" t="str">
            <v>NAFFCO</v>
          </cell>
          <cell r="E1111" t="str">
            <v>RPS-M</v>
          </cell>
          <cell r="F1111">
            <v>165.6</v>
          </cell>
          <cell r="G1111">
            <v>46</v>
          </cell>
        </row>
        <row r="1112">
          <cell r="A1112">
            <v>10501530042</v>
          </cell>
          <cell r="B1112" t="str">
            <v>KITCHENHOOD SYSTEM</v>
          </cell>
          <cell r="C1112" t="str">
            <v>REMOTE MECHANICAL PULL STATION, RECESSED, FOR KITCHEN SYSTEM, MODEL: RPS-M-RM - BUCKEYE</v>
          </cell>
          <cell r="D1112" t="str">
            <v>NAFFCO</v>
          </cell>
          <cell r="E1112" t="str">
            <v>RPS-M-RM</v>
          </cell>
          <cell r="F1112">
            <v>165.6</v>
          </cell>
          <cell r="G1112">
            <v>46</v>
          </cell>
        </row>
        <row r="1113">
          <cell r="A1113">
            <v>10501530620</v>
          </cell>
          <cell r="B1113" t="str">
            <v>KITCHENHOOD SYSTEM</v>
          </cell>
          <cell r="C1113" t="str">
            <v>REPLACEMENT BREAK ROD, MODEL: RPS-BR-10 - BUCKEYE</v>
          </cell>
          <cell r="D1113" t="str">
            <v>NAFFCO</v>
          </cell>
          <cell r="E1113" t="str">
            <v>RPS-BR-10</v>
          </cell>
          <cell r="F1113">
            <v>29.9</v>
          </cell>
          <cell r="G1113">
            <v>9</v>
          </cell>
        </row>
        <row r="1114">
          <cell r="A1114">
            <v>10500530650</v>
          </cell>
          <cell r="B1114" t="str">
            <v>KITCHENHOOD SYSTEM</v>
          </cell>
          <cell r="C1114" t="str">
            <v>RESTAURANT TEST CYLINDER, MODEL: BFR-5T - BUCKEYE</v>
          </cell>
          <cell r="D1114" t="str">
            <v>NAFFCO</v>
          </cell>
          <cell r="E1114" t="str">
            <v>BFR-5T</v>
          </cell>
          <cell r="F1114">
            <v>901.59999999999991</v>
          </cell>
          <cell r="G1114">
            <v>246</v>
          </cell>
        </row>
        <row r="1115">
          <cell r="A1115">
            <v>10500530660</v>
          </cell>
          <cell r="B1115" t="str">
            <v>KITCHENHOOD SYSTEM</v>
          </cell>
          <cell r="C1115" t="str">
            <v>RESTAURANT TEST CYLINDER, MODEL: BFR-10T - BUCKEYE</v>
          </cell>
          <cell r="D1115" t="str">
            <v>NAFFCO</v>
          </cell>
          <cell r="E1115" t="str">
            <v>BFR-10T</v>
          </cell>
          <cell r="F1115">
            <v>1026.9499999999998</v>
          </cell>
          <cell r="G1115">
            <v>280</v>
          </cell>
        </row>
        <row r="1116">
          <cell r="A1116">
            <v>10501530610</v>
          </cell>
          <cell r="B1116" t="str">
            <v>KITCHENHOOD SYSTEM</v>
          </cell>
          <cell r="C1116" t="str">
            <v>MICRO SWITCH, MODEL: MS-DPDT - BUCKEYE</v>
          </cell>
          <cell r="D1116" t="str">
            <v>NAFFCO</v>
          </cell>
          <cell r="E1116" t="str">
            <v>MS-DPDT</v>
          </cell>
          <cell r="F1116">
            <v>74.75</v>
          </cell>
          <cell r="G1116">
            <v>21</v>
          </cell>
        </row>
        <row r="1117">
          <cell r="A1117">
            <v>10501530612</v>
          </cell>
          <cell r="B1117" t="str">
            <v>KITCHENHOOD SYSTEM</v>
          </cell>
          <cell r="C1117" t="str">
            <v>MICRO SWITCH, MODEL: MS-DPDT - BUCKEYE</v>
          </cell>
          <cell r="D1117" t="str">
            <v>NAFFCO</v>
          </cell>
          <cell r="E1117" t="str">
            <v>MS-AIS</v>
          </cell>
          <cell r="F1117">
            <v>129.94999999999999</v>
          </cell>
          <cell r="G1117">
            <v>36</v>
          </cell>
        </row>
        <row r="1118">
          <cell r="A1118">
            <v>10503030610</v>
          </cell>
          <cell r="B1118" t="str">
            <v>KITCHENHOOD SYSTEM</v>
          </cell>
          <cell r="C1118" t="str">
            <v>COMPLETE VALVE ASSY, MODEL: BFR-VLV - BUCKEYE</v>
          </cell>
          <cell r="D1118" t="str">
            <v>NAFFCO</v>
          </cell>
          <cell r="E1118" t="str">
            <v>BFR-VLV</v>
          </cell>
          <cell r="F1118">
            <v>450.79999999999995</v>
          </cell>
          <cell r="G1118">
            <v>123</v>
          </cell>
        </row>
        <row r="1119">
          <cell r="A1119">
            <v>10503030620</v>
          </cell>
          <cell r="B1119" t="str">
            <v>KITCHENHOOD SYSTEM</v>
          </cell>
          <cell r="C1119" t="str">
            <v>TEST VALVE ASSY, MODEL: BFR-TVA - BUCKEYE</v>
          </cell>
          <cell r="D1119" t="str">
            <v>NAFFCO</v>
          </cell>
          <cell r="E1119" t="str">
            <v>BFR-TVA</v>
          </cell>
          <cell r="F1119">
            <v>200.1</v>
          </cell>
          <cell r="G1119">
            <v>55</v>
          </cell>
        </row>
        <row r="1120">
          <cell r="A1120">
            <v>10503030670</v>
          </cell>
          <cell r="B1120" t="str">
            <v>KITCHENHOOD SYSTEM</v>
          </cell>
          <cell r="C1120" t="str">
            <v>VALVE REBUILDING KIT (INCL: VALVE STEM ASSY, CYLINDER VALVE O-RING, PISTON O-RING, VLV/SRM GASKET AND PISTON SPRING), MODEL: BFR-VRK - BUCKEYE</v>
          </cell>
          <cell r="D1120" t="str">
            <v>NAFFCO</v>
          </cell>
          <cell r="E1120" t="str">
            <v>BFR-VRK</v>
          </cell>
          <cell r="F1120">
            <v>74.75</v>
          </cell>
          <cell r="G1120">
            <v>21</v>
          </cell>
        </row>
        <row r="1121">
          <cell r="A1121">
            <v>10504030200</v>
          </cell>
          <cell r="B1121" t="str">
            <v>KITCHENHOOD SYSTEM</v>
          </cell>
          <cell r="C1121" t="str">
            <v xml:space="preserve">"S" HOOK FOR KITCHEN SYSTEM, MODEL: SH-100, P/N.# SH100 - BUCKEYE </v>
          </cell>
          <cell r="D1121" t="str">
            <v>NAFFCO</v>
          </cell>
          <cell r="E1121" t="str">
            <v>SH-100</v>
          </cell>
          <cell r="F1121">
            <v>70.149999999999991</v>
          </cell>
          <cell r="G1121">
            <v>20</v>
          </cell>
        </row>
        <row r="1122">
          <cell r="A1122">
            <v>10504575610</v>
          </cell>
          <cell r="B1122" t="str">
            <v>KITCHENHOOD SYSTEM</v>
          </cell>
          <cell r="C1122" t="str">
            <v>WIRE CRIMPS FOR 1/16" CABLE (100PCS/PACK), MODEL: WC-116-100 - BUCKEYE. REF.# 10504530616</v>
          </cell>
          <cell r="D1122" t="str">
            <v>NAFFCO</v>
          </cell>
          <cell r="E1122" t="str">
            <v>WC-116-100</v>
          </cell>
          <cell r="F1122">
            <v>104.64999999999999</v>
          </cell>
          <cell r="G1122">
            <v>29</v>
          </cell>
        </row>
        <row r="1123">
          <cell r="A1123">
            <v>10505030310</v>
          </cell>
          <cell r="B1123" t="str">
            <v>KITCHENHOOD SYSTEM</v>
          </cell>
          <cell r="C1123" t="str">
            <v>KEEPER PIN, MODEL: SRMKPIN - BUCKEYE</v>
          </cell>
          <cell r="D1123" t="str">
            <v>NAFFCO</v>
          </cell>
          <cell r="E1123" t="str">
            <v>SRMPIN</v>
          </cell>
          <cell r="F1123">
            <v>10.35</v>
          </cell>
          <cell r="G1123">
            <v>3</v>
          </cell>
        </row>
        <row r="1124">
          <cell r="A1124">
            <v>10509030133</v>
          </cell>
          <cell r="B1124" t="str">
            <v>KITCHENHOOD SYSTEM</v>
          </cell>
          <cell r="C1124" t="str">
            <v>NITROGEN ACTUATION CARTRIDGE, SMALL FOR KITCHEN SYSTEM, MODEL: BFR-AC-S, P/N.# PCH10133 - BUCKEYE</v>
          </cell>
          <cell r="D1124" t="str">
            <v>NAFFCO</v>
          </cell>
          <cell r="E1124" t="str">
            <v xml:space="preserve"> BFR-AC-S</v>
          </cell>
          <cell r="F1124">
            <v>220.79999999999998</v>
          </cell>
          <cell r="G1124">
            <v>61</v>
          </cell>
        </row>
        <row r="1125">
          <cell r="A1125">
            <v>10509030135</v>
          </cell>
          <cell r="B1125" t="str">
            <v>KITCHENHOOD SYSTEM</v>
          </cell>
          <cell r="C1125" t="str">
            <v>NITROGEN ACTUATION CARTRIDGE, LARGE FOR KITCHEN SYSTEM, MODEL: BFR-AC-L - BUCKEYE</v>
          </cell>
          <cell r="D1125" t="str">
            <v>NAFFCO</v>
          </cell>
          <cell r="E1125" t="str">
            <v>BFR-AC-L</v>
          </cell>
          <cell r="F1125">
            <v>125.35</v>
          </cell>
          <cell r="G1125">
            <v>35</v>
          </cell>
        </row>
        <row r="1126">
          <cell r="A1126">
            <v>10509030810</v>
          </cell>
          <cell r="B1126" t="str">
            <v>KITCHENHOOD SYSTEM</v>
          </cell>
          <cell r="C1126" t="str">
            <v xml:space="preserve">DISCHARGE ADAPTOR KIT, MODEL: BFR-DAK - BUCKEYE </v>
          </cell>
          <cell r="D1126" t="str">
            <v>NAFFCO</v>
          </cell>
          <cell r="E1126" t="str">
            <v>BFR-DAK</v>
          </cell>
          <cell r="F1126">
            <v>44.849999999999994</v>
          </cell>
          <cell r="G1126">
            <v>13</v>
          </cell>
        </row>
        <row r="1127">
          <cell r="A1127">
            <v>10509030910</v>
          </cell>
          <cell r="B1127" t="str">
            <v>KITCHENHOOD SYSTEM</v>
          </cell>
          <cell r="C1127" t="str">
            <v>TECHNICAL MANUAL FOR KITCHEN SYSTEM, MODEL: BFR-TM - BUCKEYE</v>
          </cell>
          <cell r="D1127" t="str">
            <v>NAFFCO</v>
          </cell>
          <cell r="E1127" t="str">
            <v>BFR-TM</v>
          </cell>
          <cell r="F1127">
            <v>50.599999999999994</v>
          </cell>
          <cell r="G1127">
            <v>14</v>
          </cell>
        </row>
        <row r="1128">
          <cell r="A1128">
            <v>10509030924</v>
          </cell>
          <cell r="B1128" t="str">
            <v>KITCHENHOOD SYSTEM</v>
          </cell>
          <cell r="C1128" t="str">
            <v>COVERAGE SUMMARY SHEET, MODEL: PIS10374 - BUCKEYE</v>
          </cell>
          <cell r="D1128" t="str">
            <v>NAFFCO</v>
          </cell>
          <cell r="E1128" t="str">
            <v>PIS10374</v>
          </cell>
          <cell r="F1128">
            <v>15</v>
          </cell>
          <cell r="G1128">
            <v>5</v>
          </cell>
        </row>
        <row r="1129">
          <cell r="A1129">
            <v>10500515301</v>
          </cell>
          <cell r="B1129" t="str">
            <v>KITCHENHOOD SYSTEM</v>
          </cell>
          <cell r="C1129" t="str">
            <v>KITCHEN FIRE SUPPRESSION SYSTEM, 9.5 L CYLINDER VALVE ASSEMBLY WITH ALL ACCESSORIES, FUSIBLE LINK TYPE, P/N. N100951-B - NAFFCO</v>
          </cell>
          <cell r="D1129" t="str">
            <v>NAFFCO</v>
          </cell>
          <cell r="E1129" t="str">
            <v>N100951</v>
          </cell>
          <cell r="F1129">
            <v>2560</v>
          </cell>
          <cell r="G1129">
            <v>698</v>
          </cell>
        </row>
        <row r="1130">
          <cell r="A1130">
            <v>10500515305</v>
          </cell>
          <cell r="B1130" t="str">
            <v>KITCHENHOOD SYSTEM</v>
          </cell>
          <cell r="D1130" t="str">
            <v>NAFFCO</v>
          </cell>
          <cell r="E1130" t="str">
            <v>N100151</v>
          </cell>
          <cell r="F1130">
            <v>3030</v>
          </cell>
          <cell r="G1130">
            <v>826</v>
          </cell>
        </row>
        <row r="1131">
          <cell r="A1131">
            <v>10500515321</v>
          </cell>
          <cell r="B1131" t="str">
            <v>KITCHENHOOD SYSTEM</v>
          </cell>
          <cell r="D1131" t="str">
            <v>NAFFCO</v>
          </cell>
          <cell r="E1131" t="str">
            <v>N100251</v>
          </cell>
          <cell r="F1131">
            <v>3360</v>
          </cell>
          <cell r="G1131">
            <v>916</v>
          </cell>
        </row>
        <row r="1132">
          <cell r="A1132">
            <v>10500515303</v>
          </cell>
          <cell r="B1132" t="str">
            <v>KITCHENHOOD SYSTEM</v>
          </cell>
          <cell r="D1132" t="str">
            <v>NAFFCO</v>
          </cell>
          <cell r="E1132" t="str">
            <v>N100952</v>
          </cell>
          <cell r="F1132">
            <v>3750</v>
          </cell>
          <cell r="G1132">
            <v>1022</v>
          </cell>
        </row>
        <row r="1133">
          <cell r="A1133">
            <v>10500515310</v>
          </cell>
          <cell r="B1133" t="str">
            <v>KITCHENHOOD SYSTEM</v>
          </cell>
          <cell r="D1133" t="str">
            <v>NAFFCO</v>
          </cell>
          <cell r="E1133" t="str">
            <v>N100152</v>
          </cell>
          <cell r="F1133">
            <v>4890</v>
          </cell>
          <cell r="G1133">
            <v>1333</v>
          </cell>
        </row>
        <row r="1134">
          <cell r="A1134">
            <v>10509115209</v>
          </cell>
          <cell r="B1134" t="str">
            <v>KITCHENHOOD SYSTEM</v>
          </cell>
          <cell r="D1134" t="str">
            <v>NAFFCO</v>
          </cell>
          <cell r="E1134" t="str">
            <v>N9515225</v>
          </cell>
          <cell r="F1134">
            <v>110</v>
          </cell>
          <cell r="G1134">
            <v>30</v>
          </cell>
        </row>
        <row r="1135">
          <cell r="A1135">
            <v>10509115215</v>
          </cell>
          <cell r="B1135" t="str">
            <v>KITCHENHOOD SYSTEM</v>
          </cell>
          <cell r="D1135" t="str">
            <v>NAFFCO</v>
          </cell>
          <cell r="E1135" t="str">
            <v>N9515225</v>
          </cell>
          <cell r="F1135">
            <v>130</v>
          </cell>
          <cell r="G1135">
            <v>36</v>
          </cell>
        </row>
        <row r="1136">
          <cell r="A1136">
            <v>10509115209</v>
          </cell>
          <cell r="B1136" t="str">
            <v>KITCHENHOOD SYSTEM</v>
          </cell>
          <cell r="D1136" t="str">
            <v>NAFFCO</v>
          </cell>
          <cell r="E1136" t="str">
            <v>N9515225</v>
          </cell>
          <cell r="F1136">
            <v>110</v>
          </cell>
          <cell r="G1136">
            <v>30</v>
          </cell>
        </row>
        <row r="1137">
          <cell r="A1137">
            <v>10509015275</v>
          </cell>
          <cell r="B1137" t="str">
            <v>KITCHENHOOD SYSTEM</v>
          </cell>
          <cell r="D1137" t="str">
            <v>NAFFCO</v>
          </cell>
          <cell r="E1137" t="str">
            <v>N9515226</v>
          </cell>
          <cell r="F1137">
            <v>100</v>
          </cell>
          <cell r="G1137">
            <v>28</v>
          </cell>
        </row>
        <row r="1138">
          <cell r="A1138">
            <v>10319075740</v>
          </cell>
          <cell r="B1138" t="str">
            <v>KITCHENHOOD SYSTEM</v>
          </cell>
          <cell r="D1138" t="str">
            <v>NAFFCO</v>
          </cell>
          <cell r="E1138" t="str">
            <v>N9515227</v>
          </cell>
          <cell r="F1138">
            <v>1360</v>
          </cell>
          <cell r="G1138">
            <v>371</v>
          </cell>
        </row>
        <row r="1139">
          <cell r="A1139">
            <v>10509015323</v>
          </cell>
          <cell r="B1139" t="str">
            <v>KITCHENHOOD SYSTEM</v>
          </cell>
          <cell r="D1139" t="str">
            <v>NAFFCO</v>
          </cell>
          <cell r="E1139" t="str">
            <v>N200302</v>
          </cell>
          <cell r="F1139">
            <v>10</v>
          </cell>
          <cell r="G1139">
            <v>3</v>
          </cell>
        </row>
        <row r="1140">
          <cell r="A1140">
            <v>10509015325</v>
          </cell>
          <cell r="B1140" t="str">
            <v>KITCHENHOOD SYSTEM</v>
          </cell>
          <cell r="D1140" t="str">
            <v>NAFFCO</v>
          </cell>
          <cell r="E1140" t="str">
            <v>N200302</v>
          </cell>
          <cell r="F1140">
            <v>10</v>
          </cell>
          <cell r="G1140">
            <v>3</v>
          </cell>
        </row>
        <row r="1141">
          <cell r="A1141">
            <v>10509015327</v>
          </cell>
          <cell r="B1141" t="str">
            <v>KITCHENHOOD SYSTEM</v>
          </cell>
          <cell r="D1141" t="str">
            <v>NAFFCO</v>
          </cell>
          <cell r="E1141" t="str">
            <v>N200302</v>
          </cell>
          <cell r="F1141">
            <v>10</v>
          </cell>
          <cell r="G1141">
            <v>3</v>
          </cell>
        </row>
        <row r="1142">
          <cell r="A1142">
            <v>10509015271</v>
          </cell>
          <cell r="B1142" t="str">
            <v>KITCHENHOOD SYSTEM</v>
          </cell>
          <cell r="D1142" t="str">
            <v>NAFFCO</v>
          </cell>
          <cell r="F1142">
            <v>50</v>
          </cell>
          <cell r="G1142">
            <v>14</v>
          </cell>
        </row>
        <row r="1143">
          <cell r="A1143">
            <v>10509015272</v>
          </cell>
          <cell r="B1143" t="str">
            <v>KITCHENHOOD SYSTEM</v>
          </cell>
          <cell r="D1143" t="str">
            <v>NAFFCO</v>
          </cell>
          <cell r="F1143">
            <v>50</v>
          </cell>
          <cell r="G1143">
            <v>14</v>
          </cell>
        </row>
        <row r="1144">
          <cell r="A1144">
            <v>10509015273</v>
          </cell>
          <cell r="B1144" t="str">
            <v>KITCHENHOOD SYSTEM</v>
          </cell>
          <cell r="D1144" t="str">
            <v>NAFFCO</v>
          </cell>
          <cell r="F1144">
            <v>50</v>
          </cell>
          <cell r="G1144">
            <v>14</v>
          </cell>
        </row>
        <row r="1145">
          <cell r="A1145">
            <v>40302230120</v>
          </cell>
          <cell r="B1145" t="str">
            <v>KITCHENHOOD SYSTEM</v>
          </cell>
          <cell r="D1145" t="str">
            <v>NAFFCO</v>
          </cell>
          <cell r="F1145">
            <v>170</v>
          </cell>
          <cell r="G1145">
            <v>47</v>
          </cell>
        </row>
        <row r="1146">
          <cell r="A1146">
            <v>10319012711</v>
          </cell>
          <cell r="B1146" t="str">
            <v>KITCHENHOOD SYSTEM</v>
          </cell>
          <cell r="D1146" t="str">
            <v>NAFFCO</v>
          </cell>
          <cell r="F1146">
            <v>4740</v>
          </cell>
          <cell r="G1146">
            <v>1292</v>
          </cell>
        </row>
        <row r="1147">
          <cell r="A1147">
            <v>10319012712</v>
          </cell>
          <cell r="B1147" t="str">
            <v>KITCHENHOOD SYSTEM</v>
          </cell>
          <cell r="D1147" t="str">
            <v>NAFFCO</v>
          </cell>
          <cell r="F1147">
            <v>4740</v>
          </cell>
          <cell r="G1147">
            <v>1292</v>
          </cell>
        </row>
        <row r="1148">
          <cell r="A1148">
            <v>10509015115</v>
          </cell>
          <cell r="B1148" t="str">
            <v>KITCHENHOOD SYSTEM</v>
          </cell>
          <cell r="D1148" t="str">
            <v>NAFFCO</v>
          </cell>
          <cell r="F1148">
            <v>300</v>
          </cell>
          <cell r="G1148">
            <v>82</v>
          </cell>
        </row>
        <row r="1149">
          <cell r="A1149">
            <v>10501515190</v>
          </cell>
          <cell r="B1149" t="str">
            <v>KITCHENHOOD SYSTEM</v>
          </cell>
          <cell r="D1149" t="str">
            <v>NAFFCO</v>
          </cell>
          <cell r="F1149">
            <v>290</v>
          </cell>
          <cell r="G1149">
            <v>80</v>
          </cell>
        </row>
        <row r="1150">
          <cell r="A1150">
            <v>10501015022</v>
          </cell>
          <cell r="B1150" t="str">
            <v>KITCHENHOOD SYSTEM</v>
          </cell>
          <cell r="D1150" t="str">
            <v>NAFFCO</v>
          </cell>
          <cell r="F1150">
            <v>130</v>
          </cell>
          <cell r="G1150">
            <v>36</v>
          </cell>
        </row>
        <row r="1151">
          <cell r="A1151">
            <v>10501515022</v>
          </cell>
          <cell r="B1151" t="str">
            <v>KITCHENHOOD SYSTEM</v>
          </cell>
          <cell r="D1151" t="str">
            <v>NAFFCO</v>
          </cell>
          <cell r="F1151">
            <v>50</v>
          </cell>
          <cell r="G1151">
            <v>14</v>
          </cell>
        </row>
        <row r="1152">
          <cell r="A1152">
            <v>10509015092</v>
          </cell>
          <cell r="B1152" t="str">
            <v>KITCHENHOOD SYSTEM</v>
          </cell>
          <cell r="D1152" t="str">
            <v>NAFFCO</v>
          </cell>
          <cell r="F1152">
            <v>30</v>
          </cell>
          <cell r="G1152">
            <v>9</v>
          </cell>
        </row>
        <row r="1153">
          <cell r="A1153">
            <v>10509015104</v>
          </cell>
          <cell r="B1153" t="str">
            <v>KITCHENHOOD SYSTEM</v>
          </cell>
          <cell r="D1153" t="str">
            <v>NAFFCO</v>
          </cell>
          <cell r="F1153">
            <v>30</v>
          </cell>
          <cell r="G1153">
            <v>9</v>
          </cell>
        </row>
        <row r="1154">
          <cell r="A1154">
            <v>10504015112</v>
          </cell>
          <cell r="B1154" t="str">
            <v>KITCHENHOOD SYSTEM</v>
          </cell>
          <cell r="D1154" t="str">
            <v>NAFFCO</v>
          </cell>
          <cell r="F1154">
            <v>50</v>
          </cell>
          <cell r="G1154">
            <v>14</v>
          </cell>
        </row>
        <row r="1155">
          <cell r="A1155">
            <v>10504015102</v>
          </cell>
          <cell r="B1155" t="str">
            <v>KITCHENHOOD SYSTEM</v>
          </cell>
          <cell r="D1155" t="str">
            <v>NAFFCO</v>
          </cell>
          <cell r="F1155">
            <v>30</v>
          </cell>
          <cell r="G1155">
            <v>9</v>
          </cell>
        </row>
        <row r="1156">
          <cell r="A1156">
            <v>10504015202</v>
          </cell>
          <cell r="B1156" t="str">
            <v>KITCHENHOOD SYSTEM</v>
          </cell>
          <cell r="D1156" t="str">
            <v>NAFFCO</v>
          </cell>
          <cell r="F1156">
            <v>10</v>
          </cell>
          <cell r="G1156">
            <v>3</v>
          </cell>
        </row>
        <row r="1157">
          <cell r="A1157">
            <v>10504515108</v>
          </cell>
          <cell r="B1157" t="str">
            <v>KITCHENHOOD SYSTEM</v>
          </cell>
          <cell r="D1157" t="str">
            <v>NAFFCO</v>
          </cell>
          <cell r="F1157">
            <v>10</v>
          </cell>
          <cell r="G1157">
            <v>3</v>
          </cell>
        </row>
        <row r="1158">
          <cell r="A1158">
            <v>10509015286</v>
          </cell>
          <cell r="B1158" t="str">
            <v>KITCHENHOOD SYSTEM</v>
          </cell>
          <cell r="D1158" t="str">
            <v>NAFFCO</v>
          </cell>
          <cell r="F1158">
            <v>10</v>
          </cell>
          <cell r="G1158">
            <v>3</v>
          </cell>
        </row>
        <row r="1159">
          <cell r="A1159">
            <v>10509015288</v>
          </cell>
          <cell r="B1159" t="str">
            <v>KITCHENHOOD SYSTEM</v>
          </cell>
          <cell r="D1159" t="str">
            <v>NAFFCO</v>
          </cell>
          <cell r="F1159">
            <v>10</v>
          </cell>
          <cell r="G1159">
            <v>3</v>
          </cell>
        </row>
        <row r="1160">
          <cell r="A1160">
            <v>10509015745</v>
          </cell>
          <cell r="B1160" t="str">
            <v>KITCHENHOOD SYSTEM</v>
          </cell>
          <cell r="D1160" t="str">
            <v>NAFFCO</v>
          </cell>
          <cell r="F1160">
            <v>160</v>
          </cell>
          <cell r="G1160">
            <v>44</v>
          </cell>
        </row>
        <row r="1161">
          <cell r="A1161">
            <v>10509015610</v>
          </cell>
          <cell r="B1161" t="str">
            <v>KITCHENHOOD SYSTEM</v>
          </cell>
          <cell r="D1161" t="str">
            <v>NAFFCO</v>
          </cell>
          <cell r="F1161">
            <v>90</v>
          </cell>
          <cell r="G1161">
            <v>25</v>
          </cell>
        </row>
        <row r="1162">
          <cell r="A1162">
            <v>10509015612</v>
          </cell>
          <cell r="B1162" t="str">
            <v>KITCHENHOOD SYSTEM</v>
          </cell>
          <cell r="D1162" t="str">
            <v>NAFFCO</v>
          </cell>
          <cell r="F1162">
            <v>90</v>
          </cell>
          <cell r="G1162">
            <v>25</v>
          </cell>
        </row>
        <row r="1163">
          <cell r="A1163">
            <v>10509015615</v>
          </cell>
          <cell r="B1163" t="str">
            <v>KITCHENHOOD SYSTEM</v>
          </cell>
          <cell r="D1163" t="str">
            <v>NAFFCO</v>
          </cell>
          <cell r="F1163">
            <v>90</v>
          </cell>
          <cell r="G1163">
            <v>25</v>
          </cell>
        </row>
        <row r="1164">
          <cell r="A1164">
            <v>10509015737</v>
          </cell>
          <cell r="B1164" t="str">
            <v>KITCHENHOOD SYSTEM</v>
          </cell>
          <cell r="D1164" t="str">
            <v>NAFFCO</v>
          </cell>
          <cell r="F1164">
            <v>20</v>
          </cell>
        </row>
        <row r="1165">
          <cell r="A1165">
            <v>10509015718</v>
          </cell>
          <cell r="B1165" t="str">
            <v>KITCHENHOOD SYSTEM</v>
          </cell>
          <cell r="D1165" t="str">
            <v>NAFFCO</v>
          </cell>
          <cell r="F1165">
            <v>30</v>
          </cell>
        </row>
        <row r="1166">
          <cell r="A1166">
            <v>10452015104</v>
          </cell>
          <cell r="B1166" t="str">
            <v>LINE PROPORTIONER</v>
          </cell>
          <cell r="C1166" t="str">
            <v>LINE PROPORTIONER 4" (100 NB), FLOW: 800-1800 LPM @ 7 BAR, MODEL: NFI-100 - NAFFCO</v>
          </cell>
          <cell r="D1166" t="str">
            <v>NAFFCO</v>
          </cell>
          <cell r="E1166" t="str">
            <v>NFI-100</v>
          </cell>
          <cell r="F1166">
            <v>2940</v>
          </cell>
          <cell r="G1166">
            <v>3159.1</v>
          </cell>
        </row>
        <row r="1167">
          <cell r="B1167" t="str">
            <v>LINE PROPORTIONER</v>
          </cell>
          <cell r="C1167" t="str">
            <v/>
          </cell>
          <cell r="D1167" t="str">
            <v>NAFFCO</v>
          </cell>
          <cell r="E1167" t="str">
            <v>NFI-100</v>
          </cell>
          <cell r="F1167">
            <v>3530</v>
          </cell>
          <cell r="G1167">
            <v>3159.1</v>
          </cell>
        </row>
        <row r="1168">
          <cell r="A1168">
            <v>10452015106</v>
          </cell>
          <cell r="B1168" t="str">
            <v>LINE PROPORTIONER</v>
          </cell>
          <cell r="C1168" t="str">
            <v>LINE PROPORTIONER 6" (150 NB), FLOW: 1600-2700 LPM @ 7 BAR, MODEL: NFI-150 - NAFFCO</v>
          </cell>
          <cell r="D1168" t="str">
            <v>NAFFCO</v>
          </cell>
          <cell r="E1168" t="str">
            <v>NFI-150</v>
          </cell>
          <cell r="F1168">
            <v>3680</v>
          </cell>
          <cell r="G1168">
            <v>3159.1</v>
          </cell>
        </row>
        <row r="1169">
          <cell r="B1169" t="str">
            <v>LINE PROPORTIONER</v>
          </cell>
          <cell r="C1169" t="str">
            <v/>
          </cell>
          <cell r="D1169" t="str">
            <v>NAFFCO</v>
          </cell>
          <cell r="E1169" t="str">
            <v>NFI-150</v>
          </cell>
          <cell r="F1169">
            <v>4410</v>
          </cell>
          <cell r="G1169">
            <v>3159.1</v>
          </cell>
        </row>
        <row r="1170">
          <cell r="A1170">
            <v>10452015102</v>
          </cell>
          <cell r="B1170" t="str">
            <v>LINE PROPORTIONER</v>
          </cell>
          <cell r="C1170" t="str">
            <v>LINE PROPORTIONER 2-1/2" (65 NB), FLOW: 200-450 LPM @ 7 BAR, MODEL: NFI-65 - NAFFCO</v>
          </cell>
          <cell r="D1170" t="str">
            <v>NAFFCO</v>
          </cell>
          <cell r="E1170" t="str">
            <v>NFI-65</v>
          </cell>
          <cell r="F1170">
            <v>2180</v>
          </cell>
          <cell r="G1170">
            <v>3159.1</v>
          </cell>
        </row>
        <row r="1171">
          <cell r="B1171" t="str">
            <v>LINE PROPORTIONER</v>
          </cell>
          <cell r="C1171" t="str">
            <v/>
          </cell>
          <cell r="D1171" t="str">
            <v>NAFFCO</v>
          </cell>
          <cell r="E1171" t="str">
            <v>NFI-65</v>
          </cell>
          <cell r="F1171">
            <v>2620</v>
          </cell>
          <cell r="G1171">
            <v>3159.1</v>
          </cell>
        </row>
        <row r="1172">
          <cell r="A1172">
            <v>10452015103</v>
          </cell>
          <cell r="B1172" t="str">
            <v>LINE PROPORTIONER</v>
          </cell>
          <cell r="C1172" t="str">
            <v>LINE PROPORTIONER 3" (80 NB), FLOW: 400-900 LPM @ 7 BAR, MODEL: NFI-80 - NAFFCO</v>
          </cell>
          <cell r="D1172" t="str">
            <v>NAFFCO</v>
          </cell>
          <cell r="E1172" t="str">
            <v>NFI-80</v>
          </cell>
          <cell r="F1172">
            <v>2430</v>
          </cell>
          <cell r="G1172">
            <v>3159.1</v>
          </cell>
        </row>
        <row r="1173">
          <cell r="B1173" t="str">
            <v>LINE PROPORTIONER</v>
          </cell>
          <cell r="C1173" t="str">
            <v/>
          </cell>
          <cell r="D1173" t="str">
            <v>NAFFCO</v>
          </cell>
          <cell r="E1173" t="str">
            <v>NFI-80</v>
          </cell>
          <cell r="F1173">
            <v>2920</v>
          </cell>
          <cell r="G1173">
            <v>3159.1</v>
          </cell>
        </row>
        <row r="1174">
          <cell r="A1174">
            <v>11003010125</v>
          </cell>
          <cell r="B1174" t="str">
            <v>LOCK SHIELD VALVE</v>
          </cell>
          <cell r="C1174" t="str">
            <v>1" LOCK SHIELD VALVE WITH KEY, DOUBLE FEMALE BSPT THREADED, BRASS, COMPLY TO BS 5154, LPCB APPROVED, MODEL: NLSV-25 - NAFFCO (REFER ITEM# 11003010127)</v>
          </cell>
          <cell r="D1174" t="str">
            <v>NAFFCO</v>
          </cell>
          <cell r="E1174" t="str">
            <v>NLSV25</v>
          </cell>
          <cell r="F1174">
            <v>30</v>
          </cell>
          <cell r="G1174">
            <v>9</v>
          </cell>
        </row>
        <row r="1175">
          <cell r="B1175" t="str">
            <v>MOBILE FOAM UNIT</v>
          </cell>
          <cell r="D1175" t="str">
            <v>NAFFCO</v>
          </cell>
          <cell r="E1175" t="str">
            <v>225 lpm</v>
          </cell>
          <cell r="G1175">
            <v>0</v>
          </cell>
        </row>
        <row r="1176">
          <cell r="B1176" t="str">
            <v>MOBILE FOAM UNIT</v>
          </cell>
          <cell r="D1176" t="str">
            <v>NAFFCO</v>
          </cell>
          <cell r="E1176" t="str">
            <v>450 lpm</v>
          </cell>
          <cell r="G1176">
            <v>0</v>
          </cell>
        </row>
        <row r="1177">
          <cell r="B1177" t="str">
            <v>MOBILE FOAM UNIT</v>
          </cell>
          <cell r="D1177" t="str">
            <v>NAFFCO</v>
          </cell>
          <cell r="E1177" t="str">
            <v>225 lpm</v>
          </cell>
          <cell r="G1177">
            <v>0</v>
          </cell>
        </row>
        <row r="1178">
          <cell r="B1178" t="str">
            <v>MOBILE FOAM UNIT</v>
          </cell>
          <cell r="D1178" t="str">
            <v>NAFFCO</v>
          </cell>
          <cell r="E1178" t="str">
            <v>450 lpm</v>
          </cell>
          <cell r="G1178">
            <v>0</v>
          </cell>
        </row>
        <row r="1179">
          <cell r="A1179">
            <v>11200810065</v>
          </cell>
          <cell r="B1179" t="str">
            <v>OBLIQUE LANDING VALVE</v>
          </cell>
          <cell r="C1179" t="str">
            <v>OBLIQUE LANDING VALVE, FLANGED INLET TO DN50 (OD165MM, PCD125MM), FEMALE INST. OUTLET TO BS336 W/COPPER ALLOY BODY, BLANK CAP &amp; CHAIN, PAINTED RED RAL3000 BODY WITH BLACK PAINTED C.I. HANDLE, BS 5041, KITEMARK APPROVED, MOD. NDR 098 -NAFFCO</v>
          </cell>
          <cell r="D1179" t="str">
            <v>NAFFCO</v>
          </cell>
          <cell r="E1179" t="str">
            <v>NDR 098KM</v>
          </cell>
          <cell r="F1179">
            <v>387</v>
          </cell>
          <cell r="G1179">
            <v>106</v>
          </cell>
        </row>
        <row r="1180">
          <cell r="A1180">
            <v>11200110061</v>
          </cell>
          <cell r="B1180" t="str">
            <v>OBLIQUE LANDING VALVE</v>
          </cell>
          <cell r="C1180" t="str">
            <v>2-1/2" OBLIQUE LANDING VALVE, THREADED TYPE TO DN 2-1/2", FEMALE INSTANTANEOUS OUTLET TO BS 336 W/COPPER ALLOY BODY, BLANK CAP AND CHAIN, PAINTED RED RAL3000 BODY WITH BLACK PAINTED C.I HANDLE, BS 5041,KITEMARK APPROVED, MOD. NDR097-NAFFCO</v>
          </cell>
          <cell r="D1180" t="str">
            <v>NAFFCO</v>
          </cell>
          <cell r="E1180" t="str">
            <v>NDR 097KM</v>
          </cell>
          <cell r="F1180">
            <v>290</v>
          </cell>
          <cell r="G1180">
            <v>80</v>
          </cell>
        </row>
        <row r="1181">
          <cell r="A1181">
            <v>11200810064</v>
          </cell>
          <cell r="B1181" t="str">
            <v>OBLIQUE LANDING VALVE</v>
          </cell>
          <cell r="C1181" t="str">
            <v>OBLIQUE LANDING VALVE, FLANGED INLET TO DN65 (OD185MM, PCD145MM), FEMALE INST. OUTLET TO BS336 W/COPPER ALLOY BODY, BLANK CAP &amp; CHAIN, PAINTED RED RAL3000 BODY WITH BLACK PAINTED C.I. HANDLE, BS 5041, KITEMARK APPROVED, MOD. NDR100 - NAFFCO</v>
          </cell>
          <cell r="D1181" t="str">
            <v>NAFFCO</v>
          </cell>
          <cell r="E1181" t="str">
            <v>NDR100</v>
          </cell>
          <cell r="F1181">
            <v>423</v>
          </cell>
          <cell r="G1181">
            <v>116</v>
          </cell>
        </row>
        <row r="1182">
          <cell r="A1182">
            <v>11200810067</v>
          </cell>
          <cell r="B1182" t="str">
            <v>OBLIQUE LANDING VALVE</v>
          </cell>
          <cell r="C1182" t="str">
            <v>2-1/2" OBLIQUE LANDING VALVE FLANGED INLET, OUTLET FEMALE MORRIS COUPLING WITH BLANK CAP AND CHAIN, BRASS PAINTED RED RAL3000 WITH BLACK PAINTED CAST IRON HANDLE, MODEL # NDR 098 - NAFFCO</v>
          </cell>
          <cell r="D1182" t="str">
            <v>NAFFCO</v>
          </cell>
          <cell r="E1182" t="str">
            <v>NDR 098</v>
          </cell>
          <cell r="F1182">
            <v>268</v>
          </cell>
          <cell r="G1182">
            <v>74</v>
          </cell>
        </row>
        <row r="1183">
          <cell r="A1183">
            <v>11200110064</v>
          </cell>
          <cell r="B1183" t="str">
            <v>OBLIQUE LANDING VALVE</v>
          </cell>
          <cell r="C1183" t="str">
            <v>2-1/2" OBLIQUE LANDING VALVE BSPT 11 PITCH THREADED INLET BRASS PAINTED RED RAL3000 &amp; OUTLET BS FEMALE PN-16 WITH PVC CAP AND CHAIN WITH BIG BLACK PAINTED CAST IRON HANDLE, MOD. NDR097 - NAFFCO</v>
          </cell>
          <cell r="D1183" t="str">
            <v>NAFFCO</v>
          </cell>
          <cell r="E1183" t="str">
            <v xml:space="preserve">NDR 097 </v>
          </cell>
          <cell r="F1183">
            <v>151</v>
          </cell>
          <cell r="G1183">
            <v>42</v>
          </cell>
        </row>
        <row r="1184">
          <cell r="A1184">
            <v>11200510025</v>
          </cell>
          <cell r="B1184" t="str">
            <v>OBLIQUE LANDING VALVE</v>
          </cell>
          <cell r="C1184" t="str">
            <v>1" OBLIQUE LANDING VALVE BSP THREADED WITH TAIL CHROME FINISH - NAFFCO</v>
          </cell>
          <cell r="D1184" t="str">
            <v>NAFFCO</v>
          </cell>
          <cell r="F1184">
            <v>24</v>
          </cell>
          <cell r="G1184">
            <v>7</v>
          </cell>
        </row>
        <row r="1185">
          <cell r="A1185">
            <v>11200510050</v>
          </cell>
          <cell r="B1185" t="str">
            <v>OBLIQUE LANDING VALVE</v>
          </cell>
          <cell r="C1185" t="str">
            <v>2" OBLIQUE LANDING VALVE, INLET BSPT &amp; OUTLET BSP STRAIGHT THREADED, CHROME FINISH - NAFFCO</v>
          </cell>
          <cell r="D1185" t="str">
            <v>NAFFCO</v>
          </cell>
          <cell r="F1185">
            <v>84</v>
          </cell>
          <cell r="G1185">
            <v>23</v>
          </cell>
        </row>
        <row r="1186">
          <cell r="A1186">
            <v>10340212102</v>
          </cell>
          <cell r="B1186" t="str">
            <v>PNEUMATIC CONTROL PANEL</v>
          </cell>
          <cell r="D1186" t="str">
            <v>NAFFCO</v>
          </cell>
          <cell r="E1186" t="str">
            <v>NF-SVCB02</v>
          </cell>
          <cell r="F1186">
            <v>9300</v>
          </cell>
          <cell r="G1186">
            <v>2535</v>
          </cell>
        </row>
        <row r="1187">
          <cell r="A1187">
            <v>10340212103</v>
          </cell>
          <cell r="B1187" t="str">
            <v>PNEUMATIC CONTROL PANEL</v>
          </cell>
          <cell r="D1187" t="str">
            <v>NAFFCO</v>
          </cell>
          <cell r="E1187" t="str">
            <v>NF-SVCB03</v>
          </cell>
          <cell r="F1187">
            <v>9040</v>
          </cell>
          <cell r="G1187">
            <v>2464</v>
          </cell>
        </row>
        <row r="1188">
          <cell r="A1188">
            <v>10340212104</v>
          </cell>
          <cell r="B1188" t="str">
            <v>PNEUMATIC CONTROL PANEL</v>
          </cell>
          <cell r="D1188" t="str">
            <v>NAFFCO</v>
          </cell>
          <cell r="E1188" t="str">
            <v>NF-SVCB04</v>
          </cell>
          <cell r="F1188">
            <v>10650</v>
          </cell>
          <cell r="G1188">
            <v>2902</v>
          </cell>
        </row>
        <row r="1189">
          <cell r="A1189">
            <v>10340212105</v>
          </cell>
          <cell r="B1189" t="str">
            <v>PNEUMATIC CONTROL PANEL</v>
          </cell>
          <cell r="D1189" t="str">
            <v>NAFFCO</v>
          </cell>
          <cell r="E1189" t="str">
            <v>NF-SVCB05</v>
          </cell>
          <cell r="F1189">
            <v>11220</v>
          </cell>
          <cell r="G1189">
            <v>3058</v>
          </cell>
        </row>
        <row r="1190">
          <cell r="A1190">
            <v>10340212106</v>
          </cell>
          <cell r="B1190" t="str">
            <v>PNEUMATIC CONTROL PANEL</v>
          </cell>
          <cell r="D1190" t="str">
            <v>NAFFCO</v>
          </cell>
          <cell r="E1190" t="str">
            <v>NF-SVCB06</v>
          </cell>
          <cell r="F1190">
            <v>12800</v>
          </cell>
          <cell r="G1190">
            <v>3488</v>
          </cell>
        </row>
        <row r="1191">
          <cell r="A1191">
            <v>10340212107</v>
          </cell>
          <cell r="B1191" t="str">
            <v>PNEUMATIC CONTROL PANEL</v>
          </cell>
          <cell r="D1191" t="str">
            <v>NAFFCO</v>
          </cell>
          <cell r="E1191" t="str">
            <v>NF-SVCB07</v>
          </cell>
          <cell r="F1191">
            <v>13780</v>
          </cell>
          <cell r="G1191">
            <v>3755</v>
          </cell>
        </row>
        <row r="1192">
          <cell r="A1192">
            <v>10340212108</v>
          </cell>
          <cell r="B1192" t="str">
            <v>PNEUMATIC CONTROL PANEL</v>
          </cell>
          <cell r="D1192" t="str">
            <v>NAFFCO</v>
          </cell>
          <cell r="E1192" t="str">
            <v>NF-SVCB08</v>
          </cell>
          <cell r="F1192">
            <v>14500</v>
          </cell>
          <cell r="G1192">
            <v>3951</v>
          </cell>
        </row>
        <row r="1193">
          <cell r="A1193">
            <v>10340212111</v>
          </cell>
          <cell r="B1193" t="str">
            <v>PNEUMATIC CONTROL PANEL</v>
          </cell>
          <cell r="D1193" t="str">
            <v>NAFFCO</v>
          </cell>
          <cell r="E1193" t="str">
            <v>NF-SVCB11</v>
          </cell>
          <cell r="F1193">
            <v>14610</v>
          </cell>
          <cell r="G1193">
            <v>3981</v>
          </cell>
        </row>
        <row r="1194">
          <cell r="B1194" t="str">
            <v>PRE-ACTION SYSTEM</v>
          </cell>
          <cell r="D1194" t="str">
            <v>NAFFCO</v>
          </cell>
          <cell r="E1194" t="str">
            <v>NF-DVAS-SW
Skid</v>
          </cell>
          <cell r="F1194">
            <v>9400</v>
          </cell>
          <cell r="G1194">
            <v>2562</v>
          </cell>
        </row>
        <row r="1195">
          <cell r="B1195" t="str">
            <v>PRE-ACTION SYSTEM</v>
          </cell>
          <cell r="D1195" t="str">
            <v>NAFFCO</v>
          </cell>
          <cell r="E1195" t="str">
            <v>NF-DVAS-SW
Skid</v>
          </cell>
          <cell r="F1195">
            <v>9600</v>
          </cell>
          <cell r="G1195">
            <v>2616</v>
          </cell>
        </row>
        <row r="1196">
          <cell r="B1196" t="str">
            <v>PRE-ACTION SYSTEM</v>
          </cell>
          <cell r="D1196" t="str">
            <v>NAFFCO</v>
          </cell>
          <cell r="E1196" t="str">
            <v>NF-DVAS-SW
Skid</v>
          </cell>
          <cell r="F1196">
            <v>10500</v>
          </cell>
          <cell r="G1196">
            <v>2862</v>
          </cell>
        </row>
        <row r="1197">
          <cell r="B1197" t="str">
            <v>PRE-ACTION SYSTEM</v>
          </cell>
          <cell r="D1197" t="str">
            <v>NAFFCO</v>
          </cell>
          <cell r="E1197" t="str">
            <v>NF-DVAS-SW
Skid</v>
          </cell>
          <cell r="F1197">
            <v>12250</v>
          </cell>
          <cell r="G1197">
            <v>3338</v>
          </cell>
        </row>
        <row r="1198">
          <cell r="B1198" t="str">
            <v>PRE-ACTION SYSTEM</v>
          </cell>
          <cell r="D1198" t="str">
            <v>NAFFCO</v>
          </cell>
          <cell r="E1198" t="str">
            <v>NF-DVAS-SW
Skid</v>
          </cell>
          <cell r="F1198">
            <v>16300</v>
          </cell>
          <cell r="G1198">
            <v>4442</v>
          </cell>
        </row>
        <row r="1199">
          <cell r="B1199" t="str">
            <v>PRE-ACTION SYSTEM</v>
          </cell>
          <cell r="D1199" t="str">
            <v>NAFFCO</v>
          </cell>
          <cell r="E1199" t="str">
            <v>NF-DVAC-SW
Cabinet</v>
          </cell>
          <cell r="F1199">
            <v>10800</v>
          </cell>
          <cell r="G1199">
            <v>2943</v>
          </cell>
        </row>
        <row r="1200">
          <cell r="B1200" t="str">
            <v>PRE-ACTION SYSTEM</v>
          </cell>
          <cell r="D1200" t="str">
            <v>NAFFCO</v>
          </cell>
          <cell r="E1200" t="str">
            <v>NF-DVAC-SW
Cabinet</v>
          </cell>
          <cell r="F1200">
            <v>11000</v>
          </cell>
          <cell r="G1200">
            <v>2998</v>
          </cell>
        </row>
        <row r="1201">
          <cell r="B1201" t="str">
            <v>PRE-ACTION SYSTEM</v>
          </cell>
          <cell r="D1201" t="str">
            <v>NAFFCO</v>
          </cell>
          <cell r="E1201" t="str">
            <v>NF-DVAC-SW
Cabinet</v>
          </cell>
          <cell r="F1201">
            <v>12000</v>
          </cell>
          <cell r="G1201">
            <v>3270</v>
          </cell>
        </row>
        <row r="1202">
          <cell r="B1202" t="str">
            <v>PRE-ACTION SYSTEM</v>
          </cell>
          <cell r="D1202" t="str">
            <v>NAFFCO</v>
          </cell>
          <cell r="E1202" t="str">
            <v>NF-DVAC-SW
Cabinet</v>
          </cell>
          <cell r="F1202">
            <v>13600</v>
          </cell>
          <cell r="G1202">
            <v>3706</v>
          </cell>
        </row>
        <row r="1203">
          <cell r="B1203" t="str">
            <v>PRE-ACTION SYSTEM</v>
          </cell>
          <cell r="D1203" t="str">
            <v>NAFFCO</v>
          </cell>
          <cell r="E1203" t="str">
            <v>NF-DVAC-SW
Cabinet</v>
          </cell>
          <cell r="F1203">
            <v>17700</v>
          </cell>
          <cell r="G1203">
            <v>4823</v>
          </cell>
        </row>
        <row r="1204">
          <cell r="B1204" t="str">
            <v>PRE-ACTION SYSTEM</v>
          </cell>
          <cell r="D1204" t="str">
            <v>NAFFCO</v>
          </cell>
          <cell r="E1204" t="str">
            <v>NF-DVAS-SD
Skid</v>
          </cell>
          <cell r="F1204">
            <v>13500</v>
          </cell>
          <cell r="G1204">
            <v>3679</v>
          </cell>
        </row>
        <row r="1205">
          <cell r="B1205" t="str">
            <v>PRE-ACTION SYSTEM</v>
          </cell>
          <cell r="D1205" t="str">
            <v>NAFFCO</v>
          </cell>
          <cell r="E1205" t="str">
            <v>NF-DVAS-SD
Skid</v>
          </cell>
          <cell r="F1205">
            <v>13800</v>
          </cell>
          <cell r="G1205">
            <v>3761</v>
          </cell>
        </row>
        <row r="1206">
          <cell r="B1206" t="str">
            <v>PRE-ACTION SYSTEM</v>
          </cell>
          <cell r="D1206" t="str">
            <v>NAFFCO</v>
          </cell>
          <cell r="E1206" t="str">
            <v>NF-DVAS-SD
Skid</v>
          </cell>
          <cell r="F1206">
            <v>14600</v>
          </cell>
          <cell r="G1206">
            <v>3979</v>
          </cell>
        </row>
        <row r="1207">
          <cell r="B1207" t="str">
            <v>PRE-ACTION SYSTEM</v>
          </cell>
          <cell r="D1207" t="str">
            <v>NAFFCO</v>
          </cell>
          <cell r="E1207" t="str">
            <v>NF-DVAS-SD
Skid</v>
          </cell>
          <cell r="F1207">
            <v>16300</v>
          </cell>
          <cell r="G1207">
            <v>4442</v>
          </cell>
        </row>
        <row r="1208">
          <cell r="B1208" t="str">
            <v>PRE-ACTION SYSTEM</v>
          </cell>
          <cell r="D1208" t="str">
            <v>NAFFCO</v>
          </cell>
          <cell r="E1208" t="str">
            <v>NF-DVAS-SD
Skid</v>
          </cell>
          <cell r="F1208">
            <v>20400</v>
          </cell>
          <cell r="G1208">
            <v>5559</v>
          </cell>
        </row>
        <row r="1209">
          <cell r="B1209" t="str">
            <v>PRE-ACTION SYSTEM</v>
          </cell>
          <cell r="D1209" t="str">
            <v>NAFFCO</v>
          </cell>
          <cell r="E1209" t="str">
            <v>NF-DVAC-SD
Cabinet</v>
          </cell>
          <cell r="F1209">
            <v>14900</v>
          </cell>
          <cell r="G1209">
            <v>4060</v>
          </cell>
        </row>
        <row r="1210">
          <cell r="B1210" t="str">
            <v>PRE-ACTION SYSTEM</v>
          </cell>
          <cell r="D1210" t="str">
            <v>NAFFCO</v>
          </cell>
          <cell r="E1210" t="str">
            <v>NF-DVAC-SD
Cabinet</v>
          </cell>
          <cell r="F1210">
            <v>15000</v>
          </cell>
          <cell r="G1210">
            <v>4088</v>
          </cell>
        </row>
        <row r="1211">
          <cell r="B1211" t="str">
            <v>PRE-ACTION SYSTEM</v>
          </cell>
          <cell r="D1211" t="str">
            <v>NAFFCO</v>
          </cell>
          <cell r="E1211" t="str">
            <v>NF-DVAC-SD
Cabinet</v>
          </cell>
          <cell r="F1211">
            <v>16000</v>
          </cell>
          <cell r="G1211">
            <v>4360</v>
          </cell>
        </row>
        <row r="1212">
          <cell r="B1212" t="str">
            <v>PRE-ACTION SYSTEM</v>
          </cell>
          <cell r="D1212" t="str">
            <v>NAFFCO</v>
          </cell>
          <cell r="E1212" t="str">
            <v>NF-DVAC-SD
Cabinet</v>
          </cell>
          <cell r="F1212">
            <v>17700</v>
          </cell>
          <cell r="G1212">
            <v>4823</v>
          </cell>
        </row>
        <row r="1213">
          <cell r="B1213" t="str">
            <v>PRE-ACTION SYSTEM</v>
          </cell>
          <cell r="D1213" t="str">
            <v>NAFFCO</v>
          </cell>
          <cell r="E1213" t="str">
            <v>NF-DVAC-SD
Cabinet</v>
          </cell>
          <cell r="F1213">
            <v>21800</v>
          </cell>
          <cell r="G1213">
            <v>5941</v>
          </cell>
        </row>
        <row r="1214">
          <cell r="B1214" t="str">
            <v>PRE-ACTION SYSTEM</v>
          </cell>
          <cell r="D1214" t="str">
            <v>NAFFCO</v>
          </cell>
          <cell r="E1214" t="str">
            <v>NF-DVAS-SE
Skid</v>
          </cell>
          <cell r="F1214">
            <v>11700</v>
          </cell>
          <cell r="G1214">
            <v>3189</v>
          </cell>
        </row>
        <row r="1215">
          <cell r="B1215" t="str">
            <v>PRE-ACTION SYSTEM</v>
          </cell>
          <cell r="D1215" t="str">
            <v>NAFFCO</v>
          </cell>
          <cell r="E1215" t="str">
            <v>NF-DVAS-SE
Skid</v>
          </cell>
          <cell r="F1215">
            <v>12000</v>
          </cell>
          <cell r="G1215">
            <v>3270</v>
          </cell>
        </row>
        <row r="1216">
          <cell r="B1216" t="str">
            <v>PRE-ACTION SYSTEM</v>
          </cell>
          <cell r="D1216" t="str">
            <v>NAFFCO</v>
          </cell>
          <cell r="E1216" t="str">
            <v>NF-DVAS-SE
Skid</v>
          </cell>
          <cell r="F1216">
            <v>12800</v>
          </cell>
          <cell r="G1216">
            <v>3488</v>
          </cell>
        </row>
        <row r="1217">
          <cell r="B1217" t="str">
            <v>PRE-ACTION SYSTEM</v>
          </cell>
          <cell r="D1217" t="str">
            <v>NAFFCO</v>
          </cell>
          <cell r="E1217" t="str">
            <v>NF-DVAS-SE
Skid</v>
          </cell>
          <cell r="F1217">
            <v>14500</v>
          </cell>
          <cell r="G1217">
            <v>3951</v>
          </cell>
        </row>
        <row r="1218">
          <cell r="B1218" t="str">
            <v>PRE-ACTION SYSTEM</v>
          </cell>
          <cell r="D1218" t="str">
            <v>NAFFCO</v>
          </cell>
          <cell r="E1218" t="str">
            <v>NF-DVAS-SE
Skid</v>
          </cell>
          <cell r="F1218">
            <v>18600</v>
          </cell>
          <cell r="G1218">
            <v>5069</v>
          </cell>
        </row>
        <row r="1219">
          <cell r="B1219" t="str">
            <v>PRE-ACTION SYSTEM</v>
          </cell>
          <cell r="D1219" t="str">
            <v>NAFFCO</v>
          </cell>
          <cell r="E1219" t="str">
            <v>NF-DVAC-SE
Cabinet</v>
          </cell>
          <cell r="F1219">
            <v>13000</v>
          </cell>
          <cell r="G1219">
            <v>3543</v>
          </cell>
        </row>
        <row r="1220">
          <cell r="B1220" t="str">
            <v>PRE-ACTION SYSTEM</v>
          </cell>
          <cell r="D1220" t="str">
            <v>NAFFCO</v>
          </cell>
          <cell r="E1220" t="str">
            <v>NF-DVAC-SE
Cabinet</v>
          </cell>
          <cell r="F1220">
            <v>13400</v>
          </cell>
          <cell r="G1220">
            <v>3652</v>
          </cell>
        </row>
        <row r="1221">
          <cell r="B1221" t="str">
            <v>PRE-ACTION SYSTEM</v>
          </cell>
          <cell r="D1221" t="str">
            <v>NAFFCO</v>
          </cell>
          <cell r="E1221" t="str">
            <v>NF-DVAC-SE
Cabinet</v>
          </cell>
          <cell r="F1221">
            <v>14200</v>
          </cell>
          <cell r="G1221">
            <v>3870</v>
          </cell>
        </row>
        <row r="1222">
          <cell r="B1222" t="str">
            <v>PRE-ACTION SYSTEM</v>
          </cell>
          <cell r="D1222" t="str">
            <v>NAFFCO</v>
          </cell>
          <cell r="E1222" t="str">
            <v>NF-DVAC-SE
Cabinet</v>
          </cell>
          <cell r="F1222">
            <v>16000</v>
          </cell>
          <cell r="G1222">
            <v>4360</v>
          </cell>
        </row>
        <row r="1223">
          <cell r="B1223" t="str">
            <v>PRE-ACTION SYSTEM</v>
          </cell>
          <cell r="D1223" t="str">
            <v>NAFFCO</v>
          </cell>
          <cell r="E1223" t="str">
            <v>NF-DVAC-SE
Cabinet</v>
          </cell>
          <cell r="F1223">
            <v>20000</v>
          </cell>
          <cell r="G1223">
            <v>5450</v>
          </cell>
        </row>
        <row r="1224">
          <cell r="B1224" t="str">
            <v>PRE-ACTION SYSTEM</v>
          </cell>
          <cell r="D1224" t="str">
            <v>NAFFCO</v>
          </cell>
          <cell r="E1224" t="str">
            <v>NF-DVAS-DEE
Skid</v>
          </cell>
          <cell r="F1224">
            <v>11700</v>
          </cell>
          <cell r="G1224">
            <v>3189</v>
          </cell>
        </row>
        <row r="1225">
          <cell r="B1225" t="str">
            <v>PRE-ACTION SYSTEM</v>
          </cell>
          <cell r="D1225" t="str">
            <v>NAFFCO</v>
          </cell>
          <cell r="E1225" t="str">
            <v>NF-DVAS-DEE
Skid</v>
          </cell>
          <cell r="F1225">
            <v>12000</v>
          </cell>
          <cell r="G1225">
            <v>3270</v>
          </cell>
        </row>
        <row r="1226">
          <cell r="B1226" t="str">
            <v>PRE-ACTION SYSTEM</v>
          </cell>
          <cell r="D1226" t="str">
            <v>NAFFCO</v>
          </cell>
          <cell r="E1226" t="str">
            <v>NF-DVAS-DEE
Skid</v>
          </cell>
          <cell r="F1226">
            <v>12800</v>
          </cell>
          <cell r="G1226">
            <v>3488</v>
          </cell>
        </row>
        <row r="1227">
          <cell r="B1227" t="str">
            <v>PRE-ACTION SYSTEM</v>
          </cell>
          <cell r="D1227" t="str">
            <v>NAFFCO</v>
          </cell>
          <cell r="E1227" t="str">
            <v>NF-DVAS-DEE
Skid</v>
          </cell>
          <cell r="F1227">
            <v>14500</v>
          </cell>
          <cell r="G1227">
            <v>3951</v>
          </cell>
        </row>
        <row r="1228">
          <cell r="B1228" t="str">
            <v>PRE-ACTION SYSTEM</v>
          </cell>
          <cell r="D1228" t="str">
            <v>NAFFCO</v>
          </cell>
          <cell r="E1228" t="str">
            <v>NF-DVAS-DEE
Skid</v>
          </cell>
          <cell r="F1228">
            <v>18600</v>
          </cell>
          <cell r="G1228">
            <v>5069</v>
          </cell>
        </row>
        <row r="1229">
          <cell r="B1229" t="str">
            <v>PRE-ACTION SYSTEM</v>
          </cell>
          <cell r="D1229" t="str">
            <v>NAFFCO</v>
          </cell>
          <cell r="E1229" t="str">
            <v>NF-DVAC-DEE
Cabinet</v>
          </cell>
          <cell r="F1229">
            <v>13000</v>
          </cell>
          <cell r="G1229">
            <v>3543</v>
          </cell>
        </row>
        <row r="1230">
          <cell r="B1230" t="str">
            <v>PRE-ACTION SYSTEM</v>
          </cell>
          <cell r="D1230" t="str">
            <v>NAFFCO</v>
          </cell>
          <cell r="E1230" t="str">
            <v>NF-DVAC-DEE
Cabinet</v>
          </cell>
          <cell r="F1230">
            <v>13400</v>
          </cell>
          <cell r="G1230">
            <v>3652</v>
          </cell>
        </row>
        <row r="1231">
          <cell r="B1231" t="str">
            <v>PRE-ACTION SYSTEM</v>
          </cell>
          <cell r="D1231" t="str">
            <v>NAFFCO</v>
          </cell>
          <cell r="E1231" t="str">
            <v>NF-DVAC-DEE
Cabinet</v>
          </cell>
          <cell r="F1231">
            <v>14200</v>
          </cell>
          <cell r="G1231">
            <v>3870</v>
          </cell>
        </row>
        <row r="1232">
          <cell r="B1232" t="str">
            <v>PRE-ACTION SYSTEM</v>
          </cell>
          <cell r="D1232" t="str">
            <v>NAFFCO</v>
          </cell>
          <cell r="E1232" t="str">
            <v>NF-DVAC-DEE
Cabinet</v>
          </cell>
          <cell r="F1232">
            <v>16000</v>
          </cell>
          <cell r="G1232">
            <v>4360</v>
          </cell>
        </row>
        <row r="1233">
          <cell r="B1233" t="str">
            <v>PRE-ACTION SYSTEM</v>
          </cell>
          <cell r="D1233" t="str">
            <v>NAFFCO</v>
          </cell>
          <cell r="E1233" t="str">
            <v>NF-DVAC-DEE
Cabinet</v>
          </cell>
          <cell r="F1233">
            <v>20000</v>
          </cell>
          <cell r="G1233">
            <v>5450</v>
          </cell>
        </row>
        <row r="1234">
          <cell r="B1234" t="str">
            <v>PRE-ACTION SYSTEM</v>
          </cell>
          <cell r="D1234" t="str">
            <v>NAFFCO</v>
          </cell>
          <cell r="E1234" t="str">
            <v>NF-DVAS-DEP
Skid</v>
          </cell>
          <cell r="F1234">
            <v>15800</v>
          </cell>
          <cell r="G1234">
            <v>4306</v>
          </cell>
        </row>
        <row r="1235">
          <cell r="B1235" t="str">
            <v>PRE-ACTION SYSTEM</v>
          </cell>
          <cell r="D1235" t="str">
            <v>NAFFCO</v>
          </cell>
          <cell r="E1235" t="str">
            <v>NF-DVAS-DEP
Skid</v>
          </cell>
          <cell r="F1235">
            <v>16000</v>
          </cell>
          <cell r="G1235">
            <v>4360</v>
          </cell>
        </row>
        <row r="1236">
          <cell r="B1236" t="str">
            <v>PRE-ACTION SYSTEM</v>
          </cell>
          <cell r="D1236" t="str">
            <v>NAFFCO</v>
          </cell>
          <cell r="E1236" t="str">
            <v>NF-DVAS-DEP
Skid</v>
          </cell>
          <cell r="F1236">
            <v>16900</v>
          </cell>
          <cell r="G1236">
            <v>4605</v>
          </cell>
        </row>
        <row r="1237">
          <cell r="B1237" t="str">
            <v>PRE-ACTION SYSTEM</v>
          </cell>
          <cell r="D1237" t="str">
            <v>NAFFCO</v>
          </cell>
          <cell r="E1237" t="str">
            <v>NF-DVAS-DEP
Skid</v>
          </cell>
          <cell r="F1237">
            <v>18600</v>
          </cell>
          <cell r="G1237">
            <v>5069</v>
          </cell>
        </row>
        <row r="1238">
          <cell r="B1238" t="str">
            <v>PRE-ACTION SYSTEM</v>
          </cell>
          <cell r="D1238" t="str">
            <v>NAFFCO</v>
          </cell>
          <cell r="E1238" t="str">
            <v>NF-DVAS-DEP
Skid</v>
          </cell>
          <cell r="F1238">
            <v>20000</v>
          </cell>
          <cell r="G1238">
            <v>5450</v>
          </cell>
        </row>
        <row r="1239">
          <cell r="B1239" t="str">
            <v>PRE-ACTION SYSTEM</v>
          </cell>
          <cell r="D1239" t="str">
            <v>NAFFCO</v>
          </cell>
          <cell r="E1239" t="str">
            <v>NF-DVAC-DEP
Cabinet</v>
          </cell>
          <cell r="F1239">
            <v>17000</v>
          </cell>
          <cell r="G1239">
            <v>4633</v>
          </cell>
        </row>
        <row r="1240">
          <cell r="B1240" t="str">
            <v>PRE-ACTION SYSTEM</v>
          </cell>
          <cell r="D1240" t="str">
            <v>NAFFCO</v>
          </cell>
          <cell r="E1240" t="str">
            <v>NF-DVAC-DEP
Cabinet</v>
          </cell>
          <cell r="F1240">
            <v>17400</v>
          </cell>
          <cell r="G1240">
            <v>4742</v>
          </cell>
        </row>
        <row r="1241">
          <cell r="B1241" t="str">
            <v>PRE-ACTION SYSTEM</v>
          </cell>
          <cell r="D1241" t="str">
            <v>NAFFCO</v>
          </cell>
          <cell r="E1241" t="str">
            <v>NF-DVAC-DEP
Cabinet</v>
          </cell>
          <cell r="F1241">
            <v>18300</v>
          </cell>
          <cell r="G1241">
            <v>4987</v>
          </cell>
        </row>
        <row r="1242">
          <cell r="B1242" t="str">
            <v>PRE-ACTION SYSTEM</v>
          </cell>
          <cell r="D1242" t="str">
            <v>NAFFCO</v>
          </cell>
          <cell r="E1242" t="str">
            <v>NF-DVAC-DEP
Cabinet</v>
          </cell>
          <cell r="F1242">
            <v>20000</v>
          </cell>
          <cell r="G1242">
            <v>5450</v>
          </cell>
        </row>
        <row r="1243">
          <cell r="B1243" t="str">
            <v>PRE-ACTION SYSTEM</v>
          </cell>
          <cell r="D1243" t="str">
            <v>NAFFCO</v>
          </cell>
          <cell r="E1243" t="str">
            <v>NF-DVAC-DEP
Cabinet</v>
          </cell>
          <cell r="F1243">
            <v>24000</v>
          </cell>
          <cell r="G1243">
            <v>6540</v>
          </cell>
        </row>
        <row r="1244">
          <cell r="A1244">
            <v>11081010066</v>
          </cell>
          <cell r="B1244" t="str">
            <v>PRESSURE REDUCING/REGULATING LANDING VALVE</v>
          </cell>
          <cell r="C1244" t="str">
            <v>PRESSURE REDUCING/REGULATING LANDING VALVE 2-1/2" E-TYPE, B.S MALE THREADED TO PN20, HIGH PRESSURE INLET AND 2-1/2" FEMALE BS336 INSTANTANEOUS OUTLET WITH PVC CAP AND CHAIN, BRASS BODY WITH RED PAINTED RAL 3000, MODEL: NWR 121 - NAFFCO, UAE</v>
          </cell>
          <cell r="D1244" t="str">
            <v>NAFFCO</v>
          </cell>
          <cell r="E1244" t="str">
            <v>NWR-121</v>
          </cell>
          <cell r="F1244">
            <v>498</v>
          </cell>
          <cell r="G1244">
            <v>136</v>
          </cell>
        </row>
        <row r="1245">
          <cell r="A1245">
            <v>11081010068</v>
          </cell>
          <cell r="B1245" t="str">
            <v>PRESSURE REDUCING/REGULATING LANDING VALVE</v>
          </cell>
          <cell r="C1245" t="str">
            <v>PRESSURE REDUCING/REGULATING VALVE, E-TYPE FLAN. TO DN 50, PN20 HIGH PRESSURE INLET (FLANGE OD165MM, PCD 125MM ACC DN50) AND 2-1/2" FEMALE BS336 OUTLET WITH PVC CAP AND CHAIN, COPPER ALLOY PAINTED RED RAL 3000, MODEL: NWR 120 - NAFFCO, UAE</v>
          </cell>
          <cell r="D1245" t="str">
            <v>NAFFCO</v>
          </cell>
          <cell r="E1245" t="str">
            <v>NWR-120</v>
          </cell>
          <cell r="F1245">
            <v>589</v>
          </cell>
          <cell r="G1245">
            <v>161</v>
          </cell>
        </row>
        <row r="1246">
          <cell r="A1246">
            <v>11081010067</v>
          </cell>
          <cell r="B1246" t="str">
            <v>PRESSURE REDUCING/REGULATING LANDING VALVE</v>
          </cell>
          <cell r="C1246" t="str">
            <v>PRESSURE REDUCING/REGULATING VALVE E-TYPE, HIGH PRESSURE, PN20 FLANGED INLET TO DN50(OD165MM.PCD 125MM) FEMALE INST.OUTLET TO BS336 WITH GUN METAL BODY &amp; BLANK CAP W/S.S CHAIN, PAINTED RED RAL3000, KITEMARK APPROV, MOD:NWR-120 - NAFFCO,UAE</v>
          </cell>
          <cell r="D1246" t="str">
            <v>NAFFCO</v>
          </cell>
          <cell r="E1246" t="str">
            <v>NWR-120</v>
          </cell>
          <cell r="F1246">
            <v>729</v>
          </cell>
          <cell r="G1246">
            <v>199</v>
          </cell>
        </row>
        <row r="1247">
          <cell r="A1247">
            <v>11081010070</v>
          </cell>
          <cell r="B1247" t="str">
            <v>PRESSURE REDUCING/REGULATING LANDING VALVE</v>
          </cell>
          <cell r="C1247" t="str">
            <v>PRESSURE REDUCING/REGULATING VALVE, E-TYPE FLAN. PN20 HIGH PRESSURE FLAN. INLET TO DN 50 (FLANGE OD165MM PCD 125MM) AND 2-1/2" BRASS STORZE OUTL. COUPLING W/ PVC CAP &amp; CHAIN,COPPER ALLOY BODY,PAINTED RED RAL3000, MOD: NWR 120SZ - NAFFCO,UAE</v>
          </cell>
          <cell r="D1247" t="str">
            <v>NAFFCO</v>
          </cell>
          <cell r="E1247" t="str">
            <v>NWR-120SZ</v>
          </cell>
          <cell r="F1247">
            <v>736</v>
          </cell>
          <cell r="G1247">
            <v>201</v>
          </cell>
        </row>
        <row r="1248">
          <cell r="A1248">
            <v>11081010072</v>
          </cell>
          <cell r="B1248" t="str">
            <v>PRESSURE REDUCING/REGULATING LANDING VALVE</v>
          </cell>
          <cell r="C1248" t="str">
            <v>PRESS. REDU/REGULATING VALVE, E-TYPE, FLANGED INLET TO DN65 (FLANGE OD185MM,PCD 145MM, 8 HOLE) PN25, W/P 20BAR&amp;2-1/2" FEMALE BS336 OUTLET, W/BRS.CAP&amp;CHAIN, GUN METAL, PAINTED RED RAL 3000, C.I BLACK WHEEL, KITEMARK APPR., MOD.NWR122 -NAFFCO</v>
          </cell>
          <cell r="D1248" t="str">
            <v>NAFFCO</v>
          </cell>
          <cell r="E1248" t="str">
            <v>NWR122</v>
          </cell>
          <cell r="F1248">
            <v>1100</v>
          </cell>
          <cell r="G1248">
            <v>300</v>
          </cell>
        </row>
        <row r="1249">
          <cell r="A1249">
            <v>10881075042</v>
          </cell>
          <cell r="B1249" t="str">
            <v>QUICK COUPLING</v>
          </cell>
          <cell r="C1249" t="str">
            <v>QUICK COUPLING PAIR 1 1/2" X 2 1/2" JOHN MORRIS TYPE (DOUBLE RIBBED TAIL 1-1/2")- ALUMINUM ALLOY</v>
          </cell>
          <cell r="D1249" t="str">
            <v>NAFFCO</v>
          </cell>
          <cell r="F1249">
            <v>54</v>
          </cell>
          <cell r="G1249">
            <v>15</v>
          </cell>
        </row>
        <row r="1250">
          <cell r="A1250">
            <v>10881075053</v>
          </cell>
          <cell r="B1250" t="str">
            <v>QUICK COUPLING</v>
          </cell>
          <cell r="C1250" t="str">
            <v>QUICK COUPLING PAIR 2" X 2 1/2" JOHN MORRIS TYPE (DOUBLE RIBBED TAIL 2")- ALUMINUM ALLOY</v>
          </cell>
          <cell r="D1250" t="str">
            <v>NAFFCO</v>
          </cell>
          <cell r="F1250">
            <v>54</v>
          </cell>
          <cell r="G1250">
            <v>15</v>
          </cell>
        </row>
        <row r="1251">
          <cell r="A1251">
            <v>10881075058</v>
          </cell>
          <cell r="B1251" t="str">
            <v>QUICK COUPLING</v>
          </cell>
          <cell r="C1251" t="str">
            <v>QUICK COUPLING PAIR 2 1/2" X 2 1/2", BS INSTANTANEOUS MALE/FEMALE, SERRATED TAIL, ALUMINUM ALLOY, MODEL: NHC-QCS - NAFFCO</v>
          </cell>
          <cell r="D1251" t="str">
            <v>NAFFCO</v>
          </cell>
          <cell r="E1251" t="str">
            <v>NHC-QCS</v>
          </cell>
          <cell r="F1251">
            <v>54</v>
          </cell>
          <cell r="G1251">
            <v>15</v>
          </cell>
        </row>
        <row r="1252">
          <cell r="A1252">
            <v>10882075043</v>
          </cell>
          <cell r="B1252" t="str">
            <v>QUICK COUPLING</v>
          </cell>
          <cell r="C1252" t="str">
            <v>COUPLING PAIR 1.5" TAIL X 2.5" BS MALE AND FEMALE QUICK CONNECTION, GUN METAL, MORRIS TYPE.</v>
          </cell>
          <cell r="D1252" t="str">
            <v>NAFFCO</v>
          </cell>
          <cell r="F1252">
            <v>185</v>
          </cell>
          <cell r="G1252">
            <v>51</v>
          </cell>
        </row>
        <row r="1253">
          <cell r="A1253">
            <v>10882075044</v>
          </cell>
          <cell r="B1253" t="str">
            <v>QUICK COUPLING</v>
          </cell>
          <cell r="C1253" t="str">
            <v>COUPLING PAIR 2.5" X 2.5" GUN METAL MORRIS</v>
          </cell>
          <cell r="D1253" t="str">
            <v>NAFFCO</v>
          </cell>
          <cell r="F1253">
            <v>185</v>
          </cell>
          <cell r="G1253">
            <v>51</v>
          </cell>
        </row>
        <row r="1254">
          <cell r="A1254">
            <v>10451560102</v>
          </cell>
          <cell r="B1254" t="str">
            <v>RATIO CONTROLLER</v>
          </cell>
          <cell r="C1254" t="str">
            <v>RATIO CONTROLLER 2-1/2" (65NB) COMPLETE BRONZE WITH FLANGED ENDS TO ANSI B16.5 -150 #, FLOW RANGE 78-1036 LPM @ 3.1 TO 12 BAR WITH FOAM PROPORTIONING ORIFICE 3%, MODEL: RC-B-65/NFPP-65 - NAFFCO</v>
          </cell>
          <cell r="D1254" t="str">
            <v>NAFFCO</v>
          </cell>
          <cell r="E1254" t="str">
            <v>RC-B 65</v>
          </cell>
          <cell r="F1254">
            <v>1270</v>
          </cell>
          <cell r="G1254">
            <v>347</v>
          </cell>
        </row>
        <row r="1255">
          <cell r="A1255">
            <v>10451560103</v>
          </cell>
          <cell r="B1255" t="str">
            <v>RATIO CONTROLLER</v>
          </cell>
          <cell r="C1255" t="str">
            <v>RATIO CONTROLLER 3" (80NB) COMPLETE BRONZE WITH FLANGED ENDS TO ANSI B16.5 -150 #, FLOW RANGE 270-3000 LPM, PRESSURE RANGE 3.1- 12 BAR, FOAM PROPORTIONING ORIFICE 3% FILMPLUS NF3 UL AFFF, MODEL: RC-B-80/NFPP-80, UL LISTED/FM APPROVED-NAFFCO</v>
          </cell>
          <cell r="D1255" t="str">
            <v>NAFFCO</v>
          </cell>
          <cell r="E1255" t="str">
            <v>RC-B  80</v>
          </cell>
          <cell r="F1255">
            <v>1610</v>
          </cell>
          <cell r="G1255">
            <v>439</v>
          </cell>
        </row>
        <row r="1256">
          <cell r="A1256">
            <v>10451560104</v>
          </cell>
          <cell r="B1256" t="str">
            <v>RATIO CONTROLLER</v>
          </cell>
          <cell r="C1256" t="str">
            <v>RATIO CONTROLLER 4" (100NB) COMPLETE BRONZE WITH FLANGED ENDS TO ANSI B16.5 -150 #, FLOW RANGE 650-5700 LPM (660-5750 LPM FOR FM APPROVED) WITH FOAM PROPORTIONING ORIFICE 3%, MODEL: RC-B-100/NFPP-100, UL LISTED/FM APPROVED - NAFFCO</v>
          </cell>
          <cell r="D1256" t="str">
            <v>NAFFCO</v>
          </cell>
          <cell r="E1256" t="str">
            <v>RC-B 100</v>
          </cell>
          <cell r="F1256">
            <v>2020</v>
          </cell>
          <cell r="G1256">
            <v>551</v>
          </cell>
        </row>
        <row r="1257">
          <cell r="A1257">
            <v>10451560106</v>
          </cell>
          <cell r="B1257" t="str">
            <v>RATIO CONTROLLER</v>
          </cell>
          <cell r="C1257" t="str">
            <v>RATIO CONTROLLER 6" (150 NB) COMPLETE BRONZE WITH FLANGED ENDS TO ANSI B16.5 -150 #, FLOW RANGE 1200-9500 LPM (1090-9530 LPM FOR FM APPROVED) WITH FOAM PROPORTIONING ORIFICE 3%, MODEL: RC-B-150/NFPP-150, UL LISTED - NAFFCO</v>
          </cell>
          <cell r="D1257" t="str">
            <v>NAFFCO</v>
          </cell>
          <cell r="E1257" t="str">
            <v>RC-B 150</v>
          </cell>
          <cell r="F1257">
            <v>2900</v>
          </cell>
          <cell r="G1257">
            <v>791</v>
          </cell>
        </row>
        <row r="1258">
          <cell r="A1258">
            <v>10451560108</v>
          </cell>
          <cell r="B1258" t="str">
            <v>RATIO CONTROLLER</v>
          </cell>
          <cell r="C1258" t="str">
            <v>RATIO CONTROLLER 8" (200NB) COMPLETE BRONZE WITH FLANGED ENDS TO ANSI B16.5 -150 #, FLOW RANGE 3200-18500 LPM WITH FOAM PROPORTIONING ORIFICE 3%, MODEL: RC-B-200 / NFPP-200 - NAFFCO</v>
          </cell>
          <cell r="D1258" t="str">
            <v>NAFFCO</v>
          </cell>
          <cell r="E1258" t="str">
            <v>RC-B-200</v>
          </cell>
          <cell r="F1258">
            <v>4110</v>
          </cell>
          <cell r="G1258">
            <v>1120</v>
          </cell>
        </row>
        <row r="1259">
          <cell r="B1259" t="str">
            <v>RATIO CONTROLLER</v>
          </cell>
          <cell r="C1259" t="str">
            <v/>
          </cell>
          <cell r="D1259" t="str">
            <v>NAFFCO</v>
          </cell>
          <cell r="E1259" t="str">
            <v>RC-S</v>
          </cell>
          <cell r="F1259">
            <v>1610</v>
          </cell>
          <cell r="G1259">
            <v>439</v>
          </cell>
        </row>
        <row r="1260">
          <cell r="A1260">
            <v>10451515103</v>
          </cell>
          <cell r="B1260" t="str">
            <v>RATIO CONTROLLER</v>
          </cell>
          <cell r="C1260" t="str">
            <v>RATIO CONTROLLER 3" (FOAM PROPORTIONER), STAINLESS STEEL, 270-3000 LPM, MODEL: NFFP-80SS</v>
          </cell>
          <cell r="D1260" t="str">
            <v>NAFFCO</v>
          </cell>
          <cell r="E1260" t="str">
            <v>RC-S</v>
          </cell>
          <cell r="F1260">
            <v>1960</v>
          </cell>
          <cell r="G1260">
            <v>535</v>
          </cell>
        </row>
        <row r="1261">
          <cell r="A1261">
            <v>10451515104</v>
          </cell>
          <cell r="B1261" t="str">
            <v>RATIO CONTROLLER</v>
          </cell>
          <cell r="C1261" t="str">
            <v>RATIO CONTROLLER 4" (FOAM PROPORTIONER), STAINLESS STEEL, 650-5700 LPM, MODEL: NFFP-100SS</v>
          </cell>
          <cell r="D1261" t="str">
            <v>NAFFCO</v>
          </cell>
          <cell r="E1261" t="str">
            <v>RC-S</v>
          </cell>
          <cell r="F1261">
            <v>2450</v>
          </cell>
          <cell r="G1261">
            <v>668</v>
          </cell>
        </row>
        <row r="1262">
          <cell r="A1262">
            <v>10451515106</v>
          </cell>
          <cell r="B1262" t="str">
            <v>RATIO CONTROLLER</v>
          </cell>
          <cell r="C1262" t="str">
            <v>RATIO CONTROLLER 6" (FOAM PROPORTIONER), STAINLESS STEEL, 1200-9500 LPM, MODEL: NFFP-150SS</v>
          </cell>
          <cell r="D1262" t="str">
            <v>NAFFCO</v>
          </cell>
          <cell r="E1262" t="str">
            <v>RC-S</v>
          </cell>
          <cell r="F1262">
            <v>3200</v>
          </cell>
          <cell r="G1262">
            <v>872</v>
          </cell>
        </row>
        <row r="1263">
          <cell r="A1263">
            <v>10451515108</v>
          </cell>
          <cell r="B1263" t="str">
            <v>RATIO CONTROLLER</v>
          </cell>
          <cell r="C1263" t="str">
            <v>RATIO CONTROLLER 8" (FOAM PROPORTIONER), STAINLESS STEEL, 3200-18500 LPM, MODEL: NFFP-200SS</v>
          </cell>
          <cell r="D1263" t="str">
            <v>NAFFCO</v>
          </cell>
          <cell r="E1263" t="str">
            <v>RC-S</v>
          </cell>
          <cell r="F1263">
            <v>4780</v>
          </cell>
          <cell r="G1263">
            <v>1303</v>
          </cell>
        </row>
        <row r="1264">
          <cell r="A1264">
            <v>10451515782</v>
          </cell>
          <cell r="B1264" t="str">
            <v>RATIO CONTROLLER</v>
          </cell>
          <cell r="C1264" t="str">
            <v>RATIO CONTROLLER 8" (200NB), WAFER TYPE (VENTURI), BRONZE CONSTRUCTION, MODEL: WRC-B - NAFFCO</v>
          </cell>
          <cell r="D1264" t="str">
            <v>NAFFCO</v>
          </cell>
          <cell r="E1264" t="str">
            <v>WRC-B</v>
          </cell>
          <cell r="F1264">
            <v>4750</v>
          </cell>
          <cell r="G1264">
            <v>2714.3249999999998</v>
          </cell>
        </row>
        <row r="1265">
          <cell r="A1265">
            <v>10451515762</v>
          </cell>
          <cell r="B1265" t="str">
            <v>RATIO CONTROLLER</v>
          </cell>
          <cell r="C1265" t="str">
            <v>RATIO CONTROLLER 6" (150NB), WAFER TYPE (VENTURI), BRONZE CONSTRUCTION, MODEL: WRC-B - NAFFCO</v>
          </cell>
          <cell r="D1265" t="str">
            <v>NAFFCO</v>
          </cell>
          <cell r="E1265" t="str">
            <v>WRC-B</v>
          </cell>
          <cell r="F1265">
            <v>3200</v>
          </cell>
          <cell r="G1265">
            <v>1438.21</v>
          </cell>
        </row>
        <row r="1266">
          <cell r="A1266">
            <v>10451515742</v>
          </cell>
          <cell r="B1266" t="str">
            <v>RATIO CONTROLLER</v>
          </cell>
          <cell r="C1266" t="str">
            <v>RATIO CONTROLLER 4" (100NB), WAFER TYPE (VENTURI), BRONZE CONSTRUCTION, MODEL: WRC-B - NAFFCO</v>
          </cell>
          <cell r="D1266" t="str">
            <v>NAFFCO</v>
          </cell>
          <cell r="E1266" t="str">
            <v>WRC-B</v>
          </cell>
          <cell r="F1266">
            <v>2350</v>
          </cell>
          <cell r="G1266">
            <v>1181.585</v>
          </cell>
        </row>
        <row r="1267">
          <cell r="A1267">
            <v>10451515732</v>
          </cell>
          <cell r="B1267" t="str">
            <v>RATIO CONTROLLER</v>
          </cell>
          <cell r="C1267" t="str">
            <v>RATIO CONTROLLER 3" (80NB), WAFER TYPE (VENTURI), BRONZE CONSTRUCTION, MODEL: WRC-B - NAFFCO</v>
          </cell>
          <cell r="D1267" t="str">
            <v>NAFFCO</v>
          </cell>
          <cell r="E1267" t="str">
            <v>WRC-B</v>
          </cell>
          <cell r="F1267">
            <v>1925</v>
          </cell>
          <cell r="G1267">
            <v>1181.585</v>
          </cell>
        </row>
        <row r="1268">
          <cell r="A1268">
            <v>10451515727</v>
          </cell>
          <cell r="B1268" t="str">
            <v>RATIO CONTROLLER</v>
          </cell>
          <cell r="C1268" t="str">
            <v>RATIO CONTROLLER 2-1/2" (65NB), WAFER TYPE (VENTURI), BRONZE CONSTRUCTION, MODEL: WRC-B - NAFFCO</v>
          </cell>
          <cell r="D1268" t="str">
            <v>NAFFCO</v>
          </cell>
          <cell r="E1268" t="str">
            <v>WRC-B</v>
          </cell>
          <cell r="F1268">
            <v>1525</v>
          </cell>
          <cell r="G1268">
            <v>1181.585</v>
          </cell>
        </row>
        <row r="1269">
          <cell r="A1269">
            <v>11201510067</v>
          </cell>
          <cell r="B1269" t="str">
            <v>RIGHT ANGLE LANDING VALVE</v>
          </cell>
          <cell r="C1269" t="str">
            <v>RIGHT ANGLE LANDING VALVE 2-1/2", FLANGED INLET TO BS 4504, MORRIS COUPLING WITH CAP AND CHAIN, BRASS, RED PAINTED RAL 3000, MOD. NDR-106 - NAFFCO</v>
          </cell>
          <cell r="D1269" t="str">
            <v>NAFFCO</v>
          </cell>
          <cell r="E1269" t="str">
            <v>NDR 106</v>
          </cell>
          <cell r="F1269">
            <v>259</v>
          </cell>
          <cell r="G1269">
            <v>71</v>
          </cell>
        </row>
        <row r="1270">
          <cell r="A1270">
            <v>11201510065</v>
          </cell>
          <cell r="B1270" t="str">
            <v>RIGHT ANGLE LANDING VALVE</v>
          </cell>
          <cell r="C1270" t="str">
            <v>RIGHT ANGLE LANDING VALVE 2-1/2", INLET BSP MALE THREADED WITH MORRIS COUPLING WITH CAP AND CHAIN, BRASS PAINTED RED RAL 3000, MOD. NDR-105 - NAFFCO</v>
          </cell>
          <cell r="D1270" t="str">
            <v>NAFFCO</v>
          </cell>
          <cell r="E1270" t="str">
            <v>NDR 105</v>
          </cell>
          <cell r="F1270">
            <v>208</v>
          </cell>
          <cell r="G1270">
            <v>57</v>
          </cell>
        </row>
        <row r="1271">
          <cell r="B1271" t="str">
            <v>RIM SEAL FOAM POURER</v>
          </cell>
          <cell r="C1271" t="str">
            <v/>
          </cell>
          <cell r="D1271" t="str">
            <v>NAFFCO</v>
          </cell>
          <cell r="E1271" t="str">
            <v>NF-RSPSS65</v>
          </cell>
          <cell r="F1271">
            <v>8180</v>
          </cell>
          <cell r="G1271">
            <v>2229</v>
          </cell>
        </row>
        <row r="1272">
          <cell r="B1272" t="str">
            <v>RIM SEAL FOAM POURER</v>
          </cell>
          <cell r="C1272" t="str">
            <v/>
          </cell>
          <cell r="D1272" t="str">
            <v>NAFFCO</v>
          </cell>
          <cell r="E1272" t="str">
            <v>NF-RSPSS65</v>
          </cell>
          <cell r="F1272">
            <v>9800</v>
          </cell>
          <cell r="G1272">
            <v>2671</v>
          </cell>
        </row>
        <row r="1273">
          <cell r="A1273">
            <v>10453715004</v>
          </cell>
          <cell r="B1273" t="str">
            <v>RIM SEAL FOAM POURER</v>
          </cell>
          <cell r="C1273" t="str">
            <v>RIM SEAL FOAM POURER 2-1/2", 65 NB INLET WITH INTEGRAL MAKER, CARBON STEEL, UL/FM APPROVED, MODEL: NF-RSP65 - NAFFCO</v>
          </cell>
          <cell r="D1273" t="str">
            <v>NAFFCO</v>
          </cell>
          <cell r="E1273" t="str">
            <v>NF-RSP65</v>
          </cell>
          <cell r="F1273">
            <v>2610</v>
          </cell>
          <cell r="G1273">
            <v>712</v>
          </cell>
        </row>
        <row r="1274">
          <cell r="A1274">
            <v>11703510100</v>
          </cell>
          <cell r="B1274" t="str">
            <v>STANDPIPE</v>
          </cell>
          <cell r="C1274" t="str">
            <v>SINGLE OUTLET STANDPIPE 2-1/2" FITTED WITH PRESSURE RELEASE OUTLET TO BS336 FEMALE C/W CAP AND CHAIN ALUMINIUM ALLOY (KX08-087-00A) MODEL NHYD 062 NAFFCO - UAE</v>
          </cell>
          <cell r="D1274" t="str">
            <v>NAFFCO</v>
          </cell>
          <cell r="E1274" t="str">
            <v>NHYD 062</v>
          </cell>
          <cell r="F1274">
            <v>212</v>
          </cell>
          <cell r="G1274">
            <v>58</v>
          </cell>
        </row>
        <row r="1275">
          <cell r="A1275">
            <v>11703510110</v>
          </cell>
          <cell r="B1275" t="str">
            <v>STANDPIPE</v>
          </cell>
          <cell r="C1275" t="str">
            <v xml:space="preserve">DOUBLE OUTLET STANDPIPE 2-1/2" BS336 FEMALE C/W CAP AND CHAIN ALUMINIUM ALLOY TOBS EN 12020-2:2001, MODEL: NHYD 064 - NAFFCO, UAE </v>
          </cell>
          <cell r="D1275" t="str">
            <v>NAFFCO</v>
          </cell>
          <cell r="E1275" t="str">
            <v>NHYD 064</v>
          </cell>
          <cell r="F1275">
            <v>265</v>
          </cell>
          <cell r="G1275">
            <v>73</v>
          </cell>
        </row>
        <row r="1276">
          <cell r="A1276">
            <v>10885075607</v>
          </cell>
          <cell r="B1276" t="str">
            <v>STORZ BLIND CAP</v>
          </cell>
          <cell r="C1276" t="str">
            <v>STORZ BLIND CAP, TYPE-B, MATERIAL: ALUMINIUM WITH SS CHAIN</v>
          </cell>
          <cell r="D1276" t="str">
            <v>NAFFCO</v>
          </cell>
          <cell r="F1276">
            <v>31</v>
          </cell>
          <cell r="G1276">
            <v>9</v>
          </cell>
        </row>
        <row r="1277">
          <cell r="A1277">
            <v>10885075072</v>
          </cell>
          <cell r="B1277" t="str">
            <v>STORZ BLIND CAP</v>
          </cell>
          <cell r="C1277" t="str">
            <v>ADAPTOR STORZ, B-TYPE X 2-1/2" MALE NST, MATERIAL: ALUMINUM</v>
          </cell>
          <cell r="D1277" t="str">
            <v>NAFFCO</v>
          </cell>
          <cell r="F1277">
            <v>18</v>
          </cell>
          <cell r="G1277">
            <v>5</v>
          </cell>
        </row>
        <row r="1278">
          <cell r="A1278">
            <v>10885075607</v>
          </cell>
          <cell r="B1278" t="str">
            <v>STORZ BLIND CAP</v>
          </cell>
          <cell r="C1278" t="str">
            <v>STORZ BLIND CAP, TYPE-B, MATERIAL: ALUMINIUM WITH SS CHAIN</v>
          </cell>
          <cell r="D1278" t="str">
            <v>NAFFCO</v>
          </cell>
          <cell r="F1278">
            <v>31</v>
          </cell>
          <cell r="G1278">
            <v>9</v>
          </cell>
        </row>
        <row r="1279">
          <cell r="A1279">
            <v>10885075607</v>
          </cell>
          <cell r="B1279" t="str">
            <v>STORZ BLIND CAP</v>
          </cell>
          <cell r="C1279" t="str">
            <v>STORZ BLIND CAP, TYPE-B, MATERIAL: ALUMINIUM WITH SS CHAIN</v>
          </cell>
          <cell r="D1279" t="str">
            <v>NAFFCO</v>
          </cell>
          <cell r="F1279">
            <v>35</v>
          </cell>
          <cell r="G1279">
            <v>10</v>
          </cell>
        </row>
        <row r="1280">
          <cell r="A1280">
            <v>10884075040</v>
          </cell>
          <cell r="B1280" t="str">
            <v>STORZ COUPLING</v>
          </cell>
          <cell r="C1280" t="str">
            <v>STORZ COUPLING PAIR 1-1/2" TAIL X 2-1/2" MALE/FEMALE STORZ, ALUMINUM - NAFFCO</v>
          </cell>
          <cell r="D1280" t="str">
            <v>NAFFCO</v>
          </cell>
          <cell r="F1280">
            <v>66</v>
          </cell>
          <cell r="G1280">
            <v>18</v>
          </cell>
        </row>
        <row r="1281">
          <cell r="A1281">
            <v>10884075064</v>
          </cell>
          <cell r="B1281" t="str">
            <v>STORZ COUPLING</v>
          </cell>
          <cell r="C1281" t="str">
            <v>STORZ COUPLING PAIR 2-1/2" SERRATED TAIL X 2-1/2" MALE/FEMALE STORZ, ALUMINUM, MODEL: NHC-SZS - NAFFCO</v>
          </cell>
          <cell r="D1281" t="str">
            <v>NAFFCO</v>
          </cell>
          <cell r="E1281" t="str">
            <v>NHC-SZS</v>
          </cell>
          <cell r="F1281">
            <v>66</v>
          </cell>
          <cell r="G1281">
            <v>18</v>
          </cell>
        </row>
        <row r="1282">
          <cell r="A1282" t="str">
            <v>N.A</v>
          </cell>
          <cell r="B1282" t="str">
            <v>STORZ COUPLING</v>
          </cell>
          <cell r="C1282" t="str">
            <v/>
          </cell>
          <cell r="D1282" t="str">
            <v>NAFFCO</v>
          </cell>
          <cell r="F1282">
            <v>60</v>
          </cell>
          <cell r="G1282">
            <v>17</v>
          </cell>
        </row>
        <row r="1283">
          <cell r="A1283" t="str">
            <v>N.A</v>
          </cell>
          <cell r="B1283" t="str">
            <v>STORZ COUPLING</v>
          </cell>
          <cell r="C1283" t="str">
            <v/>
          </cell>
          <cell r="D1283" t="str">
            <v>NAFFCO</v>
          </cell>
          <cell r="F1283">
            <v>198</v>
          </cell>
          <cell r="G1283">
            <v>54</v>
          </cell>
        </row>
        <row r="1284">
          <cell r="A1284">
            <v>10884575063</v>
          </cell>
          <cell r="B1284" t="str">
            <v>STORZ COUPLING</v>
          </cell>
          <cell r="C1284" t="str">
            <v>STORZ COUPLING 2 1/2" (65-DS) WITH TAIL PIECES, LUG SPACING 81MM, SUITABLE FOR HOSE ID 63.5MM WITH 100MM TAIL LENGTH, BRONZE</v>
          </cell>
          <cell r="D1284" t="str">
            <v>NAFFCO</v>
          </cell>
          <cell r="F1284">
            <v>198</v>
          </cell>
          <cell r="G1284">
            <v>54</v>
          </cell>
        </row>
        <row r="1285">
          <cell r="A1285">
            <v>10884875567</v>
          </cell>
          <cell r="B1285" t="str">
            <v>STORZ COUPLING</v>
          </cell>
          <cell r="C1285" t="str">
            <v>ADAPTOR STORZ, FEMALE 2 1/2 " X 2 1/2" BSP, THREAD (BRASS)</v>
          </cell>
          <cell r="D1285" t="str">
            <v>NAFFCO</v>
          </cell>
          <cell r="F1285">
            <v>186</v>
          </cell>
          <cell r="G1285">
            <v>51</v>
          </cell>
        </row>
        <row r="1286">
          <cell r="A1286">
            <v>10884075065</v>
          </cell>
          <cell r="B1286" t="str">
            <v>STORZ COUPLING</v>
          </cell>
          <cell r="C1286" t="str">
            <v>STORZ COUPLING, 2-1/2" TYPE B, LUG SPACING: 89MM X RIBBED TAIL SUITABLE FOR HOSE ID 63.5MM, MATERIAL: ALUMINUM</v>
          </cell>
          <cell r="D1286" t="str">
            <v>NAFFCO</v>
          </cell>
          <cell r="F1286">
            <v>41</v>
          </cell>
          <cell r="G1286">
            <v>12</v>
          </cell>
        </row>
        <row r="1287">
          <cell r="A1287">
            <v>10884075050</v>
          </cell>
          <cell r="B1287" t="str">
            <v>STORZ COUPLING</v>
          </cell>
          <cell r="C1287" t="str">
            <v>STORZ COUPLING PAIRS 2" SERRATED TAIL X 2" STORZ, ALUMINIUM</v>
          </cell>
          <cell r="D1287" t="str">
            <v>NAFFCO</v>
          </cell>
          <cell r="F1287">
            <v>35</v>
          </cell>
          <cell r="G1287">
            <v>10</v>
          </cell>
        </row>
        <row r="1288">
          <cell r="A1288">
            <v>11201210071</v>
          </cell>
          <cell r="B1288" t="str">
            <v>STRAIGHT THROUGH LANDING VALVE</v>
          </cell>
          <cell r="C1288" t="str">
            <v>STRAIGHT THROUGH LANDING VALVE, 2-1/2", FLANGED INLET-DN65 (OD185, PCD145), FEM.INST.OUTLET-BS336, COPPER ALLOY BODY, BLANK CAP &amp;SS CHAIN, PAINTED RED RAL3000 BODY W/ BLACK PAINT C.I HANDLE, WP:15BAR, BS5041, KITEMARK, MODEL: NDR102- NAFFCO</v>
          </cell>
          <cell r="D1288" t="str">
            <v>NAFFCO</v>
          </cell>
          <cell r="E1288" t="str">
            <v>NDR102</v>
          </cell>
          <cell r="F1288">
            <v>545</v>
          </cell>
          <cell r="G1288">
            <v>149</v>
          </cell>
        </row>
        <row r="1289">
          <cell r="A1289">
            <v>11201210065</v>
          </cell>
          <cell r="B1289" t="str">
            <v>STRAIGHT THROUGH LANDING VALVE</v>
          </cell>
          <cell r="C1289" t="str">
            <v>STRAIGHT THROUGH LANDING VALVE 2-1/2", BRASS, PAINTED RED RAL3000, INLET BSP THREADED AND OUTLET BS FEMALE WITH PVC BLACK CAP AND CHAIN, MODEL: NDR 107 - NAFFCO</v>
          </cell>
          <cell r="D1289" t="str">
            <v>NAFFCO</v>
          </cell>
          <cell r="E1289" t="str">
            <v>NDR 107</v>
          </cell>
          <cell r="F1289">
            <v>295</v>
          </cell>
          <cell r="G1289">
            <v>81</v>
          </cell>
        </row>
        <row r="1290">
          <cell r="A1290">
            <v>11201210067</v>
          </cell>
          <cell r="B1290" t="str">
            <v>STRAIGHT THROUGH LANDING VALVE</v>
          </cell>
          <cell r="C1290" t="str">
            <v>STRAIGHT THROUGH LANDING VALVE 2-1/2" BRASS PAINTED RED RAL3000, INLET FLANGED OUTLET BS FEMALE WITH PVC CAP AND CHAIN MODEL NDR 108, NAFFCO - UAE</v>
          </cell>
          <cell r="D1290" t="str">
            <v>NAFFCO</v>
          </cell>
          <cell r="E1290" t="str">
            <v>NDR 108</v>
          </cell>
          <cell r="F1290">
            <v>381</v>
          </cell>
          <cell r="G1290">
            <v>104</v>
          </cell>
        </row>
        <row r="1291">
          <cell r="A1291">
            <v>10886075104</v>
          </cell>
          <cell r="B1291" t="str">
            <v>SUCTION HOSE COUPLING</v>
          </cell>
          <cell r="C1291" t="str">
            <v>SUCTION HOSE COUPLING 4" BS 336 MALE X FEMALE BSRT ROUND THREADED WITH 4" SERRATED TAIL, ALUMINUM</v>
          </cell>
          <cell r="D1291" t="str">
            <v>NAFFCO</v>
          </cell>
          <cell r="F1291">
            <v>306</v>
          </cell>
          <cell r="G1291">
            <v>84</v>
          </cell>
        </row>
        <row r="1292">
          <cell r="A1292">
            <v>10941015013</v>
          </cell>
          <cell r="B1292" t="str">
            <v xml:space="preserve">TWIST NOZZLE </v>
          </cell>
          <cell r="C1292" t="str">
            <v>TWIST NOZZLE 13MM, JET TYPE, COPPER ALLOY CHORME PLATED, MODEL: NFTN-13J - NAFFCO</v>
          </cell>
          <cell r="D1292" t="str">
            <v>NAFFCO</v>
          </cell>
          <cell r="E1292" t="str">
            <v>NF-TN13J</v>
          </cell>
          <cell r="F1292">
            <v>26</v>
          </cell>
          <cell r="G1292">
            <v>8</v>
          </cell>
        </row>
        <row r="1293">
          <cell r="A1293">
            <v>11704010100</v>
          </cell>
          <cell r="B1293" t="str">
            <v>UNDER GROUND HYDRANT</v>
          </cell>
          <cell r="C1293" t="str">
            <v>UNDER GROUND HYDRANT GREY CAST IRON BODY TO BS 1503-3, 80MM FLANGED INLET WITH 160MM PCD &amp; HI-TENSILE BRASS FLANGE WITH 3" MALE BSRT ROUND THREAD OUTLET W/CI CAP &amp; CHAIN CONFORMING TO BS750 "KITE MARKED", TYPE- 2, MODEL: NHYD 058 - NAFFCO</v>
          </cell>
          <cell r="D1293" t="str">
            <v>NAFFCO</v>
          </cell>
          <cell r="E1293" t="str">
            <v xml:space="preserve">NHYD 058 </v>
          </cell>
          <cell r="F1293">
            <v>787</v>
          </cell>
          <cell r="G1293">
            <v>215</v>
          </cell>
        </row>
        <row r="1294">
          <cell r="A1294">
            <v>11704010102</v>
          </cell>
          <cell r="B1294" t="str">
            <v>UNDER GROUND HYDRANT</v>
          </cell>
          <cell r="C1294" t="str">
            <v>UNDER GROUND FIRE HYDRANT, DI BODY BS750 PART II, 80MM FLANGED INLET WITH 160MM PCD DRILLED TO PN16 AND GUN METAL 2.5" MALE BS336 ROUND THREADED OUTLET WITH CI/PLASTIC CAP AND CHAIN, PAINTED BLUE RAL5005FBE, MODEL: NHYD058-2C - NAFFCO</v>
          </cell>
          <cell r="D1294" t="str">
            <v>NAFFCO</v>
          </cell>
          <cell r="E1294" t="str">
            <v>NHYD-058 2C</v>
          </cell>
          <cell r="F1294">
            <v>432</v>
          </cell>
          <cell r="G1294">
            <v>118</v>
          </cell>
        </row>
        <row r="1295">
          <cell r="A1295">
            <v>11002275064</v>
          </cell>
          <cell r="B1295" t="str">
            <v>VALVE FOR HYDRANT</v>
          </cell>
          <cell r="C1295" t="str">
            <v>GATE VALVE, 2-1/2" BSP MALE X FEMALE THREADED TO BS 21, GUN METAL BODY AND GREY CAST IRON HAND WHEEL RED PAINTED, AS PER BS 5154, MODEL: NF-HGV65 - NAFFCO</v>
          </cell>
          <cell r="D1295" t="str">
            <v>NAFFCO</v>
          </cell>
          <cell r="E1295" t="str">
            <v>NF-HGV65</v>
          </cell>
          <cell r="F1295">
            <v>350</v>
          </cell>
          <cell r="G1295">
            <v>96</v>
          </cell>
        </row>
        <row r="1296">
          <cell r="A1296">
            <v>10455516120</v>
          </cell>
          <cell r="B1296" t="str">
            <v>WATER MONITOR JUMBO NOZZLE</v>
          </cell>
          <cell r="C1296" t="str">
            <v>WATER MONITOR JUMBO NOZZLE, INLET: SWIVEL FEMALE 4" BSP THREAD, FLOW RANGE: 800 -2000 GPM (3030-7570LPM) AT 12 BAR (175 PSI), BRONZE,  FM APPROVED, MODEL: MSN 2000 - NAFFCO</v>
          </cell>
          <cell r="D1296" t="str">
            <v>NAFFCO</v>
          </cell>
          <cell r="E1296" t="str">
            <v>MSN 2000</v>
          </cell>
          <cell r="F1296">
            <v>2499</v>
          </cell>
          <cell r="G1296">
            <v>681</v>
          </cell>
        </row>
        <row r="1297">
          <cell r="A1297">
            <v>11143010325</v>
          </cell>
          <cell r="B1297" t="str">
            <v>WATER POWERED BALL VALVE</v>
          </cell>
          <cell r="C1297" t="str">
            <v>WATER POWERED BALL VALVE 1" SS FLANGED TO ANSI B 16.5 CLASS 150 RF</v>
          </cell>
          <cell r="D1297" t="str">
            <v>NAFFCO</v>
          </cell>
          <cell r="E1297" t="str">
            <v>NF-CV</v>
          </cell>
          <cell r="F1297">
            <v>2210</v>
          </cell>
          <cell r="G1297">
            <v>603</v>
          </cell>
        </row>
        <row r="1298">
          <cell r="A1298">
            <v>11143010340</v>
          </cell>
          <cell r="B1298" t="str">
            <v>WATER POWERED BALL VALVE</v>
          </cell>
          <cell r="C1298" t="str">
            <v>WATER POWERED BALL VALVE 1-1/2" SS FLANGED TO ANSI B 16.5 CLASS 150 RF</v>
          </cell>
          <cell r="D1298" t="str">
            <v>NAFFCO</v>
          </cell>
          <cell r="E1298" t="str">
            <v>NF-CV</v>
          </cell>
          <cell r="F1298">
            <v>2500</v>
          </cell>
          <cell r="G1298">
            <v>682</v>
          </cell>
        </row>
        <row r="1299">
          <cell r="A1299">
            <v>11143010350</v>
          </cell>
          <cell r="B1299" t="str">
            <v>WATER POWERED BALL VALVE</v>
          </cell>
          <cell r="C1299" t="str">
            <v>WATER POWERED BALL VALVE 2" SS FLANGED TO ANSI B 16.5 CLASS 150 RF</v>
          </cell>
          <cell r="D1299" t="str">
            <v>NAFFCO</v>
          </cell>
          <cell r="E1299" t="str">
            <v>NF-CV</v>
          </cell>
          <cell r="F1299">
            <v>3160</v>
          </cell>
          <cell r="G1299">
            <v>862</v>
          </cell>
        </row>
        <row r="1300">
          <cell r="A1300">
            <v>11143010038</v>
          </cell>
          <cell r="B1300" t="str">
            <v>WATER POWERED BALL VALVE</v>
          </cell>
          <cell r="C1300" t="str">
            <v xml:space="preserve">1-1/2" WATER POWERED BALL VALVE THREADED, MODEL: NFWBV-38 - NAFFCO </v>
          </cell>
          <cell r="D1300" t="str">
            <v>NAFFCO</v>
          </cell>
          <cell r="E1300" t="str">
            <v>NFWBV-38</v>
          </cell>
          <cell r="F1300">
            <v>2770</v>
          </cell>
          <cell r="G1300">
            <v>755</v>
          </cell>
        </row>
        <row r="1301">
          <cell r="A1301">
            <v>11143010050</v>
          </cell>
          <cell r="B1301" t="str">
            <v>WATER POWERED BALL VALVE</v>
          </cell>
          <cell r="C1301" t="str">
            <v>2" WATER POWERED BALL VALVE THREADED, MODEL: NFWBV-50 - NAFFCO</v>
          </cell>
          <cell r="D1301" t="str">
            <v>NAFFCO</v>
          </cell>
          <cell r="E1301" t="str">
            <v>NFWBV-50</v>
          </cell>
          <cell r="F1301">
            <v>2970</v>
          </cell>
          <cell r="G1301">
            <v>810</v>
          </cell>
        </row>
        <row r="1302">
          <cell r="A1302">
            <v>11143011325</v>
          </cell>
          <cell r="B1302" t="str">
            <v>WATER POWERED BALL VALVE</v>
          </cell>
          <cell r="C1302" t="str">
            <v>WATER POWERED BALL VALVE 1" WITH VISUAL INDICATOR, SS FLANGED TO ANSI B 16.5 CLASS 150 RF, FM APPROVED</v>
          </cell>
          <cell r="D1302" t="str">
            <v>NAFFCO</v>
          </cell>
          <cell r="E1302" t="str">
            <v>NF-WPV</v>
          </cell>
          <cell r="F1302">
            <v>3310</v>
          </cell>
          <cell r="G1302">
            <v>902</v>
          </cell>
        </row>
        <row r="1303">
          <cell r="A1303">
            <v>11143011340</v>
          </cell>
          <cell r="B1303" t="str">
            <v>WATER POWERED BALL VALVE</v>
          </cell>
          <cell r="C1303" t="str">
            <v>WATER POWERED BALL VALVE 1-1/2" WITH VISUAL INDICATOR, SS FLANGED TO ANSI B 16.5 CLASS 150 RF, FM APPROVED</v>
          </cell>
          <cell r="D1303" t="str">
            <v>NAFFCO</v>
          </cell>
          <cell r="E1303" t="str">
            <v>NF-WPV</v>
          </cell>
          <cell r="F1303">
            <v>3770</v>
          </cell>
          <cell r="G1303">
            <v>1028</v>
          </cell>
        </row>
        <row r="1304">
          <cell r="B1304" t="str">
            <v>WATER POWERED BALL VALVE</v>
          </cell>
          <cell r="C1304" t="str">
            <v>WATER POWERED BALL VALVE 2" WITH VISUAL INDICATOR, SS FLANGED TO ANSI B 16.5 CLASS 150 RF, FM APPROVED</v>
          </cell>
          <cell r="D1304" t="str">
            <v>NAFFCO</v>
          </cell>
          <cell r="E1304" t="str">
            <v>NF-WPV</v>
          </cell>
          <cell r="F1304">
            <v>4520</v>
          </cell>
          <cell r="G1304">
            <v>1232</v>
          </cell>
        </row>
        <row r="1305">
          <cell r="A1305">
            <v>11143010025</v>
          </cell>
          <cell r="B1305" t="str">
            <v>WATER POWERED BALL VALVE</v>
          </cell>
          <cell r="C1305" t="str">
            <v>1" WATER POWERED BALL VALVE THREADED - NAFFCO</v>
          </cell>
          <cell r="D1305" t="str">
            <v>NAFFCO</v>
          </cell>
          <cell r="F1305">
            <v>3130</v>
          </cell>
          <cell r="G1305">
            <v>853</v>
          </cell>
        </row>
        <row r="1306">
          <cell r="A1306">
            <v>11143010065</v>
          </cell>
          <cell r="B1306" t="str">
            <v>WATER POWERED BALL VALVE</v>
          </cell>
          <cell r="C1306" t="str">
            <v>2-1/2" WATER POWERED BALL VALVE THREADED - NAFFCO</v>
          </cell>
          <cell r="D1306" t="str">
            <v>NAFFCO</v>
          </cell>
          <cell r="F1306">
            <v>5710</v>
          </cell>
          <cell r="G1306">
            <v>1556</v>
          </cell>
        </row>
        <row r="1307">
          <cell r="A1307">
            <v>10456516040</v>
          </cell>
          <cell r="B1307" t="str">
            <v>WATER/FOAM MONITOR</v>
          </cell>
          <cell r="C1307" t="str">
            <v>WATER/FOAM MONITOR, 4" FLANGED, DOUBLE GEAR OPERATED, BRONZE, MAX. FLOW 2000 GPM @ 175 PSI, MODEL: BZM450, FM APPROVED  - NAFFCO</v>
          </cell>
          <cell r="D1307" t="str">
            <v>NAFFCO</v>
          </cell>
          <cell r="E1307" t="str">
            <v>BZM450</v>
          </cell>
          <cell r="F1307">
            <v>11850</v>
          </cell>
          <cell r="G1307">
            <v>3229</v>
          </cell>
        </row>
        <row r="1308">
          <cell r="A1308">
            <v>11703212110</v>
          </cell>
          <cell r="B1308" t="str">
            <v>WET BARREL HYDRANT</v>
          </cell>
          <cell r="C1308" t="str">
            <v>WET BARREL HYDRANT, INLET 6" FLANGED TO ANSI B16.1 CLASS125, COMPLETE D.I, 1 X 4.5" &amp; 2 X 2.5" MALE NST WITH CAP &amp;CHAIN, FB EPOXY PAINTED RED RAL3000, C/W 1.5" OPERATING NUT &amp; KEY, MAX. W/P: 250PSI, UL/FM APPROVED, MODEL: 150-NFH-W - NAFFCO</v>
          </cell>
          <cell r="D1308" t="str">
            <v>NAFFCO</v>
          </cell>
          <cell r="E1308" t="str">
            <v>150 NFH-W</v>
          </cell>
          <cell r="F1308">
            <v>5150</v>
          </cell>
          <cell r="G1308">
            <v>1404</v>
          </cell>
        </row>
        <row r="1309">
          <cell r="A1309">
            <v>11703010100</v>
          </cell>
          <cell r="B1309" t="str">
            <v>WET TYPE FIRE HYDRANT</v>
          </cell>
          <cell r="C1309" t="str">
            <v>WET TYPE FIRE HYDRANT 4", 2 WAY PEDESTAL WITH 2 X 2-1/2" NH MALE OUTLET (PLAIN), RED PAINTED, MODEL: NHYD 059 - NAFFCO</v>
          </cell>
          <cell r="D1309" t="str">
            <v>NAFFCO</v>
          </cell>
          <cell r="E1309" t="str">
            <v>NHYD 059</v>
          </cell>
          <cell r="F1309">
            <v>660</v>
          </cell>
          <cell r="G1309">
            <v>180</v>
          </cell>
        </row>
        <row r="1310">
          <cell r="A1310">
            <v>11703010105</v>
          </cell>
          <cell r="B1310" t="str">
            <v>WET TYPE FIRE HYDRANT</v>
          </cell>
          <cell r="C1310" t="str">
            <v>WET TYPE FIRE HYDRANT 4", 2 WAY PEDESTAL WITH CONTROL OUTLET, RED PAINTED, MODEL: NHYD 060 - NAFFCO</v>
          </cell>
          <cell r="D1310" t="str">
            <v>NAFFCO</v>
          </cell>
          <cell r="E1310" t="str">
            <v>NHYD 060</v>
          </cell>
          <cell r="F1310">
            <v>1040</v>
          </cell>
          <cell r="G1310">
            <v>284</v>
          </cell>
        </row>
        <row r="1311">
          <cell r="A1311">
            <v>11703010103</v>
          </cell>
          <cell r="B1311" t="str">
            <v>WET TYPE FIRE HYDRANT</v>
          </cell>
          <cell r="C1311" t="str">
            <v>WET TYPE FIRE HYDRANT 4" (2 WAY PEDESTAL), HEIGHT 300MM WITH 2 X 2-1/2" OBLIQUE LANDING VALVE, COPPER ALLOY, MODEL: NHYD060 - NAFFCO UAE (REFER ITEM# 11703010105)</v>
          </cell>
          <cell r="D1311" t="str">
            <v>NAFFCO</v>
          </cell>
          <cell r="E1311" t="str">
            <v>NHYD060</v>
          </cell>
          <cell r="F1311">
            <v>1220</v>
          </cell>
          <cell r="G1311">
            <v>333</v>
          </cell>
        </row>
        <row r="1312">
          <cell r="A1312">
            <v>11703210155</v>
          </cell>
          <cell r="B1312" t="str">
            <v>WET TYPE FIRE HYDRANT</v>
          </cell>
          <cell r="C1312" t="str">
            <v>WET TYPE FIRE HYDRANT 6" (BARREL TYPE) WITH 2 X 2 1/2" CONTROL OUTLET VALVE, MODEL: 150 NWH 800 - NAFFCO</v>
          </cell>
          <cell r="D1312" t="str">
            <v>NAFFCO</v>
          </cell>
          <cell r="E1312" t="str">
            <v>150 NWH 800</v>
          </cell>
          <cell r="F1312">
            <v>2000</v>
          </cell>
          <cell r="G1312">
            <v>545</v>
          </cell>
        </row>
        <row r="1313">
          <cell r="B1313" t="str">
            <v>BREECHING INLET</v>
          </cell>
          <cell r="C131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13" t="str">
            <v>NEWAGE</v>
          </cell>
          <cell r="F1313">
            <v>1908.3999999999999</v>
          </cell>
          <cell r="G1313">
            <v>520</v>
          </cell>
        </row>
        <row r="1314">
          <cell r="A1314">
            <v>11110155006</v>
          </cell>
          <cell r="C1314" t="str">
            <v>GLOBE VALVE 1/4", 400 PSI THREADED, BRONZE, 3 WAY, MODEL.# KT-291-W3 – NIBCO</v>
          </cell>
          <cell r="D1314" t="str">
            <v>NIBCO</v>
          </cell>
          <cell r="E1314" t="str">
            <v>KT-291-W3</v>
          </cell>
          <cell r="F1314">
            <v>80</v>
          </cell>
          <cell r="G1314">
            <v>22</v>
          </cell>
        </row>
        <row r="1315">
          <cell r="B1315" t="str">
            <v>DELUGE VALVE</v>
          </cell>
          <cell r="C131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15" t="str">
            <v>OCV</v>
          </cell>
          <cell r="E1315" t="str">
            <v>DE\PORV</v>
          </cell>
          <cell r="F1315">
            <v>99650</v>
          </cell>
          <cell r="G1315">
            <v>27153</v>
          </cell>
        </row>
        <row r="1316">
          <cell r="B1316" t="str">
            <v>DELUGE VALVE</v>
          </cell>
          <cell r="C131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16" t="str">
            <v>OCV</v>
          </cell>
          <cell r="F1316">
            <v>54100</v>
          </cell>
          <cell r="G1316">
            <v>14742</v>
          </cell>
        </row>
        <row r="1317">
          <cell r="A1317">
            <v>11110108306</v>
          </cell>
          <cell r="B1317" t="str">
            <v>3 WAY VALVE</v>
          </cell>
          <cell r="C1317" t="str">
            <v>SIDE OUTLET GLOBE VALVE 3 WAY, 1/4" FEMALE NPT, BRONZE, 400 PSI (27.6 BAR) WWP, MODEL: SD-3WGV - SHIELD</v>
          </cell>
          <cell r="D1317" t="str">
            <v>SHIELD</v>
          </cell>
          <cell r="E1317" t="str">
            <v>SD-3WGV</v>
          </cell>
          <cell r="F1317">
            <v>14.5</v>
          </cell>
          <cell r="G1317">
            <v>4</v>
          </cell>
        </row>
        <row r="1318">
          <cell r="B1318" t="str">
            <v>AIR COMPRESSOR AND TANK PACKAGES (RISER MOUNTED 3 PHASE) - GENERAL AIR PRODUCTS - USA</v>
          </cell>
          <cell r="D1318" t="str">
            <v>SHIELD</v>
          </cell>
          <cell r="E1318" t="str">
            <v>OL114075BC-50</v>
          </cell>
          <cell r="F1318">
            <v>5105</v>
          </cell>
          <cell r="G1318">
            <v>1392</v>
          </cell>
        </row>
        <row r="1319">
          <cell r="B1319" t="str">
            <v>AIR COMPRESSOR AND TANK PACKAGES (RISER MOUNTED 3 PHASE) - GENERAL AIR PRODUCTS - USA</v>
          </cell>
          <cell r="D1319" t="str">
            <v>SHIELD</v>
          </cell>
          <cell r="E1319" t="str">
            <v>OL135075BC-50</v>
          </cell>
          <cell r="F1319">
            <v>5441</v>
          </cell>
          <cell r="G1319">
            <v>1483</v>
          </cell>
        </row>
        <row r="1320">
          <cell r="B1320" t="str">
            <v>AIR COMPRESSOR AND TANK PACKAGES (RISER MOUNTED 3 PHASE) - GENERAL AIR PRODUCTS - USA</v>
          </cell>
          <cell r="D1320" t="str">
            <v>SHIELD</v>
          </cell>
          <cell r="E1320" t="str">
            <v>OL1965120BC-50</v>
          </cell>
          <cell r="F1320">
            <v>7647</v>
          </cell>
          <cell r="G1320">
            <v>2084</v>
          </cell>
        </row>
        <row r="1321">
          <cell r="B1321" t="str">
            <v>AIR COMPRESSOR AND TANK PACKAGES (RISER MOUNTED 3 PHASE) - GENERAL AIR PRODUCTS - USA</v>
          </cell>
          <cell r="D1321" t="str">
            <v>SHIELD</v>
          </cell>
          <cell r="E1321" t="str">
            <v>OL2870150BC-50</v>
          </cell>
          <cell r="F1321">
            <v>9463</v>
          </cell>
          <cell r="G1321">
            <v>2579</v>
          </cell>
        </row>
        <row r="1322">
          <cell r="B1322" t="str">
            <v>AIR COMPRESSOR AND TANK PACKAGES (RISER MOUNTED 3 PHASE) - GENERAL AIR PRODUCTS - USA</v>
          </cell>
          <cell r="D1322" t="str">
            <v>SHIELD</v>
          </cell>
          <cell r="E1322" t="str">
            <v>OL3840200BC-50</v>
          </cell>
          <cell r="F1322">
            <v>11102</v>
          </cell>
          <cell r="G1322">
            <v>3026</v>
          </cell>
        </row>
        <row r="1323">
          <cell r="B1323" t="str">
            <v>AIR COMPRESSOR AND TANK PACKAGES (RISER MOUNTED SINGLE PHASE) - GENERAL AIR PRODUCTS - USA</v>
          </cell>
          <cell r="D1323" t="str">
            <v>SHIELD</v>
          </cell>
          <cell r="E1323" t="str">
            <v>OL39012AC-50</v>
          </cell>
          <cell r="F1323">
            <v>2432</v>
          </cell>
          <cell r="G1323">
            <v>663</v>
          </cell>
        </row>
        <row r="1324">
          <cell r="B1324" t="str">
            <v>AIR COMPRESSOR AND TANK PACKAGES (RISER MOUNTED SINGLE PHASE) - GENERAL AIR PRODUCTS - USA</v>
          </cell>
          <cell r="D1324" t="str">
            <v>SHIELD</v>
          </cell>
          <cell r="E1324" t="str">
            <v>OL75025AC-50</v>
          </cell>
          <cell r="F1324">
            <v>3378</v>
          </cell>
          <cell r="G1324">
            <v>921</v>
          </cell>
        </row>
        <row r="1325">
          <cell r="B1325" t="str">
            <v>AIR COMPRESSOR AND TANK PACKAGES (RISER MOUNTED SINGLE PHASE) - GENERAL AIR PRODUCTS - USA</v>
          </cell>
          <cell r="D1325" t="str">
            <v>SHIELD</v>
          </cell>
          <cell r="E1325" t="str">
            <v>OL114056AC-50</v>
          </cell>
          <cell r="F1325">
            <v>4390</v>
          </cell>
          <cell r="G1325">
            <v>1197</v>
          </cell>
        </row>
        <row r="1326">
          <cell r="B1326" t="str">
            <v>AIR COMPRESSOR AND TANK PACKAGES (RISER MOUNTED SINGLE PHASE) - GENERAL AIR PRODUCTS - USA</v>
          </cell>
          <cell r="D1326" t="str">
            <v>SHIELD</v>
          </cell>
          <cell r="E1326" t="str">
            <v>OL135075AC-50</v>
          </cell>
          <cell r="F1326">
            <v>4968</v>
          </cell>
          <cell r="G1326">
            <v>1354</v>
          </cell>
        </row>
        <row r="1327">
          <cell r="B1327" t="str">
            <v>AIR COMPRESSOR AND TANK PACKAGES (RISER MOUNTED SINGLE PHASE) - GENERAL AIR PRODUCTS - USA</v>
          </cell>
          <cell r="D1327" t="str">
            <v>SHIELD</v>
          </cell>
          <cell r="E1327" t="str">
            <v>OL1965120AC-50</v>
          </cell>
          <cell r="F1327">
            <v>6717</v>
          </cell>
          <cell r="G1327">
            <v>1831</v>
          </cell>
        </row>
        <row r="1328">
          <cell r="B1328" t="str">
            <v>AIR COMPRESSOR AND TANK PACKAGES (RISER MOUNTED SINGLE PHASE) - GENERAL AIR PRODUCTS - USA</v>
          </cell>
          <cell r="D1328" t="str">
            <v>SHIELD</v>
          </cell>
          <cell r="E1328" t="str">
            <v>OL2870150AC-50</v>
          </cell>
          <cell r="F1328">
            <v>8577</v>
          </cell>
          <cell r="G1328">
            <v>2338</v>
          </cell>
        </row>
        <row r="1329">
          <cell r="B1329" t="str">
            <v>AIR COMPRESSOR AND TANK PACKAGES (RISER MOUNTED SINGLE PHASE) - GENERAL AIR PRODUCTS - USA</v>
          </cell>
          <cell r="D1329" t="str">
            <v>SHIELD</v>
          </cell>
          <cell r="E1329" t="str">
            <v>OL3840200AC-50</v>
          </cell>
          <cell r="F1329">
            <v>10095</v>
          </cell>
          <cell r="G1329">
            <v>2751</v>
          </cell>
        </row>
        <row r="1330">
          <cell r="A1330">
            <v>15857047276</v>
          </cell>
          <cell r="B1330" t="str">
            <v>AIR COMPRESSOR AND TANK PACKAGES (RISER MOUNTED SINGLE PHASE) - GENERAL AIR PRODUCTS - USA</v>
          </cell>
          <cell r="C1330" t="str">
            <v>AIR COMPRESSOR, BASE MOUNTED, 7.91 CFM, CAPACITY: 620 GALLON, 1 HP MOTOR, 230V, SINGLE PHASE, MODEL : L620100A - GENERAL AIR PRODUCTS</v>
          </cell>
          <cell r="D1330" t="str">
            <v>SHIELD</v>
          </cell>
          <cell r="E1330" t="str">
            <v>L620100A</v>
          </cell>
          <cell r="F1330">
            <v>5486.6500000000005</v>
          </cell>
          <cell r="G1330">
            <v>1495</v>
          </cell>
        </row>
        <row r="1331">
          <cell r="A1331">
            <v>15857047284</v>
          </cell>
          <cell r="B1331" t="str">
            <v>AIR COMPRESSOR AND TANK PACKAGES (RISER MOUNTED SINGLE PHASE) - GENERAL AIR PRODUCTS - USA</v>
          </cell>
          <cell r="C1331" t="str">
            <v>AIR COMPRESSOR, BASE MOUNTED, 15.76 CFM, CAPACITY: 1300 GALLON, 3 HP MOTOR, 230V, 50 HZ, SINGLE PHASE, L SERIES, MODEL : L1300300A-50 - GENERAL AIR PRODUCTS</v>
          </cell>
          <cell r="D1331" t="str">
            <v>SHIELD</v>
          </cell>
          <cell r="E1331" t="str">
            <v>L1300300A-50</v>
          </cell>
          <cell r="F1331">
            <v>6035.3149999999996</v>
          </cell>
          <cell r="G1331">
            <v>1645</v>
          </cell>
        </row>
        <row r="1332">
          <cell r="A1332">
            <v>15857047260</v>
          </cell>
          <cell r="B1332" t="str">
            <v>AIR COMPRESSOR AND TANK PACKAGES (RISER MOUNTED SINGLE PHASE) - GENERAL AIR PRODUCTS - USA</v>
          </cell>
          <cell r="C1332" t="str">
            <v>AIR COMPRESSOR, BASE MOUNTED, 3.00 CFM, CAPACITY: 240 GALLON, 1/3 HP MOTOR, 230V, SINGLE PHASE, 50HZ, MODEL: L29050A-50 - GENERAL AIR PRODUCTS</v>
          </cell>
          <cell r="D1332" t="str">
            <v>SHIELD</v>
          </cell>
          <cell r="E1332" t="str">
            <v>L29050A-50</v>
          </cell>
          <cell r="F1332">
            <v>5486.6500000000005</v>
          </cell>
          <cell r="G1332">
            <v>1495</v>
          </cell>
        </row>
        <row r="1333">
          <cell r="A1333">
            <v>15857047250</v>
          </cell>
          <cell r="B1333" t="str">
            <v>AIR COMPRESSOR AND TANK PACKAGES (RISER MOUNTED SINGLE PHASE) - GENERAL AIR PRODUCTS - USA</v>
          </cell>
          <cell r="C1333" t="str">
            <v>AIR COMPRESSOR, L-PLUS SERIES, BASE MOUNTED, 2.10 CFM, CAPACITY: 165 GALLON, 1/4 HP MOTOR, 230V, SINGLE PHASE, 50HZ, MODEL : L20033A-50 - GENERAL AIR PRODUCTS</v>
          </cell>
          <cell r="D1333" t="str">
            <v>SHIELD</v>
          </cell>
          <cell r="E1333" t="str">
            <v>L20033A-50</v>
          </cell>
          <cell r="F1333">
            <v>6035.3149999999996</v>
          </cell>
          <cell r="G1333">
            <v>1645</v>
          </cell>
        </row>
        <row r="1334">
          <cell r="A1334">
            <v>15857047262</v>
          </cell>
          <cell r="B1334" t="str">
            <v>AIR COMPRESSOR AND TANK PACKAGES (RISER MOUNTED SINGLE PHASE) - GENERAL AIR PRODUCTS - USA</v>
          </cell>
          <cell r="C1334" t="str">
            <v>AIR COMPRESSOR, L-PLUS SERIES, BASE MOUNTED, 8.25 CFM, CAPACITY: 675 GALLON, 1 HP MOTOR, 220V, SINGLE PHASE, 50HZ, MODEL: L900150-50 - GENERAL AIR PRODUCTS</v>
          </cell>
          <cell r="D1334" t="str">
            <v>SHIELD</v>
          </cell>
          <cell r="E1334" t="str">
            <v>L900150-50</v>
          </cell>
          <cell r="F1334">
            <v>6035.3149999999996</v>
          </cell>
          <cell r="G1334">
            <v>1645</v>
          </cell>
        </row>
        <row r="1335">
          <cell r="A1335">
            <v>15857047256</v>
          </cell>
          <cell r="B1335" t="str">
            <v>AIR COMPRESSOR AND TANK PACKAGES (RISER MOUNTED SINGLE PHASE) - GENERAL AIR PRODUCTS - USA</v>
          </cell>
          <cell r="C1335" t="str">
            <v>AIR COMPRESSOR, L-PLUS SERIES, BASE MOUNTED, 3.92 CFM, CAPACITY: 320 GALLON, 3/4 HP MOTOR, 220V, SINGLE PHASE, 50HZ, MODEL : L425100-50 - GENERAL AIR PRODUCTS</v>
          </cell>
          <cell r="D1335" t="str">
            <v>SHIELD</v>
          </cell>
          <cell r="E1335" t="str">
            <v>L425100-50</v>
          </cell>
          <cell r="F1335">
            <v>5486.6500000000005</v>
          </cell>
          <cell r="G1335">
            <v>1495</v>
          </cell>
        </row>
        <row r="1336">
          <cell r="B1336" t="str">
            <v>AIR COMPRESSOR AND TANK PACKAGES (RISER MOUNTED SINGLE PHASE) - GENERAL AIR PRODUCTS - USA</v>
          </cell>
          <cell r="D1336" t="str">
            <v>SHIELD</v>
          </cell>
          <cell r="E1336" t="str">
            <v>OL39012ACT-50</v>
          </cell>
          <cell r="F1336">
            <v>4841</v>
          </cell>
          <cell r="G1336">
            <v>1320</v>
          </cell>
        </row>
        <row r="1337">
          <cell r="B1337" t="str">
            <v>AIR COMPRESSOR AND TANK PACKAGES (RISER MOUNTED SINGLE PHASE) - GENERAL AIR PRODUCTS - USA</v>
          </cell>
          <cell r="D1337" t="str">
            <v>SHIELD</v>
          </cell>
          <cell r="E1337" t="str">
            <v>OL75025ACT-50</v>
          </cell>
          <cell r="F1337">
            <v>5485</v>
          </cell>
          <cell r="G1337">
            <v>1495</v>
          </cell>
        </row>
        <row r="1338">
          <cell r="B1338" t="str">
            <v>AIR COMPRESSOR AND TANK PACKAGES (RISER MOUNTED SINGLE PHASE) - GENERAL AIR PRODUCTS - USA</v>
          </cell>
          <cell r="D1338" t="str">
            <v>SHIELD</v>
          </cell>
          <cell r="E1338" t="str">
            <v>OL114056ACT-50</v>
          </cell>
          <cell r="F1338">
            <v>6360</v>
          </cell>
          <cell r="G1338">
            <v>1733</v>
          </cell>
        </row>
        <row r="1339">
          <cell r="B1339" t="str">
            <v>AIR COMPRESSOR AND TANK PACKAGES (RISER MOUNTED SINGLE PHASE) - GENERAL AIR PRODUCTS - USA</v>
          </cell>
          <cell r="D1339" t="str">
            <v>SHIELD</v>
          </cell>
          <cell r="E1339" t="str">
            <v>OL135075ACT-50</v>
          </cell>
          <cell r="F1339">
            <v>6905</v>
          </cell>
          <cell r="G1339">
            <v>1882</v>
          </cell>
        </row>
        <row r="1340">
          <cell r="B1340" t="str">
            <v>AIR COMPRESSOR AND TANK PACKAGES (RISER MOUNTED SINGLE PHASE) - GENERAL AIR PRODUCTS - USA</v>
          </cell>
          <cell r="D1340" t="str">
            <v>SHIELD</v>
          </cell>
          <cell r="E1340" t="str">
            <v>OL1965120ACT-50</v>
          </cell>
          <cell r="F1340">
            <v>9028</v>
          </cell>
          <cell r="G1340">
            <v>2460</v>
          </cell>
        </row>
        <row r="1341">
          <cell r="B1341" t="str">
            <v>AIR COMPRESSOR AND TANK PACKAGES (RISER MOUNTED SINGLE PHASE) - GENERAL AIR PRODUCTS - USA</v>
          </cell>
          <cell r="D1341" t="str">
            <v>SHIELD</v>
          </cell>
          <cell r="E1341" t="str">
            <v>OL2870150ACT-50</v>
          </cell>
          <cell r="F1341">
            <v>11498</v>
          </cell>
          <cell r="G1341">
            <v>3133</v>
          </cell>
        </row>
        <row r="1342">
          <cell r="B1342" t="str">
            <v>AIR COMPRESSOR AND TANK PACKAGES (RISER MOUNTED SINGLE PHASE) - GENERAL AIR PRODUCTS - USA</v>
          </cell>
          <cell r="D1342" t="str">
            <v>SHIELD</v>
          </cell>
          <cell r="E1342" t="str">
            <v>OL3840200ACT-50</v>
          </cell>
          <cell r="F1342">
            <v>13061</v>
          </cell>
          <cell r="G1342">
            <v>3559</v>
          </cell>
        </row>
        <row r="1343">
          <cell r="B1343" t="str">
            <v>AIR COMPRESSOR AND TANK PACKAGES (TANK MOUNTED 3 PHASE) - GENERAL AIR PRODUCTS - USA</v>
          </cell>
          <cell r="D1343" t="str">
            <v>SHIELD</v>
          </cell>
          <cell r="E1343" t="str">
            <v>OL114075BCT-50</v>
          </cell>
          <cell r="F1343">
            <v>6932</v>
          </cell>
          <cell r="G1343">
            <v>1889</v>
          </cell>
        </row>
        <row r="1344">
          <cell r="B1344" t="str">
            <v>AIR COMPRESSOR AND TANK PACKAGES (TANK MOUNTED 3 PHASE) - GENERAL AIR PRODUCTS - USA</v>
          </cell>
          <cell r="D1344" t="str">
            <v>SHIELD</v>
          </cell>
          <cell r="E1344" t="str">
            <v>OL135075BCT-50</v>
          </cell>
          <cell r="F1344">
            <v>7240</v>
          </cell>
          <cell r="G1344">
            <v>1973</v>
          </cell>
        </row>
        <row r="1345">
          <cell r="B1345" t="str">
            <v>AIR COMPRESSOR AND TANK PACKAGES (TANK MOUNTED 3 PHASE) - GENERAL AIR PRODUCTS - USA</v>
          </cell>
          <cell r="D1345" t="str">
            <v>SHIELD</v>
          </cell>
          <cell r="E1345" t="str">
            <v>OL1965120BCT-50</v>
          </cell>
          <cell r="F1345">
            <v>9936</v>
          </cell>
          <cell r="G1345">
            <v>2708</v>
          </cell>
        </row>
        <row r="1346">
          <cell r="B1346" t="str">
            <v>AIR COMPRESSOR AND TANK PACKAGES (TANK MOUNTED 3 PHASE) - GENERAL AIR PRODUCTS - USA</v>
          </cell>
          <cell r="D1346" t="str">
            <v>SHIELD</v>
          </cell>
          <cell r="E1346" t="str">
            <v>OL2870150BCT-50</v>
          </cell>
          <cell r="F1346">
            <v>11751</v>
          </cell>
          <cell r="G1346">
            <v>3202</v>
          </cell>
        </row>
        <row r="1347">
          <cell r="B1347" t="str">
            <v>AIR COMPRESSOR AND TANK PACKAGES (TANK MOUNTED 3 PHASE) - GENERAL AIR PRODUCTS - USA</v>
          </cell>
          <cell r="D1347" t="str">
            <v>SHIELD</v>
          </cell>
          <cell r="E1347" t="str">
            <v>OL3840200BCT-50</v>
          </cell>
          <cell r="F1347">
            <v>13314</v>
          </cell>
          <cell r="G1347">
            <v>3628</v>
          </cell>
        </row>
        <row r="1348">
          <cell r="A1348">
            <v>11202008040</v>
          </cell>
          <cell r="B1348" t="str">
            <v>ANGLE VALVE</v>
          </cell>
          <cell r="C1348" t="str">
            <v>1-1/2" ANGLE VALVE DOUBLE FEMALE NPT THREADED, BRASS FINISH, W/P 300 PSI, UL/FM APPROVED, MODEL: SHIELD-AV - SHIELD</v>
          </cell>
          <cell r="D1348" t="str">
            <v>SHIELD</v>
          </cell>
          <cell r="E1348" t="str">
            <v>SHIELD-AV</v>
          </cell>
          <cell r="F1348">
            <v>99</v>
          </cell>
          <cell r="G1348">
            <v>27</v>
          </cell>
        </row>
        <row r="1349">
          <cell r="A1349" t="str">
            <v>N.A</v>
          </cell>
          <cell r="B1349" t="str">
            <v>ANGLE VALVE</v>
          </cell>
          <cell r="D1349" t="str">
            <v>SHIELD</v>
          </cell>
          <cell r="E1349" t="str">
            <v>SHIELD-AV</v>
          </cell>
          <cell r="F1349">
            <v>110</v>
          </cell>
          <cell r="G1349">
            <v>30</v>
          </cell>
        </row>
        <row r="1350">
          <cell r="A1350">
            <v>11202008065</v>
          </cell>
          <cell r="B1350" t="str">
            <v>ANGLE VALVE</v>
          </cell>
          <cell r="C1350" t="str">
            <v>2-1/2" ANGLE VALVE DOUBLE FEMALE NPT THREADED, BRASS FINISH, W/P 300 PSI, UL/FM APPROVED, MODEL: SHIELD-AV - SHIELD</v>
          </cell>
          <cell r="D1350" t="str">
            <v>SHIELD</v>
          </cell>
          <cell r="E1350" t="str">
            <v>SHIELD-AV</v>
          </cell>
          <cell r="F1350">
            <v>204</v>
          </cell>
          <cell r="G1350">
            <v>56</v>
          </cell>
        </row>
        <row r="1351">
          <cell r="A1351">
            <v>11202008067</v>
          </cell>
          <cell r="B1351" t="str">
            <v>ANGLE VALVE</v>
          </cell>
          <cell r="D1351" t="str">
            <v>SHIELD</v>
          </cell>
          <cell r="E1351" t="str">
            <v>SHIELD-AV</v>
          </cell>
          <cell r="F1351">
            <v>215</v>
          </cell>
          <cell r="G1351">
            <v>59</v>
          </cell>
        </row>
        <row r="1352">
          <cell r="A1352">
            <v>11140108515</v>
          </cell>
          <cell r="B1352" t="str">
            <v>BALL VALVE</v>
          </cell>
          <cell r="C1352" t="str">
            <v>1/2" BALL VALVE, NPT DOUBLE FEMALE THREADED, BRASS NICKEL PLATED, STEEL LEVER HANDLE, W/P: 600WOG, UL LISTED, MODEL: SD-BVLT95 - SHIELD</v>
          </cell>
          <cell r="D1352" t="str">
            <v>SHIELD</v>
          </cell>
          <cell r="E1352" t="str">
            <v>SD-BVLT95</v>
          </cell>
          <cell r="F1352">
            <v>12</v>
          </cell>
          <cell r="G1352">
            <v>4</v>
          </cell>
        </row>
        <row r="1353">
          <cell r="A1353">
            <v>11140108520</v>
          </cell>
          <cell r="B1353" t="str">
            <v>BALL VALVE</v>
          </cell>
          <cell r="C1353" t="str">
            <v>3/4" BALL VALVE, NPT DOUBLE FEMALE THREADED, BRASS NICKEL PLATED, STEEL LEVER HANDLE, W/P: 600WOG, UL LISTED, MODEL: SD-BVLT95 - SHIELD</v>
          </cell>
          <cell r="D1353" t="str">
            <v>SHIELD</v>
          </cell>
          <cell r="E1353" t="str">
            <v>SD-BVLT95</v>
          </cell>
          <cell r="F1353">
            <v>19</v>
          </cell>
          <cell r="G1353">
            <v>6</v>
          </cell>
        </row>
        <row r="1354">
          <cell r="A1354">
            <v>11140108525</v>
          </cell>
          <cell r="B1354" t="str">
            <v>BALL VALVE</v>
          </cell>
          <cell r="C1354" t="str">
            <v>1" BALL VALVE, NPT DOUBLE FEMALE THREADED, BRASS NICKEL PLATED, STEEL LEVER HANDLE, W/P: 600WOG, UL LISTED, MODEL: SD-BVLT95 - SHIELD</v>
          </cell>
          <cell r="D1354" t="str">
            <v>SHIELD</v>
          </cell>
          <cell r="E1354" t="str">
            <v>SD-BVLT95</v>
          </cell>
          <cell r="F1354">
            <v>31</v>
          </cell>
          <cell r="G1354">
            <v>9</v>
          </cell>
        </row>
        <row r="1355">
          <cell r="A1355">
            <v>11140108535</v>
          </cell>
          <cell r="B1355" t="str">
            <v>BALL VALVE</v>
          </cell>
          <cell r="C1355" t="str">
            <v>1 1/4" BALL VALVE, NPT DOUBLE FEMALE THREADED, BRASS NICKEL PLATED, STEEL LEVER HANDLE, W/P: 600WOG, UL LISTED, MODEL: SD-BVLT95 - SHIELD</v>
          </cell>
          <cell r="D1355" t="str">
            <v>SHIELD</v>
          </cell>
          <cell r="E1355" t="str">
            <v>SD-BVLT95</v>
          </cell>
          <cell r="F1355">
            <v>45</v>
          </cell>
          <cell r="G1355">
            <v>13</v>
          </cell>
        </row>
        <row r="1356">
          <cell r="A1356">
            <v>11140108540</v>
          </cell>
          <cell r="B1356" t="str">
            <v>BALL VALVE</v>
          </cell>
          <cell r="C1356" t="str">
            <v>1 1/2" BALL VALVE, NPT DOUBLE FEMALE THREADED, BRASS NICKEL PLATED, STEEL LEVER HANDLE, W/P: 600WOG, UL LISTED, MODEL: SD-BVLT95 - SHIELD</v>
          </cell>
          <cell r="D1356" t="str">
            <v>SHIELD</v>
          </cell>
          <cell r="E1356" t="str">
            <v>SD-BVLT95</v>
          </cell>
          <cell r="F1356">
            <v>67</v>
          </cell>
          <cell r="G1356">
            <v>19</v>
          </cell>
        </row>
        <row r="1357">
          <cell r="A1357">
            <v>11140108550</v>
          </cell>
          <cell r="B1357" t="str">
            <v>BALL VALVE</v>
          </cell>
          <cell r="C1357" t="str">
            <v>2" BALL VALVE, NPT DOUBLE FEMALE THREADED, BRASS NICKEL PLATED, STEEL LEVER HANDLE, W/P: 600WOG, UL LISTED, MODEL: SD-BVLT95 - SHIELD</v>
          </cell>
          <cell r="D1357" t="str">
            <v>SHIELD</v>
          </cell>
          <cell r="E1357" t="str">
            <v>SD-BVLT95</v>
          </cell>
          <cell r="F1357">
            <v>96</v>
          </cell>
          <cell r="G1357">
            <v>27</v>
          </cell>
        </row>
        <row r="1358">
          <cell r="A1358">
            <v>11140108575</v>
          </cell>
          <cell r="B1358" t="str">
            <v>BALL VALVE</v>
          </cell>
          <cell r="C1358" t="str">
            <v>3" BALL VALVE, NPT DOUBLE FEMALE THREADED, BRASS NICKEL PLATED, STEEL LEVER HANDLE, W/P 175PSI (12BAR), MODEL: SD-BVLT95 - SHIELD</v>
          </cell>
          <cell r="D1358" t="str">
            <v>SHIELD</v>
          </cell>
          <cell r="E1358" t="str">
            <v>SD-BVLT95</v>
          </cell>
          <cell r="G1358">
            <v>0</v>
          </cell>
        </row>
        <row r="1359">
          <cell r="A1359">
            <v>11140108006</v>
          </cell>
          <cell r="B1359" t="str">
            <v>BALL VALVE</v>
          </cell>
          <cell r="C1359" t="str">
            <v>1/4" BALL VALVE, BSP DOUBLE FEMALE THREADED, BRASS NICKEL PLATED, MODEL: SD-BVLT90 - SHIELD.</v>
          </cell>
          <cell r="D1359" t="str">
            <v>SHIELD</v>
          </cell>
          <cell r="E1359" t="str">
            <v>SDBLVT90</v>
          </cell>
          <cell r="F1359">
            <v>9</v>
          </cell>
          <cell r="G1359">
            <v>3</v>
          </cell>
        </row>
        <row r="1360">
          <cell r="A1360">
            <v>11140108015</v>
          </cell>
          <cell r="B1360" t="str">
            <v>BALL VALVE</v>
          </cell>
          <cell r="C1360" t="str">
            <v>1/2" BALL VALVE, BSP DOUBLE FEMALE THREADED, BRASS NICKEL PLATED, MODEL: SD-BVLT90 - SHIELD.</v>
          </cell>
          <cell r="D1360" t="str">
            <v>SHIELD</v>
          </cell>
          <cell r="E1360" t="str">
            <v>SDBLVT90</v>
          </cell>
          <cell r="F1360">
            <v>10</v>
          </cell>
          <cell r="G1360">
            <v>3</v>
          </cell>
        </row>
        <row r="1361">
          <cell r="A1361">
            <v>11140108020</v>
          </cell>
          <cell r="B1361" t="str">
            <v>BALL VALVE</v>
          </cell>
          <cell r="C1361" t="str">
            <v>3/4" BALL VALVE, BSP DOUBLE FEMALE THREADED, BRASS NICKEL PLATED, MODEL: SD-BVLT90 - SHIELD.</v>
          </cell>
          <cell r="D1361" t="str">
            <v>SHIELD</v>
          </cell>
          <cell r="E1361" t="str">
            <v>SDBLVT90</v>
          </cell>
          <cell r="F1361">
            <v>18</v>
          </cell>
          <cell r="G1361">
            <v>5</v>
          </cell>
        </row>
        <row r="1362">
          <cell r="A1362">
            <v>11140108025</v>
          </cell>
          <cell r="B1362" t="str">
            <v>BALL VALVE</v>
          </cell>
          <cell r="C1362" t="str">
            <v>1" BALL VALVE, BSP DOUBLE FEMALE THREADED, BRASS NICKEL PLATED, MODEL: SD-BVLT90 - SHIELD.</v>
          </cell>
          <cell r="D1362" t="str">
            <v>SHIELD</v>
          </cell>
          <cell r="E1362" t="str">
            <v>SDBLVT90</v>
          </cell>
          <cell r="F1362">
            <v>26</v>
          </cell>
          <cell r="G1362">
            <v>8</v>
          </cell>
        </row>
        <row r="1363">
          <cell r="A1363">
            <v>11140108033</v>
          </cell>
          <cell r="B1363" t="str">
            <v>BALL VALVE</v>
          </cell>
          <cell r="C1363" t="str">
            <v>1-1/4" BALL VALVE, BSP DOUBLE FEMALE THREADED, BRASS NICKEL PLATED, MODEL: SD-BVLT90 - SHIELD.</v>
          </cell>
          <cell r="D1363" t="str">
            <v>SHIELD</v>
          </cell>
          <cell r="E1363" t="str">
            <v>SDBLVT90</v>
          </cell>
          <cell r="F1363">
            <v>38</v>
          </cell>
          <cell r="G1363">
            <v>11</v>
          </cell>
        </row>
        <row r="1364">
          <cell r="A1364">
            <v>11140108038</v>
          </cell>
          <cell r="B1364" t="str">
            <v>BALL VALVE</v>
          </cell>
          <cell r="C1364" t="str">
            <v>1-1/2" BALL VALVE, BSP DOUBLE FEMALE THREADED, BRASS NICKEL PLATED, MODEL: SD-BVLT90 - SHIELD.</v>
          </cell>
          <cell r="D1364" t="str">
            <v>SHIELD</v>
          </cell>
          <cell r="E1364" t="str">
            <v>SDBLVT90</v>
          </cell>
          <cell r="F1364">
            <v>60</v>
          </cell>
          <cell r="G1364">
            <v>17</v>
          </cell>
        </row>
        <row r="1365">
          <cell r="A1365">
            <v>11140108050</v>
          </cell>
          <cell r="B1365" t="str">
            <v>BALL VALVE</v>
          </cell>
          <cell r="C1365" t="str">
            <v>2" BALL VALVE, BSP DOUBLE FEMALE THREADED, BRASS NICKEL PLATED, MODEL: SD-BVLT90 - SHIELD.</v>
          </cell>
          <cell r="D1365" t="str">
            <v>SHIELD</v>
          </cell>
          <cell r="E1365" t="str">
            <v>SDBLVT90</v>
          </cell>
          <cell r="F1365">
            <v>98</v>
          </cell>
          <cell r="G1365">
            <v>27</v>
          </cell>
        </row>
        <row r="1366">
          <cell r="A1366">
            <v>11140108065</v>
          </cell>
          <cell r="B1366" t="str">
            <v>BALL VALVE</v>
          </cell>
          <cell r="C1366" t="str">
            <v>2-1/2" BALL VALVE, BSP DOUBLE FEMALE THREADED, BRASS NICKEL PLATED, MODEL: SD-BVLT90 - SHIELD.</v>
          </cell>
          <cell r="D1366" t="str">
            <v>SHIELD</v>
          </cell>
          <cell r="E1366" t="str">
            <v>SDBLVT90</v>
          </cell>
          <cell r="F1366">
            <v>131</v>
          </cell>
          <cell r="G1366">
            <v>36</v>
          </cell>
        </row>
        <row r="1367">
          <cell r="A1367">
            <v>11140108075</v>
          </cell>
          <cell r="B1367" t="str">
            <v>BALL VALVE</v>
          </cell>
          <cell r="C1367" t="str">
            <v>3" BALL VALVE, BSP DOUBLE FEMALE THREADED, BRASS NICKEL PLATED, MODEL: SD-BVLT90 - SHIELD.</v>
          </cell>
          <cell r="D1367" t="str">
            <v>SHIELD</v>
          </cell>
          <cell r="E1367" t="str">
            <v>SDBLVT90</v>
          </cell>
          <cell r="F1367">
            <v>221</v>
          </cell>
          <cell r="G1367">
            <v>61</v>
          </cell>
        </row>
        <row r="1368">
          <cell r="A1368">
            <v>11140108100</v>
          </cell>
          <cell r="B1368" t="str">
            <v>BALL VALVE</v>
          </cell>
          <cell r="C1368" t="str">
            <v>4" BALL VALVE, BSP DOUBLE FEMALE THREADED, BRASS NICKEL PLATED, MODEL: SD-BVLT90 - SHIELD.</v>
          </cell>
          <cell r="D1368" t="str">
            <v>SHIELD</v>
          </cell>
          <cell r="E1368" t="str">
            <v>SDBLVT90</v>
          </cell>
          <cell r="F1368">
            <v>476</v>
          </cell>
          <cell r="G1368">
            <v>130</v>
          </cell>
        </row>
        <row r="1369">
          <cell r="A1369">
            <v>11051808050</v>
          </cell>
          <cell r="B1369" t="str">
            <v>BUTTERFLY VALVES - UL/FM Approved</v>
          </cell>
          <cell r="D1369" t="str">
            <v>SHIELD</v>
          </cell>
          <cell r="E1369" t="str">
            <v>SDBB-G</v>
          </cell>
          <cell r="F1369">
            <v>412</v>
          </cell>
          <cell r="G1369">
            <v>113</v>
          </cell>
        </row>
        <row r="1370">
          <cell r="A1370" t="str">
            <v>NA</v>
          </cell>
          <cell r="B1370" t="str">
            <v>BUTTERFLY VALVES - UL/FM Approved</v>
          </cell>
          <cell r="D1370" t="str">
            <v>SHIELD</v>
          </cell>
          <cell r="E1370" t="str">
            <v>SDBB-G</v>
          </cell>
          <cell r="F1370">
            <v>606</v>
          </cell>
          <cell r="G1370">
            <v>166</v>
          </cell>
        </row>
        <row r="1371">
          <cell r="A1371">
            <v>11051508025</v>
          </cell>
          <cell r="B1371" t="str">
            <v>BUTTERFLY VALVES - UL/FM Approved</v>
          </cell>
          <cell r="D1371" t="str">
            <v>SHIELD</v>
          </cell>
          <cell r="E1371" t="str">
            <v>SDBB-T</v>
          </cell>
          <cell r="F1371">
            <v>284</v>
          </cell>
          <cell r="G1371">
            <v>78</v>
          </cell>
        </row>
        <row r="1372">
          <cell r="A1372">
            <v>11051508032</v>
          </cell>
          <cell r="B1372" t="str">
            <v>BUTTERFLY VALVES - UL/FM Approved</v>
          </cell>
          <cell r="D1372" t="str">
            <v>SHIELD</v>
          </cell>
          <cell r="E1372" t="str">
            <v>SDBB-T</v>
          </cell>
          <cell r="G1372">
            <v>0</v>
          </cell>
        </row>
        <row r="1373">
          <cell r="A1373">
            <v>11051508040</v>
          </cell>
          <cell r="B1373" t="str">
            <v>BUTTERFLY VALVES - UL/FM Approved</v>
          </cell>
          <cell r="D1373" t="str">
            <v>SHIELD</v>
          </cell>
          <cell r="E1373" t="str">
            <v>SDBB-T</v>
          </cell>
          <cell r="F1373">
            <v>348</v>
          </cell>
          <cell r="G1373">
            <v>95</v>
          </cell>
        </row>
        <row r="1374">
          <cell r="A1374">
            <v>11051508050</v>
          </cell>
          <cell r="B1374" t="str">
            <v>BUTTERFLY VALVES - UL/FM Approved</v>
          </cell>
          <cell r="D1374" t="str">
            <v>SHIELD</v>
          </cell>
          <cell r="E1374" t="str">
            <v>SDBB-T</v>
          </cell>
          <cell r="F1374">
            <v>400</v>
          </cell>
          <cell r="G1374">
            <v>109</v>
          </cell>
        </row>
        <row r="1375">
          <cell r="A1375">
            <v>11051508065</v>
          </cell>
          <cell r="B1375" t="str">
            <v>BUTTERFLY VALVES - UL/FM Approved</v>
          </cell>
          <cell r="D1375" t="str">
            <v>SHIELD</v>
          </cell>
          <cell r="E1375" t="str">
            <v>SDBB-T</v>
          </cell>
          <cell r="F1375">
            <v>604</v>
          </cell>
          <cell r="G1375">
            <v>165</v>
          </cell>
        </row>
        <row r="1376">
          <cell r="A1376">
            <v>11050408065</v>
          </cell>
          <cell r="B1376" t="str">
            <v>BUTTERFLY VALVES - UL/FM Approved</v>
          </cell>
          <cell r="D1376" t="str">
            <v>SHIELD</v>
          </cell>
          <cell r="E1376" t="str">
            <v>SDBV-G</v>
          </cell>
          <cell r="F1376">
            <v>274</v>
          </cell>
          <cell r="G1376">
            <v>75</v>
          </cell>
        </row>
        <row r="1377">
          <cell r="A1377">
            <v>11050408080</v>
          </cell>
          <cell r="B1377" t="str">
            <v>BUTTERFLY VALVES - UL/FM Approved</v>
          </cell>
          <cell r="D1377" t="str">
            <v>SHIELD</v>
          </cell>
          <cell r="E1377" t="str">
            <v>SDBV-G</v>
          </cell>
          <cell r="F1377">
            <v>229</v>
          </cell>
          <cell r="G1377">
            <v>63</v>
          </cell>
        </row>
        <row r="1378">
          <cell r="A1378">
            <v>11050408100</v>
          </cell>
          <cell r="B1378" t="str">
            <v>BUTTERFLY VALVES - UL/FM Approved</v>
          </cell>
          <cell r="D1378" t="str">
            <v>SHIELD</v>
          </cell>
          <cell r="E1378" t="str">
            <v>SDBV-G</v>
          </cell>
          <cell r="F1378">
            <v>320</v>
          </cell>
          <cell r="G1378">
            <v>88</v>
          </cell>
        </row>
        <row r="1379">
          <cell r="A1379">
            <v>11050408150</v>
          </cell>
          <cell r="B1379" t="str">
            <v>BUTTERFLY VALVES - UL/FM Approved</v>
          </cell>
          <cell r="D1379" t="str">
            <v>SHIELD</v>
          </cell>
          <cell r="E1379" t="str">
            <v>SDBV-G</v>
          </cell>
          <cell r="F1379">
            <v>463</v>
          </cell>
          <cell r="G1379">
            <v>127</v>
          </cell>
        </row>
        <row r="1380">
          <cell r="A1380">
            <v>11050408200</v>
          </cell>
          <cell r="B1380" t="str">
            <v>BUTTERFLY VALVES - UL/FM Approved</v>
          </cell>
          <cell r="D1380" t="str">
            <v>SHIELD</v>
          </cell>
          <cell r="E1380" t="str">
            <v>SDBV-G</v>
          </cell>
          <cell r="F1380">
            <v>609</v>
          </cell>
          <cell r="G1380">
            <v>166</v>
          </cell>
        </row>
        <row r="1381">
          <cell r="A1381">
            <v>11050108065</v>
          </cell>
          <cell r="B1381" t="str">
            <v>BUTTERFLY VALVES - UL/FM Approved</v>
          </cell>
          <cell r="D1381" t="str">
            <v>SHIELD</v>
          </cell>
          <cell r="E1381" t="str">
            <v>SDBV-W</v>
          </cell>
          <cell r="F1381">
            <v>294</v>
          </cell>
          <cell r="G1381">
            <v>81</v>
          </cell>
        </row>
        <row r="1382">
          <cell r="A1382">
            <v>11050108080</v>
          </cell>
          <cell r="B1382" t="str">
            <v>BUTTERFLY VALVES - UL/FM Approved</v>
          </cell>
          <cell r="D1382" t="str">
            <v>SHIELD</v>
          </cell>
          <cell r="E1382" t="str">
            <v>SDBV-W</v>
          </cell>
          <cell r="F1382">
            <v>308</v>
          </cell>
          <cell r="G1382">
            <v>84</v>
          </cell>
        </row>
        <row r="1383">
          <cell r="A1383">
            <v>11050108100</v>
          </cell>
          <cell r="B1383" t="str">
            <v>BUTTERFLY VALVES - UL/FM Approved</v>
          </cell>
          <cell r="D1383" t="str">
            <v>SHIELD</v>
          </cell>
          <cell r="E1383" t="str">
            <v>SDBV-W</v>
          </cell>
          <cell r="F1383">
            <v>334</v>
          </cell>
          <cell r="G1383">
            <v>92</v>
          </cell>
        </row>
        <row r="1384">
          <cell r="A1384">
            <v>11050108150</v>
          </cell>
          <cell r="B1384" t="str">
            <v>BUTTERFLY VALVES - UL/FM Approved</v>
          </cell>
          <cell r="D1384" t="str">
            <v>SHIELD</v>
          </cell>
          <cell r="E1384" t="str">
            <v>SDBV-W</v>
          </cell>
          <cell r="F1384">
            <v>451</v>
          </cell>
          <cell r="G1384">
            <v>123</v>
          </cell>
        </row>
        <row r="1385">
          <cell r="A1385">
            <v>11050108200</v>
          </cell>
          <cell r="B1385" t="str">
            <v>BUTTERFLY VALVES - UL/FM Approved</v>
          </cell>
          <cell r="D1385" t="str">
            <v>SHIELD</v>
          </cell>
          <cell r="E1385" t="str">
            <v>SDBV-W</v>
          </cell>
          <cell r="F1385">
            <v>635</v>
          </cell>
          <cell r="G1385">
            <v>174</v>
          </cell>
        </row>
        <row r="1386">
          <cell r="A1386">
            <v>11050408067</v>
          </cell>
          <cell r="B1386" t="str">
            <v>BUTTERFLY VALVES - UL/FM Approved</v>
          </cell>
          <cell r="D1386" t="str">
            <v>SHIELD</v>
          </cell>
          <cell r="E1386" t="str">
            <v>SDBV-G300</v>
          </cell>
          <cell r="F1386">
            <v>339</v>
          </cell>
          <cell r="G1386">
            <v>93</v>
          </cell>
        </row>
        <row r="1387">
          <cell r="A1387">
            <v>11050408082</v>
          </cell>
          <cell r="B1387" t="str">
            <v>BUTTERFLY VALVES - UL/FM Approved</v>
          </cell>
          <cell r="D1387" t="str">
            <v>SHIELD</v>
          </cell>
          <cell r="E1387" t="str">
            <v>SDBV-G300</v>
          </cell>
          <cell r="F1387">
            <v>349</v>
          </cell>
          <cell r="G1387">
            <v>96</v>
          </cell>
        </row>
        <row r="1388">
          <cell r="A1388">
            <v>11050408102</v>
          </cell>
          <cell r="B1388" t="str">
            <v>BUTTERFLY VALVES - UL/FM Approved</v>
          </cell>
          <cell r="D1388" t="str">
            <v>SHIELD</v>
          </cell>
          <cell r="E1388" t="str">
            <v>SDBV-G300</v>
          </cell>
          <cell r="F1388">
            <v>396</v>
          </cell>
          <cell r="G1388">
            <v>108</v>
          </cell>
        </row>
        <row r="1389">
          <cell r="A1389">
            <v>11050408152</v>
          </cell>
          <cell r="B1389" t="str">
            <v>BUTTERFLY VALVES - UL/FM Approved</v>
          </cell>
          <cell r="D1389" t="str">
            <v>SHIELD</v>
          </cell>
          <cell r="E1389" t="str">
            <v>SDBV-G300</v>
          </cell>
          <cell r="F1389">
            <v>579</v>
          </cell>
          <cell r="G1389">
            <v>158</v>
          </cell>
        </row>
        <row r="1390">
          <cell r="A1390">
            <v>11050408202</v>
          </cell>
          <cell r="B1390" t="str">
            <v>BUTTERFLY VALVES - UL/FM Approved</v>
          </cell>
          <cell r="D1390" t="str">
            <v>SHIELD</v>
          </cell>
          <cell r="E1390" t="str">
            <v>SDBV-G300</v>
          </cell>
          <cell r="F1390">
            <v>749</v>
          </cell>
          <cell r="G1390">
            <v>205</v>
          </cell>
        </row>
        <row r="1391">
          <cell r="A1391">
            <v>11050108067</v>
          </cell>
          <cell r="B1391" t="str">
            <v>BUTTERFLY VALVES - UL/FM Approved</v>
          </cell>
          <cell r="D1391" t="str">
            <v>SHIELD</v>
          </cell>
          <cell r="E1391" t="str">
            <v>SDBV-W300</v>
          </cell>
          <cell r="F1391">
            <v>361</v>
          </cell>
          <cell r="G1391">
            <v>99</v>
          </cell>
        </row>
        <row r="1392">
          <cell r="A1392">
            <v>11050108082</v>
          </cell>
          <cell r="B1392" t="str">
            <v>BUTTERFLY VALVES - UL/FM Approved</v>
          </cell>
          <cell r="D1392" t="str">
            <v>SHIELD</v>
          </cell>
          <cell r="E1392" t="str">
            <v>SDBV-W300</v>
          </cell>
          <cell r="F1392">
            <v>369</v>
          </cell>
          <cell r="G1392">
            <v>101</v>
          </cell>
        </row>
        <row r="1393">
          <cell r="A1393">
            <v>11050108102</v>
          </cell>
          <cell r="B1393" t="str">
            <v>BUTTERFLY VALVES - UL/FM Approved</v>
          </cell>
          <cell r="D1393" t="str">
            <v>SHIELD</v>
          </cell>
          <cell r="E1393" t="str">
            <v>SDBV-W300</v>
          </cell>
          <cell r="F1393">
            <v>410</v>
          </cell>
          <cell r="G1393">
            <v>112</v>
          </cell>
        </row>
        <row r="1394">
          <cell r="A1394">
            <v>11050108152</v>
          </cell>
          <cell r="B1394" t="str">
            <v>BUTTERFLY VALVES - UL/FM Approved</v>
          </cell>
          <cell r="D1394" t="str">
            <v>SHIELD</v>
          </cell>
          <cell r="E1394" t="str">
            <v>SDBV-W300</v>
          </cell>
          <cell r="F1394">
            <v>566</v>
          </cell>
          <cell r="G1394">
            <v>155</v>
          </cell>
        </row>
        <row r="1395">
          <cell r="A1395">
            <v>11050108202</v>
          </cell>
          <cell r="B1395" t="str">
            <v>BUTTERFLY VALVES - UL/FM Approved</v>
          </cell>
          <cell r="D1395" t="str">
            <v>SHIELD</v>
          </cell>
          <cell r="E1395" t="str">
            <v>SDBV-W300</v>
          </cell>
          <cell r="F1395">
            <v>787</v>
          </cell>
          <cell r="G1395">
            <v>215</v>
          </cell>
        </row>
        <row r="1396">
          <cell r="A1396">
            <v>11050108071</v>
          </cell>
          <cell r="B1396" t="str">
            <v>BUTTERFLY VALVES - UL/FM Approved</v>
          </cell>
          <cell r="D1396" t="str">
            <v>SHIELD</v>
          </cell>
          <cell r="E1396" t="str">
            <v>SD-300W-BV</v>
          </cell>
          <cell r="F1396">
            <v>324.90000000000003</v>
          </cell>
          <cell r="G1396">
            <v>89</v>
          </cell>
        </row>
        <row r="1397">
          <cell r="A1397">
            <v>11050108086</v>
          </cell>
          <cell r="B1397" t="str">
            <v>BUTTERFLY VALVES - UL/FM Approved</v>
          </cell>
          <cell r="D1397" t="str">
            <v>SHIELD</v>
          </cell>
          <cell r="E1397" t="str">
            <v>SD-300W-BV</v>
          </cell>
          <cell r="F1397">
            <v>332.1</v>
          </cell>
          <cell r="G1397">
            <v>91</v>
          </cell>
        </row>
        <row r="1398">
          <cell r="A1398">
            <v>11050108106</v>
          </cell>
          <cell r="B1398" t="str">
            <v>BUTTERFLY VALVES - UL/FM Approved</v>
          </cell>
          <cell r="D1398" t="str">
            <v>SHIELD</v>
          </cell>
          <cell r="E1398" t="str">
            <v>SD-300W-BV</v>
          </cell>
          <cell r="F1398">
            <v>369</v>
          </cell>
          <cell r="G1398">
            <v>101</v>
          </cell>
        </row>
        <row r="1399">
          <cell r="A1399">
            <v>11050108157</v>
          </cell>
          <cell r="B1399" t="str">
            <v>BUTTERFLY VALVES - UL/FM Approved</v>
          </cell>
          <cell r="D1399" t="str">
            <v>SHIELD</v>
          </cell>
          <cell r="E1399" t="str">
            <v>SD-300W-BV</v>
          </cell>
          <cell r="F1399">
            <v>509.40000000000003</v>
          </cell>
          <cell r="G1399">
            <v>139</v>
          </cell>
        </row>
        <row r="1400">
          <cell r="A1400">
            <v>11050108206</v>
          </cell>
          <cell r="B1400" t="str">
            <v>BUTTERFLY VALVES - UL/FM Approved</v>
          </cell>
          <cell r="D1400" t="str">
            <v>SHIELD</v>
          </cell>
          <cell r="E1400" t="str">
            <v>SD-300W-BV</v>
          </cell>
          <cell r="F1400">
            <v>708.30000000000007</v>
          </cell>
          <cell r="G1400">
            <v>193</v>
          </cell>
        </row>
        <row r="1401">
          <cell r="A1401">
            <v>11050108253</v>
          </cell>
          <cell r="B1401" t="str">
            <v>BUTTERFLY VALVES - UL/FM Approved</v>
          </cell>
          <cell r="D1401" t="str">
            <v>SHIELD</v>
          </cell>
          <cell r="E1401" t="str">
            <v>SD-300WK-BV</v>
          </cell>
          <cell r="F1401">
            <v>1320</v>
          </cell>
          <cell r="G1401">
            <v>360</v>
          </cell>
        </row>
        <row r="1402">
          <cell r="A1402">
            <v>11050108305</v>
          </cell>
          <cell r="B1402" t="str">
            <v>BUTTERFLY VALVES - UL/FM Approved</v>
          </cell>
          <cell r="D1402" t="str">
            <v>SHIELD</v>
          </cell>
          <cell r="E1402" t="str">
            <v>SD-300WK-BV</v>
          </cell>
          <cell r="F1402">
            <v>1571</v>
          </cell>
          <cell r="G1402">
            <v>429</v>
          </cell>
        </row>
        <row r="1403">
          <cell r="B1403" t="str">
            <v>BUTTERFLY VALVES - UL/FM Approved</v>
          </cell>
          <cell r="D1403" t="str">
            <v>SHIELD</v>
          </cell>
          <cell r="E1403" t="str">
            <v>SD-300G-BV</v>
          </cell>
          <cell r="F1403">
            <v>305.10000000000002</v>
          </cell>
          <cell r="G1403">
            <v>84</v>
          </cell>
        </row>
        <row r="1404">
          <cell r="B1404" t="str">
            <v>BUTTERFLY VALVES - UL/FM Approved</v>
          </cell>
          <cell r="D1404" t="str">
            <v>SHIELD</v>
          </cell>
          <cell r="E1404" t="str">
            <v>SD-300G-BV</v>
          </cell>
          <cell r="F1404">
            <v>314.10000000000002</v>
          </cell>
          <cell r="G1404">
            <v>86</v>
          </cell>
        </row>
        <row r="1405">
          <cell r="B1405" t="str">
            <v>BUTTERFLY VALVES - UL/FM Approved</v>
          </cell>
          <cell r="D1405" t="str">
            <v>SHIELD</v>
          </cell>
          <cell r="E1405" t="str">
            <v>SD-300G-BV</v>
          </cell>
          <cell r="F1405">
            <v>356.40000000000003</v>
          </cell>
          <cell r="G1405">
            <v>98</v>
          </cell>
        </row>
        <row r="1406">
          <cell r="A1406">
            <v>11050408160</v>
          </cell>
          <cell r="B1406" t="str">
            <v>BUTTERFLY VALVES - UL/FM Approved</v>
          </cell>
          <cell r="D1406" t="str">
            <v>SHIELD</v>
          </cell>
          <cell r="E1406" t="str">
            <v>SD-300G-BV</v>
          </cell>
          <cell r="F1406">
            <v>521.1</v>
          </cell>
          <cell r="G1406">
            <v>142</v>
          </cell>
        </row>
        <row r="1407">
          <cell r="B1407" t="str">
            <v>BUTTERFLY VALVES - UL/FM Approved</v>
          </cell>
          <cell r="D1407" t="str">
            <v>SHIELD</v>
          </cell>
          <cell r="E1407" t="str">
            <v>SD-300G-BV</v>
          </cell>
          <cell r="F1407">
            <v>674.1</v>
          </cell>
          <cell r="G1407">
            <v>184</v>
          </cell>
        </row>
        <row r="1408">
          <cell r="B1408" t="str">
            <v>BUTTERFLY VALVES - UL/FM Approved</v>
          </cell>
          <cell r="D1408" t="str">
            <v>SHIELD</v>
          </cell>
          <cell r="E1408" t="str">
            <v>SD-300GK-BV</v>
          </cell>
          <cell r="F1408">
            <v>1236</v>
          </cell>
          <cell r="G1408">
            <v>337</v>
          </cell>
        </row>
        <row r="1409">
          <cell r="B1409" t="str">
            <v>BUTTERFLY VALVES - UL/FM Approved</v>
          </cell>
          <cell r="D1409" t="str">
            <v>SHIELD</v>
          </cell>
          <cell r="E1409" t="str">
            <v>SD-300GK-BV</v>
          </cell>
          <cell r="F1409">
            <v>1468</v>
          </cell>
          <cell r="G1409">
            <v>400</v>
          </cell>
        </row>
        <row r="1410">
          <cell r="B1410" t="str">
            <v>BUTTERFLY VALVES - UL/FM Approved</v>
          </cell>
          <cell r="D1410" t="str">
            <v>SHIELD</v>
          </cell>
          <cell r="E1410" t="str">
            <v>SDBV-TT</v>
          </cell>
          <cell r="F1410">
            <v>103</v>
          </cell>
          <cell r="G1410">
            <v>29</v>
          </cell>
        </row>
        <row r="1411">
          <cell r="B1411" t="str">
            <v>BUTTERFLY VALVES - UL/FM Approved</v>
          </cell>
          <cell r="D1411" t="str">
            <v>SHIELD</v>
          </cell>
          <cell r="E1411" t="str">
            <v>SDBV-TT</v>
          </cell>
          <cell r="F1411">
            <v>107</v>
          </cell>
          <cell r="G1411">
            <v>30</v>
          </cell>
        </row>
        <row r="1412">
          <cell r="B1412" t="str">
            <v>BUTTERFLY VALVES - UL/FM Approved</v>
          </cell>
          <cell r="D1412" t="str">
            <v>SHIELD</v>
          </cell>
          <cell r="E1412" t="str">
            <v>SDBV-TT</v>
          </cell>
          <cell r="F1412">
            <v>112</v>
          </cell>
          <cell r="G1412">
            <v>31</v>
          </cell>
        </row>
        <row r="1413">
          <cell r="B1413" t="str">
            <v>BUTTERFLY VALVES - UL/FM Approved</v>
          </cell>
          <cell r="D1413" t="str">
            <v>SHIELD</v>
          </cell>
          <cell r="E1413" t="str">
            <v>SDBV-TT</v>
          </cell>
          <cell r="F1413">
            <v>118</v>
          </cell>
          <cell r="G1413">
            <v>33</v>
          </cell>
        </row>
        <row r="1414">
          <cell r="B1414" t="str">
            <v>BUTTERFLY VALVES - UL/FM Approved</v>
          </cell>
          <cell r="D1414" t="str">
            <v>SHIELD</v>
          </cell>
          <cell r="E1414" t="str">
            <v>SD-BV(SW)  LUGGED</v>
          </cell>
          <cell r="F1414">
            <v>620</v>
          </cell>
          <cell r="G1414">
            <v>169</v>
          </cell>
        </row>
        <row r="1415">
          <cell r="B1415" t="str">
            <v>BUTTERFLY VALVES - UL/FM Approved</v>
          </cell>
          <cell r="D1415" t="str">
            <v>SHIELD</v>
          </cell>
          <cell r="E1415" t="str">
            <v>SD-BV(SW)  LUGGED</v>
          </cell>
          <cell r="F1415">
            <v>650</v>
          </cell>
          <cell r="G1415">
            <v>178</v>
          </cell>
        </row>
        <row r="1416">
          <cell r="A1416">
            <v>11050508583</v>
          </cell>
          <cell r="B1416" t="str">
            <v>BUTTERFLY VALVES - UL/FM Approved</v>
          </cell>
          <cell r="D1416" t="str">
            <v>SHIELD</v>
          </cell>
          <cell r="E1416" t="str">
            <v>SD-BV(SW)  LUGGED</v>
          </cell>
          <cell r="F1416">
            <v>730</v>
          </cell>
          <cell r="G1416">
            <v>199</v>
          </cell>
        </row>
        <row r="1417">
          <cell r="A1417">
            <v>11050508603</v>
          </cell>
          <cell r="B1417" t="str">
            <v>BUTTERFLY VALVES - UL/FM Approved</v>
          </cell>
          <cell r="D1417" t="str">
            <v>SHIELD</v>
          </cell>
          <cell r="E1417" t="str">
            <v>SD-BV(SW)  LUGGED</v>
          </cell>
          <cell r="F1417">
            <v>800</v>
          </cell>
          <cell r="G1417">
            <v>218</v>
          </cell>
        </row>
        <row r="1418">
          <cell r="B1418" t="str">
            <v>BUTTERFLY VALVES - UL/FM Approved</v>
          </cell>
          <cell r="D1418" t="str">
            <v>SHIELD</v>
          </cell>
          <cell r="E1418" t="str">
            <v>SD-BV(SW)  LUGGED</v>
          </cell>
          <cell r="F1418">
            <v>950</v>
          </cell>
          <cell r="G1418">
            <v>259</v>
          </cell>
        </row>
        <row r="1419">
          <cell r="A1419">
            <v>11050508653</v>
          </cell>
          <cell r="B1419" t="str">
            <v>BUTTERFLY VALVES - UL/FM Approved</v>
          </cell>
          <cell r="D1419" t="str">
            <v>SHIELD</v>
          </cell>
          <cell r="E1419" t="str">
            <v>SD-BV(SW)  LUGGED</v>
          </cell>
          <cell r="F1419">
            <v>980</v>
          </cell>
          <cell r="G1419">
            <v>268</v>
          </cell>
        </row>
        <row r="1420">
          <cell r="B1420" t="str">
            <v>BUTTERFLY VALVES - UL/FM Approved</v>
          </cell>
          <cell r="D1420" t="str">
            <v>SHIELD</v>
          </cell>
          <cell r="E1420" t="str">
            <v>SD-BV(SW)  LUGGED</v>
          </cell>
          <cell r="F1420">
            <v>1620</v>
          </cell>
          <cell r="G1420">
            <v>442</v>
          </cell>
        </row>
        <row r="1421">
          <cell r="B1421" t="str">
            <v>BUTTERFLY VALVES - UL/FM Approved</v>
          </cell>
          <cell r="D1421" t="str">
            <v>SHIELD</v>
          </cell>
          <cell r="E1421" t="str">
            <v>SD-BV(SW)  LUGGED</v>
          </cell>
          <cell r="F1421">
            <v>1960</v>
          </cell>
          <cell r="G1421">
            <v>535</v>
          </cell>
        </row>
        <row r="1422">
          <cell r="B1422" t="str">
            <v>BUTTERFLY VALVES - UL/FM Approved</v>
          </cell>
          <cell r="D1422" t="str">
            <v>SHIELD</v>
          </cell>
          <cell r="E1422" t="str">
            <v>SD-BV(SW)  LUGGED</v>
          </cell>
          <cell r="F1422">
            <v>2540</v>
          </cell>
          <cell r="G1422">
            <v>693</v>
          </cell>
        </row>
        <row r="1423">
          <cell r="A1423">
            <v>11022008551</v>
          </cell>
          <cell r="B1423" t="str">
            <v>CHECK VALVE</v>
          </cell>
          <cell r="C1423" t="str">
            <v>CHECK VALVE 2", DUCTILE IRON BODY TO C508, SWING TYPE, EPDM SEAT, FLANGED ENDS TO ANSI B16.1, CLASS 125, FF FLANGE, W/P 200 PSI, RED RAL 3000 FBE COATING, UL/FM APPROVED, MODEL: SD-NRV200FF-D - SHIELD</v>
          </cell>
          <cell r="D1423" t="str">
            <v>SHIELD</v>
          </cell>
          <cell r="E1423" t="str">
            <v>SD-NRV200FF-D</v>
          </cell>
          <cell r="F1423">
            <v>240</v>
          </cell>
          <cell r="G1423">
            <v>66</v>
          </cell>
        </row>
        <row r="1424">
          <cell r="A1424">
            <v>11022008561</v>
          </cell>
          <cell r="B1424" t="str">
            <v>CHECK VALVE</v>
          </cell>
          <cell r="C1424" t="str">
            <v>CHECK VALVE 2-1/2", DUCTILE IRON BODY TO C508, SWING TYPE, EPDM SEAT, FLANGED ENDS TO ANSI B16.1, CLASS 125, FF FLANGE, W/P 200 PSI, RED RAL 3000 FBE COATING, UL/FM APPROVED, MODEL: SD-NRV200FF-D - SHIELD</v>
          </cell>
          <cell r="D1424" t="str">
            <v>SHIELD</v>
          </cell>
          <cell r="E1424" t="str">
            <v>SD-NRV200FF-D</v>
          </cell>
          <cell r="F1424">
            <v>280</v>
          </cell>
          <cell r="G1424">
            <v>77</v>
          </cell>
        </row>
        <row r="1425">
          <cell r="A1425">
            <v>11022008581</v>
          </cell>
          <cell r="B1425" t="str">
            <v>CHECK VALVE</v>
          </cell>
          <cell r="C1425" t="str">
            <v>CHECK VALVE 3", DUCTILE IRON BODY TO C508, SWING TYPE, EPDM SEAT, FLANGED ENDS TO ANSI B16.1, CLASS 125, FF FLANGE, W/P 200 PSI, RED RAL 3000 FBE COATING, UL/FM APPROVED, MODEL: SD-NRV200FF-D - SHIELD</v>
          </cell>
          <cell r="D1425" t="str">
            <v>SHIELD</v>
          </cell>
          <cell r="E1425" t="str">
            <v>SD-NRV200FF-D</v>
          </cell>
          <cell r="F1425">
            <v>390</v>
          </cell>
          <cell r="G1425">
            <v>107</v>
          </cell>
        </row>
        <row r="1426">
          <cell r="A1426">
            <v>11022008601</v>
          </cell>
          <cell r="B1426" t="str">
            <v>CHECK VALVE</v>
          </cell>
          <cell r="C1426" t="str">
            <v>CHECK VALVE 4", DUCTILE IRON BODY TO C508, SWING TYPE, EPDM SEAT, FLANGED ENDS TO ANSI B16.1, CLASS 125, FF FLANGE, W/P 200 PSI, RED RAL 3000 FBE COATING, UL/FM APPROVED, MODEL: SD-NRV200FF-D - SHIELD</v>
          </cell>
          <cell r="D1426" t="str">
            <v>SHIELD</v>
          </cell>
          <cell r="E1426" t="str">
            <v>SD-NRV200FF-D</v>
          </cell>
          <cell r="F1426">
            <v>530</v>
          </cell>
          <cell r="G1426">
            <v>145</v>
          </cell>
        </row>
        <row r="1427">
          <cell r="A1427">
            <v>11022008651</v>
          </cell>
          <cell r="B1427" t="str">
            <v>CHECK VALVE</v>
          </cell>
          <cell r="C1427" t="str">
            <v>CHECK VALVE 6", DUCTILE IRON BODY TO C508, SWING TYPE, EPDM SEAT, FLANGED ENDS TO ANSI B16.1, CLASS 125, FF FLANGE, W/P 200 PSI, RED RAL 3000 FBE COATING, UL /FM APPROVED, MODEL: SD-NRV200FF-D - SHIELD</v>
          </cell>
          <cell r="D1427" t="str">
            <v>SHIELD</v>
          </cell>
          <cell r="E1427" t="str">
            <v>SD-NRV200FF-D</v>
          </cell>
          <cell r="F1427">
            <v>950</v>
          </cell>
          <cell r="G1427">
            <v>259</v>
          </cell>
        </row>
        <row r="1428">
          <cell r="A1428">
            <v>11022008701</v>
          </cell>
          <cell r="B1428" t="str">
            <v>CHECK VALVE</v>
          </cell>
          <cell r="C1428" t="str">
            <v>CHECK VALVE 8", DUCTILE IRON BODY TO C508, SWING TYPE, EPDM SEAT, FLANGED ENDS TO ANSI B16.1, CLASS 125, FF FLANGE, W/P 200 PSI, RED RAL 3000 FBE COATING, UL /FM APPROVED, MODEL: SD-NRV200FF-D - SHIELD</v>
          </cell>
          <cell r="D1428" t="str">
            <v>SHIELD</v>
          </cell>
          <cell r="E1428" t="str">
            <v>SD-NRV200FF-D</v>
          </cell>
          <cell r="F1428">
            <v>1720</v>
          </cell>
          <cell r="G1428">
            <v>469</v>
          </cell>
        </row>
        <row r="1429">
          <cell r="A1429">
            <v>11022008751</v>
          </cell>
          <cell r="B1429" t="str">
            <v>CHECK VALVE</v>
          </cell>
          <cell r="C1429" t="str">
            <v>CHECK VALVE 10", DUCTILE IRON BODY TO C508, SWING TYPE, EPDM SEAT, FLANGED ENDS TO ANSI B16.1, CLASS 125, FF FLANGE, W/P 200 PSI, RED RAL 3000 FBE COATING, UL/FM APPROVED, MODEL: SD-NRV200FF-D - SHIELD</v>
          </cell>
          <cell r="D1429" t="str">
            <v>SHIELD</v>
          </cell>
          <cell r="E1429" t="str">
            <v>SD-NRV200FF-D</v>
          </cell>
          <cell r="F1429">
            <v>2820</v>
          </cell>
          <cell r="G1429">
            <v>769</v>
          </cell>
        </row>
        <row r="1430">
          <cell r="A1430">
            <v>11022008801</v>
          </cell>
          <cell r="B1430" t="str">
            <v>CHECK VALVE</v>
          </cell>
          <cell r="C1430" t="str">
            <v>CHECK VALVE 12", DUCTILE IRON BODY TO C508, SWING TYPE, EPDM SEAT, FLANGED ENDS TO ANSI B16.1, CLASS 125, FF FLANGE, W/P 200 PSI, RED RAL 3000 FBE COATING, UL /FM APPROVED, MODEL: SD-NRV200FF-D - SHIELD</v>
          </cell>
          <cell r="D1430" t="str">
            <v>SHIELD</v>
          </cell>
          <cell r="E1430" t="str">
            <v>SD-NRV200FF-D</v>
          </cell>
          <cell r="F1430">
            <v>4230</v>
          </cell>
          <cell r="G1430">
            <v>1153</v>
          </cell>
        </row>
        <row r="1431">
          <cell r="A1431">
            <v>11022008557</v>
          </cell>
          <cell r="B1431" t="str">
            <v>CHECK VALVE</v>
          </cell>
          <cell r="C1431" t="str">
            <v>CHECK VALVE 2", DUCTILE IRON BODY TO C508, SWING TYPE, EPDM SEAT, FLANGED ENDS TO ANSI B16.1, CLASS 125, FF FLANGE, W/P 300 PSI, RED RAL 3000 FBE COATING, UL/FM APPROVED, MODEL: SD-NRV300FF-D - SHIELD</v>
          </cell>
          <cell r="D1431" t="str">
            <v>SHIELD</v>
          </cell>
          <cell r="E1431" t="str">
            <v xml:space="preserve"> SD-NRV300FF-D</v>
          </cell>
          <cell r="F1431">
            <v>250</v>
          </cell>
          <cell r="G1431">
            <v>69</v>
          </cell>
        </row>
        <row r="1432">
          <cell r="A1432">
            <v>11022008567</v>
          </cell>
          <cell r="B1432" t="str">
            <v>CHECK VALVE</v>
          </cell>
          <cell r="D1432" t="str">
            <v>SHIELD</v>
          </cell>
          <cell r="E1432" t="str">
            <v xml:space="preserve"> SD-NRV300FF-D</v>
          </cell>
          <cell r="F1432">
            <v>310</v>
          </cell>
          <cell r="G1432">
            <v>85</v>
          </cell>
        </row>
        <row r="1433">
          <cell r="A1433">
            <v>11022008587</v>
          </cell>
          <cell r="B1433" t="str">
            <v>CHECK VALVE</v>
          </cell>
          <cell r="C1433" t="str">
            <v>CHECK VALVE 3", DUCTILE IRON BODY TO C508, SWING TYPE, EPDM SEAT, FLANGED ENDS TO ANSI B16.1, CLASS 125, FF FLANGE, W/P 300 PSI, RED RAL 3000 FBE COATING, UL/FM APPROVED, MODEL: SD-NRV300FF-D - SHIELD</v>
          </cell>
          <cell r="D1433" t="str">
            <v>SHIELD</v>
          </cell>
          <cell r="E1433" t="str">
            <v xml:space="preserve"> SD-NRV300FF-D</v>
          </cell>
          <cell r="F1433">
            <v>390</v>
          </cell>
          <cell r="G1433">
            <v>107</v>
          </cell>
        </row>
        <row r="1434">
          <cell r="A1434">
            <v>11022008607</v>
          </cell>
          <cell r="B1434" t="str">
            <v>CHECK VALVE</v>
          </cell>
          <cell r="C1434" t="str">
            <v>CHECK VALVE 4", DUCTILE IRON BODY TO C508, SWING TYPE, EPDM SEAT, FLANGED ENDS TO ANSI B16.1, CLASS 125, FF FLANGE, W/P 300 PSI, RED RAL 3000 FBE COATING, UL/FM APPROVED, MODEL: SD-NRV300FF-D - SHIELD</v>
          </cell>
          <cell r="D1434" t="str">
            <v>SHIELD</v>
          </cell>
          <cell r="E1434" t="str">
            <v xml:space="preserve"> SD-NRV300FF-D</v>
          </cell>
          <cell r="F1434">
            <v>530</v>
          </cell>
          <cell r="G1434">
            <v>145</v>
          </cell>
        </row>
        <row r="1435">
          <cell r="A1435">
            <v>11022008657</v>
          </cell>
          <cell r="B1435" t="str">
            <v>CHECK VALVE</v>
          </cell>
          <cell r="C1435" t="str">
            <v>CHECK VALVE 6", DUCTILE IRON BODY TO C508, SWING TYPE, EPDM SEAT, FLANGED ENDS TO ANSI B16.1, CLASS 125, FF FLANGE, W/P 300 PSI, RED RAL 3000 FBE COATING, UL/FM APPROVED, MODEL: SD-NRV300FF-D - SHIELD</v>
          </cell>
          <cell r="D1435" t="str">
            <v>SHIELD</v>
          </cell>
          <cell r="E1435" t="str">
            <v xml:space="preserve"> SD-NRV300FF-D</v>
          </cell>
          <cell r="F1435">
            <v>1060</v>
          </cell>
          <cell r="G1435">
            <v>289</v>
          </cell>
        </row>
        <row r="1436">
          <cell r="A1436">
            <v>11022008707</v>
          </cell>
          <cell r="B1436" t="str">
            <v>CHECK VALVE</v>
          </cell>
          <cell r="C1436" t="str">
            <v>CHECK VALVE 8", DUCTILE IRON BODY TO C508, SWING TYPE, EPDM SEAT, FLANGED ENDS TO ANSI B16.1, CLASS 125, FF FLANGE, W/P 300 PSI, RED RAL 3000 FBE COATING, UL/FM APPROVED, MODEL: SD-NRV300FF-D - SHIELD</v>
          </cell>
          <cell r="D1436" t="str">
            <v>SHIELD</v>
          </cell>
          <cell r="E1436" t="str">
            <v xml:space="preserve"> SD-NRV300FF-D</v>
          </cell>
          <cell r="F1436">
            <v>1910</v>
          </cell>
          <cell r="G1436">
            <v>521</v>
          </cell>
        </row>
        <row r="1437">
          <cell r="A1437">
            <v>11022008757</v>
          </cell>
          <cell r="B1437" t="str">
            <v>CHECK VALVE</v>
          </cell>
          <cell r="D1437" t="str">
            <v>SHIELD</v>
          </cell>
          <cell r="E1437" t="str">
            <v xml:space="preserve"> SD-NRV300FF-D</v>
          </cell>
          <cell r="F1437">
            <v>2870</v>
          </cell>
          <cell r="G1437">
            <v>783</v>
          </cell>
        </row>
        <row r="1438">
          <cell r="A1438">
            <v>11022008807</v>
          </cell>
          <cell r="B1438" t="str">
            <v>CHECK VALVE</v>
          </cell>
          <cell r="D1438" t="str">
            <v>SHIELD</v>
          </cell>
          <cell r="E1438" t="str">
            <v xml:space="preserve"> SD-NRV300FF-D</v>
          </cell>
          <cell r="F1438">
            <v>4650</v>
          </cell>
          <cell r="G1438">
            <v>1268</v>
          </cell>
        </row>
        <row r="1439">
          <cell r="A1439">
            <v>11023008354</v>
          </cell>
          <cell r="B1439" t="str">
            <v>CHECK VALVE</v>
          </cell>
          <cell r="C1439" t="str">
            <v>Check Valve 2" Grooved Ends, Ductile Iron Body ASTM A536 65-45-12, Swing Type, W/P 300 Psi, Fusion Bonded Epoxy Coated, Red, Model: SD-NRV300GG-D, UL/FM Approved - Shield</v>
          </cell>
          <cell r="D1439" t="str">
            <v>SHIELD</v>
          </cell>
          <cell r="E1439" t="str">
            <v>SD-NRV300GG-D</v>
          </cell>
          <cell r="F1439">
            <v>170</v>
          </cell>
          <cell r="G1439">
            <v>47</v>
          </cell>
        </row>
        <row r="1440">
          <cell r="B1440" t="str">
            <v>CHECK VALVE</v>
          </cell>
          <cell r="C1440" t="str">
            <v xml:space="preserve">CHECK VALVE 2-1/2"/73MM GROOVED , 300 PSI WORKING UL/FM APPROVED-SHIELD  </v>
          </cell>
          <cell r="D1440" t="str">
            <v>SHIELD</v>
          </cell>
          <cell r="E1440" t="str">
            <v>SD-NRV300GG-D</v>
          </cell>
          <cell r="F1440">
            <v>170</v>
          </cell>
          <cell r="G1440">
            <v>47</v>
          </cell>
        </row>
        <row r="1441">
          <cell r="B1441" t="str">
            <v>CHECK VALVE</v>
          </cell>
          <cell r="C1441" t="str">
            <v xml:space="preserve">CHECK VALVE 3"/89MM GROOVED , 300 PSI WORKING UL/FM APPROVED-SHIELD  </v>
          </cell>
          <cell r="D1441" t="str">
            <v>SHIELD</v>
          </cell>
          <cell r="E1441" t="str">
            <v>SD-NRV300GG-D</v>
          </cell>
          <cell r="F1441">
            <v>200</v>
          </cell>
          <cell r="G1441">
            <v>55</v>
          </cell>
        </row>
        <row r="1442">
          <cell r="A1442">
            <v>11023008404</v>
          </cell>
          <cell r="B1442" t="str">
            <v>CHECK VALVE</v>
          </cell>
          <cell r="C1442" t="str">
            <v>Check Valve 4" Grooved Ends, Ductile Iron Body ASTM A536 65-45-12, Swing Type, W/P 300 Psi, Fusion Bonded Epoxy Coated, Red, Model: SD-NRV300GG-D, UL/FM Approved - Shield</v>
          </cell>
          <cell r="D1442" t="str">
            <v>SHIELD</v>
          </cell>
          <cell r="E1442" t="str">
            <v>SD-NRV300GG-D</v>
          </cell>
          <cell r="F1442">
            <v>240</v>
          </cell>
          <cell r="G1442">
            <v>66</v>
          </cell>
        </row>
        <row r="1443">
          <cell r="A1443">
            <v>11023008454</v>
          </cell>
          <cell r="B1443" t="str">
            <v>CHECK VALVE</v>
          </cell>
          <cell r="C1443" t="str">
            <v>Check Valve 6" (168) Grooved Ends, Ductile Iron Body ASTM A536 65-45-12, Swing Type, W/P 300 Psi, Fusion Bonded Epoxy Coated, Red, Model: SD-NRV300GG-D, UL/FM Approved - Shield</v>
          </cell>
          <cell r="D1443" t="str">
            <v>SHIELD</v>
          </cell>
          <cell r="E1443" t="str">
            <v>SD-NRV300GG-D</v>
          </cell>
          <cell r="F1443">
            <v>460</v>
          </cell>
          <cell r="G1443">
            <v>126</v>
          </cell>
        </row>
        <row r="1444">
          <cell r="B1444" t="str">
            <v>CHECK VALVE</v>
          </cell>
          <cell r="C1444" t="str">
            <v xml:space="preserve">CHECK VALVE 8"/219MM GROOVED , 300 PSI WORKING UL/FM APPROVED-SHIELD  </v>
          </cell>
          <cell r="D1444" t="str">
            <v>SHIELD</v>
          </cell>
          <cell r="E1444" t="str">
            <v>SD-NRV300GG-D</v>
          </cell>
          <cell r="F1444">
            <v>680</v>
          </cell>
          <cell r="G1444">
            <v>186</v>
          </cell>
        </row>
        <row r="1445">
          <cell r="B1445" t="str">
            <v>CHECK VALVE</v>
          </cell>
          <cell r="C1445" t="str">
            <v xml:space="preserve">CHECK VALVE 10"/273MM GROOVED , 300 PSI WORKING UL/FM APPROVED-SHIELD  </v>
          </cell>
          <cell r="D1445" t="str">
            <v>SHIELD</v>
          </cell>
          <cell r="E1445" t="str">
            <v>SD-NRV300GG-D</v>
          </cell>
          <cell r="F1445">
            <v>1540</v>
          </cell>
          <cell r="G1445">
            <v>420</v>
          </cell>
        </row>
        <row r="1446">
          <cell r="B1446" t="str">
            <v>CHECK VALVE</v>
          </cell>
          <cell r="C1446" t="str">
            <v xml:space="preserve">CHECK VALVE 12"/324MM GROOVED , 300 PSI WORKING UL/FM APPROVED-SHIELD  </v>
          </cell>
          <cell r="D1446" t="str">
            <v>SHIELD</v>
          </cell>
          <cell r="E1446" t="str">
            <v>SD-NRV300GG-D</v>
          </cell>
          <cell r="F1446">
            <v>2200</v>
          </cell>
          <cell r="G1446">
            <v>600</v>
          </cell>
        </row>
        <row r="1447">
          <cell r="B1447" t="str">
            <v>DOUBLE  DOOR CHECK VALVES - UL Approved</v>
          </cell>
          <cell r="D1447" t="str">
            <v>SHIELD</v>
          </cell>
          <cell r="E1447" t="str">
            <v>SD-DDNRV200</v>
          </cell>
          <cell r="F1447">
            <v>60</v>
          </cell>
          <cell r="G1447">
            <v>17</v>
          </cell>
        </row>
        <row r="1448">
          <cell r="B1448" t="str">
            <v>DOUBLE  DOOR CHECK VALVES - UL Approved</v>
          </cell>
          <cell r="D1448" t="str">
            <v>SHIELD</v>
          </cell>
          <cell r="E1448" t="str">
            <v>SD-DDNRV200</v>
          </cell>
          <cell r="F1448">
            <v>70</v>
          </cell>
          <cell r="G1448">
            <v>20</v>
          </cell>
        </row>
        <row r="1449">
          <cell r="B1449" t="str">
            <v>DOUBLE  DOOR CHECK VALVES - UL Approved</v>
          </cell>
          <cell r="D1449" t="str">
            <v>SHIELD</v>
          </cell>
          <cell r="E1449" t="str">
            <v>SD-DDNRV200</v>
          </cell>
          <cell r="F1449">
            <v>100</v>
          </cell>
          <cell r="G1449">
            <v>28</v>
          </cell>
        </row>
        <row r="1450">
          <cell r="B1450" t="str">
            <v>DOUBLE  DOOR CHECK VALVES - UL Approved</v>
          </cell>
          <cell r="D1450" t="str">
            <v>SHIELD</v>
          </cell>
          <cell r="E1450" t="str">
            <v>SD-DDNRV200</v>
          </cell>
          <cell r="F1450">
            <v>140</v>
          </cell>
          <cell r="G1450">
            <v>39</v>
          </cell>
        </row>
        <row r="1451">
          <cell r="B1451" t="str">
            <v>DOUBLE  DOOR CHECK VALVES - UL Approved</v>
          </cell>
          <cell r="D1451" t="str">
            <v>SHIELD</v>
          </cell>
          <cell r="E1451" t="str">
            <v>SD-DDNRV200</v>
          </cell>
          <cell r="F1451">
            <v>180</v>
          </cell>
          <cell r="G1451">
            <v>50</v>
          </cell>
        </row>
        <row r="1452">
          <cell r="B1452" t="str">
            <v>DOUBLE  DOOR CHECK VALVES - UL Approved</v>
          </cell>
          <cell r="D1452" t="str">
            <v>SHIELD</v>
          </cell>
          <cell r="E1452" t="str">
            <v>SD-DDNRV200</v>
          </cell>
          <cell r="F1452">
            <v>250</v>
          </cell>
          <cell r="G1452">
            <v>69</v>
          </cell>
        </row>
        <row r="1453">
          <cell r="B1453" t="str">
            <v>DOUBLE  DOOR CHECK VALVES - UL Approved</v>
          </cell>
          <cell r="D1453" t="str">
            <v>SHIELD</v>
          </cell>
          <cell r="E1453" t="str">
            <v>SD-DDNRV200</v>
          </cell>
          <cell r="F1453">
            <v>400</v>
          </cell>
          <cell r="G1453">
            <v>109</v>
          </cell>
        </row>
        <row r="1454">
          <cell r="B1454" t="str">
            <v>DOUBLE  DOOR CHECK VALVES - UL Approved</v>
          </cell>
          <cell r="D1454" t="str">
            <v>SHIELD</v>
          </cell>
          <cell r="E1454" t="str">
            <v>SD-DDNRV200</v>
          </cell>
          <cell r="F1454">
            <v>680</v>
          </cell>
          <cell r="G1454">
            <v>186</v>
          </cell>
        </row>
        <row r="1455">
          <cell r="B1455" t="str">
            <v>DOUBLE  DOOR CHECK VALVES - UL Approved</v>
          </cell>
          <cell r="D1455" t="str">
            <v>SHIELD</v>
          </cell>
          <cell r="E1455" t="str">
            <v>SD-DDNRV200</v>
          </cell>
          <cell r="F1455">
            <v>940</v>
          </cell>
          <cell r="G1455">
            <v>257</v>
          </cell>
        </row>
        <row r="1456">
          <cell r="B1456" t="str">
            <v>DOUBLE  DOOR CHECK VALVES - UL Approved</v>
          </cell>
          <cell r="D1456" t="str">
            <v>SHIELD</v>
          </cell>
          <cell r="E1456" t="str">
            <v>SD-DDNRV200</v>
          </cell>
          <cell r="F1456">
            <v>1810</v>
          </cell>
          <cell r="G1456">
            <v>494</v>
          </cell>
        </row>
        <row r="1457">
          <cell r="B1457" t="str">
            <v>DOUBLE  DOOR CHECK VALVES - UL Approved</v>
          </cell>
          <cell r="D1457" t="str">
            <v>SHIELD</v>
          </cell>
          <cell r="E1457" t="str">
            <v>SD-DDNRV200</v>
          </cell>
          <cell r="F1457">
            <v>2410</v>
          </cell>
          <cell r="G1457">
            <v>657</v>
          </cell>
        </row>
        <row r="1458">
          <cell r="B1458" t="str">
            <v>DOUBLE  DOOR CHECK VALVES - UL Approved</v>
          </cell>
          <cell r="D1458" t="str">
            <v>SHIELD</v>
          </cell>
          <cell r="E1458" t="str">
            <v>SD-DDNRV250</v>
          </cell>
          <cell r="F1458">
            <v>80</v>
          </cell>
          <cell r="G1458">
            <v>22</v>
          </cell>
        </row>
        <row r="1459">
          <cell r="B1459" t="str">
            <v>DOUBLE  DOOR CHECK VALVES - UL Approved</v>
          </cell>
          <cell r="D1459" t="str">
            <v>SHIELD</v>
          </cell>
          <cell r="E1459" t="str">
            <v>SD-DDNRV250</v>
          </cell>
          <cell r="F1459">
            <v>90</v>
          </cell>
          <cell r="G1459">
            <v>25</v>
          </cell>
        </row>
        <row r="1460">
          <cell r="B1460" t="str">
            <v>DOUBLE  DOOR CHECK VALVES - UL Approved</v>
          </cell>
          <cell r="D1460" t="str">
            <v>SHIELD</v>
          </cell>
          <cell r="E1460" t="str">
            <v>SD-DDNRV250</v>
          </cell>
          <cell r="F1460">
            <v>120</v>
          </cell>
          <cell r="G1460">
            <v>33</v>
          </cell>
        </row>
        <row r="1461">
          <cell r="B1461" t="str">
            <v>DOUBLE  DOOR CHECK VALVES - UL Approved</v>
          </cell>
          <cell r="D1461" t="str">
            <v>SHIELD</v>
          </cell>
          <cell r="E1461" t="str">
            <v>SD-DDNRV250</v>
          </cell>
          <cell r="F1461">
            <v>150</v>
          </cell>
          <cell r="G1461">
            <v>41</v>
          </cell>
        </row>
        <row r="1462">
          <cell r="B1462" t="str">
            <v>DOUBLE  DOOR CHECK VALVES - UL Approved</v>
          </cell>
          <cell r="D1462" t="str">
            <v>SHIELD</v>
          </cell>
          <cell r="E1462" t="str">
            <v>SD-DDNRV250</v>
          </cell>
          <cell r="F1462">
            <v>210</v>
          </cell>
          <cell r="G1462">
            <v>58</v>
          </cell>
        </row>
        <row r="1463">
          <cell r="B1463" t="str">
            <v>DOUBLE  DOOR CHECK VALVES - UL Approved</v>
          </cell>
          <cell r="D1463" t="str">
            <v>SHIELD</v>
          </cell>
          <cell r="E1463" t="str">
            <v>SD-DDNRV250</v>
          </cell>
          <cell r="F1463">
            <v>280</v>
          </cell>
          <cell r="G1463">
            <v>77</v>
          </cell>
        </row>
        <row r="1464">
          <cell r="B1464" t="str">
            <v>DOUBLE  DOOR CHECK VALVES - UL Approved</v>
          </cell>
          <cell r="D1464" t="str">
            <v>SHIELD</v>
          </cell>
          <cell r="E1464" t="str">
            <v>SD-DDNRV250</v>
          </cell>
          <cell r="F1464">
            <v>430</v>
          </cell>
          <cell r="G1464">
            <v>118</v>
          </cell>
        </row>
        <row r="1465">
          <cell r="B1465" t="str">
            <v>DOUBLE  DOOR CHECK VALVES - UL Approved</v>
          </cell>
          <cell r="D1465" t="str">
            <v>SHIELD</v>
          </cell>
          <cell r="E1465" t="str">
            <v>SD-DDNRV250</v>
          </cell>
          <cell r="F1465">
            <v>710</v>
          </cell>
          <cell r="G1465">
            <v>194</v>
          </cell>
        </row>
        <row r="1466">
          <cell r="B1466" t="str">
            <v>DOUBLE  DOOR CHECK VALVES - UL Approved</v>
          </cell>
          <cell r="D1466" t="str">
            <v>SHIELD</v>
          </cell>
          <cell r="E1466" t="str">
            <v>SD-DDNRV250</v>
          </cell>
          <cell r="F1466">
            <v>1010</v>
          </cell>
          <cell r="G1466">
            <v>276</v>
          </cell>
        </row>
        <row r="1467">
          <cell r="B1467" t="str">
            <v>DOUBLE  DOOR CHECK VALVES - UL Approved</v>
          </cell>
          <cell r="D1467" t="str">
            <v>SHIELD</v>
          </cell>
          <cell r="E1467" t="str">
            <v>SD-DDNRV250</v>
          </cell>
          <cell r="F1467">
            <v>1930</v>
          </cell>
          <cell r="G1467">
            <v>526</v>
          </cell>
        </row>
        <row r="1468">
          <cell r="B1468" t="str">
            <v>DOUBLE  DOOR CHECK VALVES - UL Approved</v>
          </cell>
          <cell r="D1468" t="str">
            <v>SHIELD</v>
          </cell>
          <cell r="E1468" t="str">
            <v>SD-DDNRV250</v>
          </cell>
          <cell r="F1468">
            <v>2610</v>
          </cell>
          <cell r="G1468">
            <v>712</v>
          </cell>
        </row>
        <row r="1469">
          <cell r="B1469" t="str">
            <v>DOUBLE  DOOR CHECK VALVES - UL Approved</v>
          </cell>
          <cell r="D1469" t="str">
            <v>SHIELD</v>
          </cell>
          <cell r="E1469" t="str">
            <v>SD-DDNRV300</v>
          </cell>
          <cell r="F1469">
            <v>110</v>
          </cell>
          <cell r="G1469">
            <v>30</v>
          </cell>
        </row>
        <row r="1470">
          <cell r="B1470" t="str">
            <v>DOUBLE  DOOR CHECK VALVES - UL Approved</v>
          </cell>
          <cell r="D1470" t="str">
            <v>SHIELD</v>
          </cell>
          <cell r="E1470" t="str">
            <v>SD-DDNRV300</v>
          </cell>
          <cell r="F1470">
            <v>120</v>
          </cell>
          <cell r="G1470">
            <v>33</v>
          </cell>
        </row>
        <row r="1471">
          <cell r="B1471" t="str">
            <v>DOUBLE  DOOR CHECK VALVES - UL Approved</v>
          </cell>
          <cell r="D1471" t="str">
            <v>SHIELD</v>
          </cell>
          <cell r="E1471" t="str">
            <v>SD-DDNRV300</v>
          </cell>
          <cell r="F1471">
            <v>150</v>
          </cell>
          <cell r="G1471">
            <v>41</v>
          </cell>
        </row>
        <row r="1472">
          <cell r="B1472" t="str">
            <v>DOUBLE  DOOR CHECK VALVES - UL Approved</v>
          </cell>
          <cell r="D1472" t="str">
            <v>SHIELD</v>
          </cell>
          <cell r="E1472" t="str">
            <v>SD-DDNRV300</v>
          </cell>
          <cell r="F1472">
            <v>180</v>
          </cell>
          <cell r="G1472">
            <v>50</v>
          </cell>
        </row>
        <row r="1473">
          <cell r="B1473" t="str">
            <v>DOUBLE  DOOR CHECK VALVES - UL Approved</v>
          </cell>
          <cell r="D1473" t="str">
            <v>SHIELD</v>
          </cell>
          <cell r="E1473" t="str">
            <v>SD-DDNRV300</v>
          </cell>
          <cell r="F1473">
            <v>240</v>
          </cell>
          <cell r="G1473">
            <v>66</v>
          </cell>
        </row>
        <row r="1474">
          <cell r="B1474" t="str">
            <v>DOUBLE  DOOR CHECK VALVES - UL Approved</v>
          </cell>
          <cell r="D1474" t="str">
            <v>SHIELD</v>
          </cell>
          <cell r="E1474" t="str">
            <v>SD-DDNRV300</v>
          </cell>
          <cell r="F1474">
            <v>330</v>
          </cell>
          <cell r="G1474">
            <v>90</v>
          </cell>
        </row>
        <row r="1475">
          <cell r="B1475" t="str">
            <v>DOUBLE  DOOR CHECK VALVES - UL Approved</v>
          </cell>
          <cell r="D1475" t="str">
            <v>SHIELD</v>
          </cell>
          <cell r="E1475" t="str">
            <v>SD-DDNRV300</v>
          </cell>
          <cell r="F1475">
            <v>470</v>
          </cell>
          <cell r="G1475">
            <v>129</v>
          </cell>
        </row>
        <row r="1476">
          <cell r="B1476" t="str">
            <v>DOUBLE  DOOR CHECK VALVES - UL Approved</v>
          </cell>
          <cell r="D1476" t="str">
            <v>SHIELD</v>
          </cell>
          <cell r="E1476" t="str">
            <v>SD-DDNRV300</v>
          </cell>
          <cell r="F1476">
            <v>750</v>
          </cell>
          <cell r="G1476">
            <v>205</v>
          </cell>
        </row>
        <row r="1477">
          <cell r="B1477" t="str">
            <v>DOUBLE  DOOR CHECK VALVES - UL Approved</v>
          </cell>
          <cell r="D1477" t="str">
            <v>SHIELD</v>
          </cell>
          <cell r="E1477" t="str">
            <v>SD-DDNRV300</v>
          </cell>
          <cell r="F1477">
            <v>1120</v>
          </cell>
          <cell r="G1477">
            <v>306</v>
          </cell>
        </row>
        <row r="1478">
          <cell r="B1478" t="str">
            <v>DOUBLE  DOOR CHECK VALVES - UL Approved</v>
          </cell>
          <cell r="D1478" t="str">
            <v>SHIELD</v>
          </cell>
          <cell r="E1478" t="str">
            <v>SD-DDNRV300</v>
          </cell>
          <cell r="F1478">
            <v>2010</v>
          </cell>
          <cell r="G1478">
            <v>548</v>
          </cell>
        </row>
        <row r="1479">
          <cell r="B1479" t="str">
            <v>DOUBLE  DOOR CHECK VALVES - UL Approved</v>
          </cell>
          <cell r="D1479" t="str">
            <v>SHIELD</v>
          </cell>
          <cell r="E1479" t="str">
            <v>SD-DDNRV300</v>
          </cell>
          <cell r="F1479">
            <v>2840</v>
          </cell>
          <cell r="G1479">
            <v>774</v>
          </cell>
        </row>
        <row r="1480">
          <cell r="B1480" t="str">
            <v>CHECK VALVE</v>
          </cell>
          <cell r="D1480" t="str">
            <v>SHIELD</v>
          </cell>
          <cell r="E1480" t="str">
            <v>SD-NRV (SW)</v>
          </cell>
          <cell r="F1480">
            <v>560</v>
          </cell>
          <cell r="G1480">
            <v>153</v>
          </cell>
        </row>
        <row r="1481">
          <cell r="B1481" t="str">
            <v>CHECK VALVE</v>
          </cell>
          <cell r="D1481" t="str">
            <v>SHIELD</v>
          </cell>
          <cell r="E1481" t="str">
            <v>SD-NRV (SW)</v>
          </cell>
          <cell r="F1481">
            <v>680</v>
          </cell>
          <cell r="G1481">
            <v>186</v>
          </cell>
        </row>
        <row r="1482">
          <cell r="B1482" t="str">
            <v>CHECK VALVE</v>
          </cell>
          <cell r="D1482" t="str">
            <v>SHIELD</v>
          </cell>
          <cell r="E1482" t="str">
            <v>SD-NRV (SW)</v>
          </cell>
          <cell r="F1482">
            <v>930</v>
          </cell>
          <cell r="G1482">
            <v>254</v>
          </cell>
        </row>
        <row r="1483">
          <cell r="B1483" t="str">
            <v>CHECK VALVE</v>
          </cell>
          <cell r="D1483" t="str">
            <v>SHIELD</v>
          </cell>
          <cell r="E1483" t="str">
            <v>SD-NRV (SW)</v>
          </cell>
          <cell r="F1483">
            <v>1280</v>
          </cell>
          <cell r="G1483">
            <v>349</v>
          </cell>
        </row>
        <row r="1484">
          <cell r="B1484" t="str">
            <v>CHECK VALVE</v>
          </cell>
          <cell r="D1484" t="str">
            <v>SHIELD</v>
          </cell>
          <cell r="E1484" t="str">
            <v>SD-NRV (SW)</v>
          </cell>
          <cell r="F1484">
            <v>2270</v>
          </cell>
          <cell r="G1484">
            <v>619</v>
          </cell>
        </row>
        <row r="1485">
          <cell r="B1485" t="str">
            <v>CHECK VALVE</v>
          </cell>
          <cell r="D1485" t="str">
            <v>SHIELD</v>
          </cell>
          <cell r="E1485" t="str">
            <v>SD-NRV (SW)</v>
          </cell>
          <cell r="F1485">
            <v>4060</v>
          </cell>
          <cell r="G1485">
            <v>1107</v>
          </cell>
        </row>
        <row r="1486">
          <cell r="B1486" t="str">
            <v>CHECK VALVE</v>
          </cell>
          <cell r="D1486" t="str">
            <v>SHIELD</v>
          </cell>
          <cell r="E1486" t="str">
            <v>SD-NRV (SW)</v>
          </cell>
          <cell r="F1486">
            <v>5730</v>
          </cell>
          <cell r="G1486">
            <v>1562</v>
          </cell>
        </row>
        <row r="1487">
          <cell r="B1487" t="str">
            <v>CHECK VALVE</v>
          </cell>
          <cell r="D1487" t="str">
            <v>SHIELD</v>
          </cell>
          <cell r="E1487" t="str">
            <v>SD-NRV (SW)</v>
          </cell>
          <cell r="F1487">
            <v>7910</v>
          </cell>
          <cell r="G1487">
            <v>2156</v>
          </cell>
        </row>
        <row r="1488">
          <cell r="A1488">
            <v>10562522050</v>
          </cell>
          <cell r="B1488" t="str">
            <v>DELUGE VALVE</v>
          </cell>
          <cell r="C1488" t="str">
            <v>DELUGE VALVE 2" (50NB), UL LISTED, MODEL: SD-DVA - SHIELD</v>
          </cell>
          <cell r="D1488" t="str">
            <v>SHIELD</v>
          </cell>
          <cell r="E1488" t="str">
            <v>SD-DVA</v>
          </cell>
          <cell r="F1488">
            <v>1890</v>
          </cell>
          <cell r="G1488">
            <v>515</v>
          </cell>
        </row>
        <row r="1489">
          <cell r="A1489">
            <v>10562522080</v>
          </cell>
          <cell r="B1489" t="str">
            <v>DELUGE VALVE</v>
          </cell>
          <cell r="C1489" t="str">
            <v>DELUGE VALVE 3" (80NB), UL LISTED, MODEL: SD-DVA - SHIELD</v>
          </cell>
          <cell r="D1489" t="str">
            <v>SHIELD</v>
          </cell>
          <cell r="E1489" t="str">
            <v>SD-DVA</v>
          </cell>
          <cell r="F1489">
            <v>1930</v>
          </cell>
          <cell r="G1489">
            <v>526</v>
          </cell>
        </row>
        <row r="1490">
          <cell r="A1490">
            <v>10562522100</v>
          </cell>
          <cell r="B1490" t="str">
            <v>DELUGE VALVE</v>
          </cell>
          <cell r="C1490" t="str">
            <v>DELUGE VALVE 4" (100NB), UL LISTED, MODEL: SD-DVA - SHIELD</v>
          </cell>
          <cell r="D1490" t="str">
            <v>SHIELD</v>
          </cell>
          <cell r="E1490" t="str">
            <v>SD-DVA</v>
          </cell>
          <cell r="F1490">
            <v>2160</v>
          </cell>
          <cell r="G1490">
            <v>589</v>
          </cell>
        </row>
        <row r="1491">
          <cell r="A1491">
            <v>10562522150</v>
          </cell>
          <cell r="B1491" t="str">
            <v>DELUGE VALVE</v>
          </cell>
          <cell r="C1491" t="str">
            <v>DELUGE VALVE 6" (150NB), UL LISTED, MODEL: SD-DVA - SHIELD</v>
          </cell>
          <cell r="D1491" t="str">
            <v>SHIELD</v>
          </cell>
          <cell r="E1491" t="str">
            <v>SD-DVA</v>
          </cell>
          <cell r="F1491">
            <v>3260</v>
          </cell>
          <cell r="G1491">
            <v>889</v>
          </cell>
        </row>
        <row r="1492">
          <cell r="A1492">
            <v>10562522200</v>
          </cell>
          <cell r="B1492" t="str">
            <v>DELUGE VALVE</v>
          </cell>
          <cell r="C1492" t="str">
            <v>DELUGE VALVE 8" (200NB), UL LISTED, MODEL: SD-DVA - SHIELD</v>
          </cell>
          <cell r="D1492" t="str">
            <v>SHIELD</v>
          </cell>
          <cell r="E1492" t="str">
            <v>SD-DVA</v>
          </cell>
          <cell r="F1492">
            <v>5420</v>
          </cell>
          <cell r="G1492">
            <v>1477</v>
          </cell>
        </row>
        <row r="1493">
          <cell r="A1493">
            <v>10562522530</v>
          </cell>
          <cell r="B1493" t="str">
            <v>DELUGE VALVE</v>
          </cell>
          <cell r="C1493" t="str">
            <v>BASIC TRIM FOR WET PILOT AND ELECTRIC W/ TEST &amp; ALARM ACTUATION TRIM (WITHOUT SOLENOID VALVE) FOR 3" (80NB) DELUGE VALVE, MODEL: SD-DVA (UL LISTED) - SHIELD</v>
          </cell>
          <cell r="D1493" t="str">
            <v>SHIELD</v>
          </cell>
          <cell r="E1493" t="str">
            <v>SD-DVA TRIM</v>
          </cell>
          <cell r="F1493">
            <v>1500</v>
          </cell>
          <cell r="G1493">
            <v>409</v>
          </cell>
        </row>
        <row r="1494">
          <cell r="A1494">
            <v>10562522540</v>
          </cell>
          <cell r="B1494" t="str">
            <v>DELUGE VALVE</v>
          </cell>
          <cell r="C1494" t="str">
            <v>BASIC TRIM FOR WET PILOT AND ELECTRIC W/ TEST &amp; ALARM ACTUATION TRIM (WITHOUT SOLENOID VALVE) FOR 4" (100NB) DELUGE VALVE, MODEL: SD-DVA (UL LISTED) - SHIELD</v>
          </cell>
          <cell r="D1494" t="str">
            <v>SHIELD</v>
          </cell>
          <cell r="E1494" t="str">
            <v>SD-DVA TRIM</v>
          </cell>
          <cell r="F1494">
            <v>1040</v>
          </cell>
          <cell r="G1494">
            <v>284</v>
          </cell>
        </row>
        <row r="1495">
          <cell r="A1495">
            <v>10562522560</v>
          </cell>
          <cell r="B1495" t="str">
            <v>DELUGE VALVE</v>
          </cell>
          <cell r="C1495" t="str">
            <v>BASIC TRIM FOR WET PILOT AND ELECTRIC W/ TEST &amp; ALARM ACTUATION TRIM (WITHOUT SOLENOID VALVE) FOR 6" (150NB) DELUGE VALVE, MODEL: SD-DVA (UL LISTED) - SHIELD</v>
          </cell>
          <cell r="D1495" t="str">
            <v>SHIELD</v>
          </cell>
          <cell r="E1495" t="str">
            <v>SD-DVA TRIM</v>
          </cell>
          <cell r="F1495">
            <v>1040</v>
          </cell>
          <cell r="G1495">
            <v>284</v>
          </cell>
        </row>
        <row r="1496">
          <cell r="A1496">
            <v>10562522580</v>
          </cell>
          <cell r="B1496" t="str">
            <v>DELUGE VALVE</v>
          </cell>
          <cell r="C1496" t="str">
            <v>BASIC TRIM FOR WET PILOT AND ELECTRIC W/ TEST &amp; ALARM ACTUATION TRIM (WITHOUT SOLENOID VALVE) FOR 8" (200NB) DELUGE VALVE, MODEL: SD-DVA (UL LISTED) - SHIELD</v>
          </cell>
          <cell r="D1496" t="str">
            <v>SHIELD</v>
          </cell>
          <cell r="E1496" t="str">
            <v>SD-DVA TRIM</v>
          </cell>
          <cell r="F1496">
            <v>1040</v>
          </cell>
          <cell r="G1496">
            <v>284</v>
          </cell>
        </row>
        <row r="1497">
          <cell r="B1497" t="str">
            <v>DELUGE VALVE</v>
          </cell>
          <cell r="D1497" t="str">
            <v>SHIELD</v>
          </cell>
          <cell r="E1497" t="str">
            <v>SD-DVA TRIM</v>
          </cell>
          <cell r="F1497">
            <v>1620</v>
          </cell>
          <cell r="G1497">
            <v>442</v>
          </cell>
        </row>
        <row r="1498">
          <cell r="B1498" t="str">
            <v>DELUGE VALVE</v>
          </cell>
          <cell r="D1498" t="str">
            <v>SHIELD</v>
          </cell>
          <cell r="E1498" t="str">
            <v>SD-DVA TRIM</v>
          </cell>
          <cell r="F1498">
            <v>1620</v>
          </cell>
          <cell r="G1498">
            <v>442</v>
          </cell>
        </row>
        <row r="1499">
          <cell r="B1499" t="str">
            <v>DELUGE VALVE</v>
          </cell>
          <cell r="D1499" t="str">
            <v>SHIELD</v>
          </cell>
          <cell r="E1499" t="str">
            <v>SD-DVA TRIM</v>
          </cell>
          <cell r="F1499">
            <v>1620</v>
          </cell>
          <cell r="G1499">
            <v>442</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A1502">
            <v>10562522055</v>
          </cell>
          <cell r="B1502" t="str">
            <v>DELUGE VALVE</v>
          </cell>
          <cell r="C1502" t="str">
            <v>DELUGE VALVE 2" (50NB), CAST STEEL, HORIZONTAL/VERTICAL MOUNTING FLANGED TO ANSI B 16.5, CLASS 150, W/P 250 PSI, UL LISTED, MODEL: SD-DVH2 - SHIELD</v>
          </cell>
          <cell r="D1502" t="str">
            <v>SHIELD</v>
          </cell>
          <cell r="E1502" t="str">
            <v>SD-DVH2</v>
          </cell>
          <cell r="F1502">
            <v>2100</v>
          </cell>
          <cell r="G1502">
            <v>573</v>
          </cell>
        </row>
        <row r="1503">
          <cell r="A1503">
            <v>10562522085</v>
          </cell>
          <cell r="B1503" t="str">
            <v>DELUGE VALVE</v>
          </cell>
          <cell r="C1503" t="str">
            <v>DELUGE VALVE 3" (80NB), CAST STEEL, HORIZONTAL/VERTICAL MOUNTING FLANGED TO ANSI B 16.5, CLASS 150, W/P 250 PSI, UL LISTED, MODEL: SD-DVH2 - SHIELD</v>
          </cell>
          <cell r="D1503" t="str">
            <v>SHIELD</v>
          </cell>
          <cell r="E1503" t="str">
            <v>SD-DVH2</v>
          </cell>
          <cell r="F1503">
            <v>2180</v>
          </cell>
          <cell r="G1503">
            <v>595</v>
          </cell>
        </row>
        <row r="1504">
          <cell r="A1504">
            <v>10562522105</v>
          </cell>
          <cell r="B1504" t="str">
            <v>DELUGE VALVE</v>
          </cell>
          <cell r="C1504" t="str">
            <v>DELUGE VALVE 4" (100NB), CAST STEEL, HORIZONTAL/VERTICAL MOUNTING FLANGED TO ANSI B 16.5, CLASS 150, W/P 250 PSI, UL LISTED, MODEL: SD-DVH2 - SHIELD</v>
          </cell>
          <cell r="D1504" t="str">
            <v>SHIELD</v>
          </cell>
          <cell r="E1504" t="str">
            <v>SD-DVH2</v>
          </cell>
          <cell r="F1504">
            <v>2550</v>
          </cell>
          <cell r="G1504">
            <v>695</v>
          </cell>
        </row>
        <row r="1505">
          <cell r="A1505">
            <v>10562522155</v>
          </cell>
          <cell r="B1505" t="str">
            <v>DELUGE VALVE</v>
          </cell>
          <cell r="C1505" t="str">
            <v>DELUGE VALVE 6" (150NB), CAST STEEL, HORIZONTAL/VERTICAL MOUNTING FLANGED TO ANSI B 16.5, CLASS 150, W/P 250 PSI, UL LISTED, MODEL: SD-DVH2 - SHIELD</v>
          </cell>
          <cell r="D1505" t="str">
            <v>SHIELD</v>
          </cell>
          <cell r="E1505" t="str">
            <v>SD-DVH2</v>
          </cell>
          <cell r="F1505">
            <v>3850</v>
          </cell>
          <cell r="G1505">
            <v>1050</v>
          </cell>
        </row>
        <row r="1506">
          <cell r="A1506">
            <v>10562522208</v>
          </cell>
          <cell r="B1506" t="str">
            <v>DELUGE VALVE</v>
          </cell>
          <cell r="C1506" t="str">
            <v>DELUGE VALVE 8" (200NB), DUCTILE IRON, HORIZONTAL/VERTICAL MOUNTING FLANGED TO ANSI B 16.42, CLASS 150, 250 PSI, UL LISTED, MODEL: SD-DVH3 - SHIELD</v>
          </cell>
          <cell r="D1506" t="str">
            <v>SHIELD</v>
          </cell>
          <cell r="E1506" t="str">
            <v>SD-DVH3</v>
          </cell>
          <cell r="F1506">
            <v>5950</v>
          </cell>
          <cell r="G1506">
            <v>1622</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1050</v>
          </cell>
          <cell r="G1511">
            <v>287</v>
          </cell>
        </row>
        <row r="1512">
          <cell r="B1512" t="str">
            <v>DELUGE VALVE</v>
          </cell>
          <cell r="D1512" t="str">
            <v>SHIELD</v>
          </cell>
          <cell r="E1512" t="str">
            <v>SD-DVH2/H3 TRIM</v>
          </cell>
          <cell r="F1512">
            <v>1630</v>
          </cell>
          <cell r="G1512">
            <v>445</v>
          </cell>
        </row>
        <row r="1513">
          <cell r="B1513" t="str">
            <v>DELUGE VALVE</v>
          </cell>
          <cell r="C1513" t="str">
            <v>BASIC - ELECTRIC/PNEUMATIC TRIM FOR 3" DELUGE VALVE WITHOUT SOLENOID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B1516" t="str">
            <v>DELUGE VALVE</v>
          </cell>
          <cell r="D1516" t="str">
            <v>SHIELD</v>
          </cell>
          <cell r="E1516" t="str">
            <v>SD-DVH2/H3 TRIM</v>
          </cell>
          <cell r="F1516">
            <v>1630</v>
          </cell>
          <cell r="G1516">
            <v>445</v>
          </cell>
        </row>
        <row r="1517">
          <cell r="B1517" t="str">
            <v>DELUGE VALVE</v>
          </cell>
          <cell r="D1517" t="str">
            <v>SHIELD</v>
          </cell>
          <cell r="E1517" t="str">
            <v>SD-DVH2</v>
          </cell>
          <cell r="F1517">
            <v>2220</v>
          </cell>
          <cell r="G1517">
            <v>605</v>
          </cell>
        </row>
        <row r="1518">
          <cell r="B1518" t="str">
            <v>DELUGE VALVE</v>
          </cell>
          <cell r="D1518" t="str">
            <v>SHIELD</v>
          </cell>
          <cell r="E1518" t="str">
            <v>SD-DVH2</v>
          </cell>
          <cell r="F1518">
            <v>2350</v>
          </cell>
          <cell r="G1518">
            <v>641</v>
          </cell>
        </row>
        <row r="1519">
          <cell r="B1519" t="str">
            <v>DELUGE VALVE</v>
          </cell>
          <cell r="D1519" t="str">
            <v>SHIELD</v>
          </cell>
          <cell r="E1519" t="str">
            <v>SD-DVH2</v>
          </cell>
          <cell r="F1519">
            <v>2920</v>
          </cell>
          <cell r="G1519">
            <v>796</v>
          </cell>
        </row>
        <row r="1520">
          <cell r="B1520" t="str">
            <v>DELUGE VALVE</v>
          </cell>
          <cell r="D1520" t="str">
            <v>SHIELD</v>
          </cell>
          <cell r="E1520" t="str">
            <v>SD-DVH2</v>
          </cell>
          <cell r="F1520">
            <v>4130</v>
          </cell>
          <cell r="G1520">
            <v>1126</v>
          </cell>
        </row>
        <row r="1521">
          <cell r="B1521" t="str">
            <v>DELUGE VALVE</v>
          </cell>
          <cell r="D1521" t="str">
            <v>SHIELD</v>
          </cell>
          <cell r="E1521" t="str">
            <v>SD-DVH2</v>
          </cell>
          <cell r="F1521">
            <v>6560</v>
          </cell>
          <cell r="G1521">
            <v>1788</v>
          </cell>
        </row>
        <row r="1522">
          <cell r="B1522" t="str">
            <v>DELUGE VALVE</v>
          </cell>
          <cell r="D1522" t="str">
            <v>SHIELD</v>
          </cell>
          <cell r="E1522" t="str">
            <v>SD-DVH5</v>
          </cell>
          <cell r="F1522">
            <v>4810</v>
          </cell>
          <cell r="G1522">
            <v>1311</v>
          </cell>
        </row>
        <row r="1523">
          <cell r="B1523" t="str">
            <v>DELUGE VALVE</v>
          </cell>
          <cell r="D1523" t="str">
            <v>SHIELD</v>
          </cell>
          <cell r="E1523" t="str">
            <v>SD-DVH5</v>
          </cell>
          <cell r="F1523">
            <v>5520</v>
          </cell>
          <cell r="G1523">
            <v>1505</v>
          </cell>
        </row>
        <row r="1524">
          <cell r="B1524" t="str">
            <v>DELUGE VALVE</v>
          </cell>
          <cell r="D1524" t="str">
            <v>SHIELD</v>
          </cell>
          <cell r="E1524" t="str">
            <v>SD-DVH5</v>
          </cell>
          <cell r="F1524">
            <v>8350</v>
          </cell>
          <cell r="G1524">
            <v>2276</v>
          </cell>
        </row>
        <row r="1525">
          <cell r="B1525" t="str">
            <v>DELUGE VALVE</v>
          </cell>
          <cell r="D1525" t="str">
            <v>SHIELD</v>
          </cell>
          <cell r="E1525" t="str">
            <v>SD-DVH5</v>
          </cell>
          <cell r="F1525">
            <v>12600</v>
          </cell>
          <cell r="G1525">
            <v>3434</v>
          </cell>
        </row>
        <row r="1526">
          <cell r="B1526" t="str">
            <v>DELUGE VALVE</v>
          </cell>
          <cell r="D1526" t="str">
            <v>SHIELD</v>
          </cell>
          <cell r="E1526" t="str">
            <v>SD-DVH5</v>
          </cell>
          <cell r="F1526">
            <v>23790</v>
          </cell>
          <cell r="G1526">
            <v>6483</v>
          </cell>
        </row>
        <row r="1527">
          <cell r="B1527" t="str">
            <v>DELUGE VALVE</v>
          </cell>
          <cell r="D1527" t="str">
            <v>SHIELD</v>
          </cell>
          <cell r="E1527" t="str">
            <v>SD-DVH5 TRIM</v>
          </cell>
          <cell r="F1527">
            <v>4900</v>
          </cell>
          <cell r="G1527">
            <v>1336</v>
          </cell>
        </row>
        <row r="1528">
          <cell r="B1528" t="str">
            <v>DELUGE VALVE</v>
          </cell>
          <cell r="D1528" t="str">
            <v>SHIELD</v>
          </cell>
          <cell r="E1528" t="str">
            <v>SD-DVH5 TRIM</v>
          </cell>
          <cell r="F1528">
            <v>4900</v>
          </cell>
          <cell r="G1528">
            <v>1336</v>
          </cell>
        </row>
        <row r="1529">
          <cell r="B1529" t="str">
            <v>DELUGE VALVE</v>
          </cell>
          <cell r="D1529" t="str">
            <v>SHIELD</v>
          </cell>
          <cell r="E1529" t="str">
            <v>SD-DVH5 TRIM</v>
          </cell>
          <cell r="F1529">
            <v>4900</v>
          </cell>
          <cell r="G1529">
            <v>1336</v>
          </cell>
        </row>
        <row r="1530">
          <cell r="B1530" t="str">
            <v>DELUGE VALVE</v>
          </cell>
          <cell r="D1530" t="str">
            <v>SHIELD</v>
          </cell>
          <cell r="E1530" t="str">
            <v>SD-DVH5 TRIM</v>
          </cell>
          <cell r="F1530">
            <v>4900</v>
          </cell>
          <cell r="G1530">
            <v>1336</v>
          </cell>
        </row>
        <row r="1531">
          <cell r="B1531" t="str">
            <v>DELUGE VALVE</v>
          </cell>
          <cell r="D1531" t="str">
            <v>SHIELD</v>
          </cell>
          <cell r="E1531" t="str">
            <v>SD-DVH5 TRIM</v>
          </cell>
          <cell r="F1531">
            <v>4900</v>
          </cell>
          <cell r="G1531">
            <v>1336</v>
          </cell>
        </row>
        <row r="1532">
          <cell r="B1532" t="str">
            <v>DELUGE VALVE</v>
          </cell>
          <cell r="D1532" t="str">
            <v>SHIELD</v>
          </cell>
          <cell r="E1532" t="str">
            <v>SD-DVH5 TRIM</v>
          </cell>
          <cell r="F1532">
            <v>7350</v>
          </cell>
          <cell r="G1532">
            <v>2003</v>
          </cell>
        </row>
        <row r="1533">
          <cell r="B1533" t="str">
            <v>DELUGE VALVE</v>
          </cell>
          <cell r="D1533" t="str">
            <v>SHIELD</v>
          </cell>
          <cell r="E1533" t="str">
            <v>SD-DVH5 TRIM</v>
          </cell>
          <cell r="F1533">
            <v>7350</v>
          </cell>
          <cell r="G1533">
            <v>2003</v>
          </cell>
        </row>
        <row r="1534">
          <cell r="B1534" t="str">
            <v>DELUGE VALVE</v>
          </cell>
          <cell r="D1534" t="str">
            <v>SHIELD</v>
          </cell>
          <cell r="E1534" t="str">
            <v>SD-DVH5 TRIM</v>
          </cell>
          <cell r="F1534">
            <v>7350</v>
          </cell>
          <cell r="G1534">
            <v>2003</v>
          </cell>
        </row>
        <row r="1535">
          <cell r="B1535" t="str">
            <v>DELUGE VALVE</v>
          </cell>
          <cell r="D1535" t="str">
            <v>SHIELD</v>
          </cell>
          <cell r="E1535" t="str">
            <v>SD-DVH5 TRIM</v>
          </cell>
          <cell r="F1535">
            <v>7350</v>
          </cell>
          <cell r="G1535">
            <v>2003</v>
          </cell>
        </row>
        <row r="1536">
          <cell r="B1536" t="str">
            <v>DELUGE VALVE</v>
          </cell>
          <cell r="D1536" t="str">
            <v>SHIELD</v>
          </cell>
          <cell r="E1536" t="str">
            <v>SD-DVH5 TRIM</v>
          </cell>
          <cell r="F1536">
            <v>7350</v>
          </cell>
          <cell r="G1536">
            <v>2003</v>
          </cell>
        </row>
        <row r="1537">
          <cell r="B1537" t="str">
            <v>DELUGE VALVE</v>
          </cell>
          <cell r="D1537" t="str">
            <v>SHIELD</v>
          </cell>
          <cell r="E1537" t="str">
            <v>SD-DVH TRIM SS</v>
          </cell>
          <cell r="F1537">
            <v>4440</v>
          </cell>
          <cell r="G1537">
            <v>1210</v>
          </cell>
        </row>
        <row r="1538">
          <cell r="A1538">
            <v>10562522883</v>
          </cell>
          <cell r="B1538" t="str">
            <v>DELUGE VALVE</v>
          </cell>
          <cell r="C1538" t="str">
            <v>BASIC WET PILOT TRIM 3" C/W TEST &amp; ALARM TRIM AND DRIP &amp; DRAIN TRIM SUITABLE FOR VERTICAL MOUNTING, STAINLESS STEEL, MODEL: SD-DVH2 DELUGE VALVE - SHIELD</v>
          </cell>
          <cell r="D1538" t="str">
            <v>SHIELD</v>
          </cell>
          <cell r="E1538" t="str">
            <v>SD-DVH TRIM SS</v>
          </cell>
          <cell r="F1538">
            <v>4440</v>
          </cell>
          <cell r="G1538">
            <v>1210</v>
          </cell>
        </row>
        <row r="1539">
          <cell r="A1539">
            <v>10562522884</v>
          </cell>
          <cell r="B1539" t="str">
            <v>DELUGE VALVE</v>
          </cell>
          <cell r="C1539" t="str">
            <v>BASIC WET PILOT TRIM 4" C/W TEST &amp; ALARM TRIM AND DRIP &amp; DRAIN TRIM SUITABLE FOR VERTICAL MOUNTING, STAINLESS STEEL, MODEL: SD-DVH2 DELUGE VALVE - SHIELD</v>
          </cell>
          <cell r="D1539" t="str">
            <v>SHIELD</v>
          </cell>
          <cell r="E1539" t="str">
            <v>SD-DVH TRIM SS</v>
          </cell>
          <cell r="F1539">
            <v>4440</v>
          </cell>
          <cell r="G1539">
            <v>1210</v>
          </cell>
        </row>
        <row r="1540">
          <cell r="A1540">
            <v>10562522886</v>
          </cell>
          <cell r="B1540" t="str">
            <v>DELUGE VALVE</v>
          </cell>
          <cell r="D1540" t="str">
            <v>SHIELD</v>
          </cell>
          <cell r="E1540" t="str">
            <v>SD-DVH TRIM SS</v>
          </cell>
          <cell r="F1540">
            <v>4440</v>
          </cell>
          <cell r="G1540">
            <v>1210</v>
          </cell>
        </row>
        <row r="1541">
          <cell r="B1541" t="str">
            <v>DELUGE VALVE</v>
          </cell>
          <cell r="D1541" t="str">
            <v>SHIELD</v>
          </cell>
          <cell r="E1541" t="str">
            <v>SD-DVH TRIM SS</v>
          </cell>
          <cell r="F1541">
            <v>4440</v>
          </cell>
          <cell r="G1541">
            <v>1210</v>
          </cell>
        </row>
        <row r="1542">
          <cell r="B1542" t="str">
            <v>DELUGE VALVE</v>
          </cell>
          <cell r="D1542" t="str">
            <v>SHIELD</v>
          </cell>
          <cell r="E1542" t="str">
            <v>SD-DVH TRIM SS</v>
          </cell>
          <cell r="F1542">
            <v>5690</v>
          </cell>
          <cell r="G1542">
            <v>1551</v>
          </cell>
        </row>
        <row r="1543">
          <cell r="B1543" t="str">
            <v>DELUGE VALVE</v>
          </cell>
          <cell r="D1543" t="str">
            <v>SHIELD</v>
          </cell>
          <cell r="E1543" t="str">
            <v>SD-DVH TRIM SS</v>
          </cell>
          <cell r="F1543">
            <v>5690</v>
          </cell>
          <cell r="G1543">
            <v>1551</v>
          </cell>
        </row>
        <row r="1544">
          <cell r="A1544">
            <v>10562522874</v>
          </cell>
          <cell r="B1544" t="str">
            <v>DELUGE VALVE</v>
          </cell>
          <cell r="D1544" t="str">
            <v>SHIELD</v>
          </cell>
          <cell r="E1544" t="str">
            <v>SD-DVH TRIM SS</v>
          </cell>
          <cell r="F1544">
            <v>5690</v>
          </cell>
          <cell r="G1544">
            <v>1551</v>
          </cell>
        </row>
        <row r="1545">
          <cell r="B1545" t="str">
            <v>DELUGE VALVE</v>
          </cell>
          <cell r="D1545" t="str">
            <v>SHIELD</v>
          </cell>
          <cell r="E1545" t="str">
            <v>SD-DVH TRIM SS</v>
          </cell>
          <cell r="F1545">
            <v>5690</v>
          </cell>
          <cell r="G1545">
            <v>1551</v>
          </cell>
        </row>
        <row r="1546">
          <cell r="B1546" t="str">
            <v>DELUGE VALVE</v>
          </cell>
          <cell r="D1546" t="str">
            <v>SHIELD</v>
          </cell>
          <cell r="E1546" t="str">
            <v>SD-DVH TRIM SS</v>
          </cell>
          <cell r="F1546">
            <v>5690</v>
          </cell>
          <cell r="G1546">
            <v>1551</v>
          </cell>
        </row>
        <row r="1547">
          <cell r="B1547" t="str">
            <v>DELUGE VALVE PRE-ACTION SYSTEM - SKID MOUNTED</v>
          </cell>
          <cell r="D1547" t="str">
            <v>SHIELD</v>
          </cell>
          <cell r="E1547" t="str">
            <v>SD-DVH3 SILP50</v>
          </cell>
          <cell r="F1547">
            <v>8792</v>
          </cell>
          <cell r="G1547">
            <v>2396</v>
          </cell>
        </row>
        <row r="1548">
          <cell r="B1548" t="str">
            <v>DELUGE VALVE PRE-ACTION SYSTEM - SKID MOUNTED</v>
          </cell>
          <cell r="D1548" t="str">
            <v>SHIELD</v>
          </cell>
          <cell r="E1548" t="str">
            <v>SD-DVH3 SILP80</v>
          </cell>
          <cell r="F1548">
            <v>8863</v>
          </cell>
          <cell r="G1548">
            <v>2415</v>
          </cell>
        </row>
        <row r="1549">
          <cell r="B1549" t="str">
            <v>DELUGE VALVE PRE-ACTION SYSTEM - SKID MOUNTED</v>
          </cell>
          <cell r="D1549" t="str">
            <v>SHIELD</v>
          </cell>
          <cell r="E1549" t="str">
            <v>SD-DVH3 SILP100</v>
          </cell>
          <cell r="F1549">
            <v>9738</v>
          </cell>
          <cell r="G1549">
            <v>2654</v>
          </cell>
        </row>
        <row r="1550">
          <cell r="B1550" t="str">
            <v>DELUGE VALVE PRE-ACTION SYSTEM - SKID MOUNTED</v>
          </cell>
          <cell r="D1550" t="str">
            <v>SHIELD</v>
          </cell>
          <cell r="E1550" t="str">
            <v>SD-DVH3 SILP150</v>
          </cell>
          <cell r="F1550">
            <v>11432</v>
          </cell>
          <cell r="G1550">
            <v>3115</v>
          </cell>
        </row>
        <row r="1551">
          <cell r="B1551" t="str">
            <v>DELUGE VALVE PRE-ACTION SYSTEM - SKID MOUNTED</v>
          </cell>
          <cell r="D1551" t="str">
            <v>SHIELD</v>
          </cell>
          <cell r="E1551" t="str">
            <v>SD-DVH3 SILP200</v>
          </cell>
          <cell r="F1551">
            <v>14359</v>
          </cell>
          <cell r="G1551">
            <v>3913</v>
          </cell>
        </row>
        <row r="1552">
          <cell r="B1552" t="str">
            <v>DELUGE VALVE PRE-ACTION SYSTEM - SKID MOUNTED</v>
          </cell>
          <cell r="D1552" t="str">
            <v>SHIELD</v>
          </cell>
          <cell r="E1552" t="str">
            <v>SD-DVH3 SILP50</v>
          </cell>
          <cell r="F1552">
            <v>9287</v>
          </cell>
          <cell r="G1552">
            <v>2531</v>
          </cell>
        </row>
        <row r="1553">
          <cell r="B1553" t="str">
            <v>DELUGE VALVE PRE-ACTION SYSTEM - SKID MOUNTED</v>
          </cell>
          <cell r="D1553" t="str">
            <v>SHIELD</v>
          </cell>
          <cell r="E1553" t="str">
            <v>SD-DVH3 SILP80</v>
          </cell>
          <cell r="F1553">
            <v>9358</v>
          </cell>
          <cell r="G1553">
            <v>2550</v>
          </cell>
        </row>
        <row r="1554">
          <cell r="B1554" t="str">
            <v>DELUGE VALVE PRE-ACTION SYSTEM - SKID MOUNTED</v>
          </cell>
          <cell r="D1554" t="str">
            <v>SHIELD</v>
          </cell>
          <cell r="E1554" t="str">
            <v>SD-DVH3 SILP100</v>
          </cell>
          <cell r="F1554">
            <v>10233</v>
          </cell>
          <cell r="G1554">
            <v>2789</v>
          </cell>
        </row>
        <row r="1555">
          <cell r="B1555" t="str">
            <v>DELUGE VALVE PRE-ACTION SYSTEM - SKID MOUNTED</v>
          </cell>
          <cell r="D1555" t="str">
            <v>SHIELD</v>
          </cell>
          <cell r="E1555" t="str">
            <v>SD-DVH3 SILP150</v>
          </cell>
          <cell r="F1555">
            <v>11927</v>
          </cell>
          <cell r="G1555">
            <v>3250</v>
          </cell>
        </row>
        <row r="1556">
          <cell r="B1556" t="str">
            <v>DELUGE VALVE PRE-ACTION SYSTEM - SKID MOUNTED</v>
          </cell>
          <cell r="D1556" t="str">
            <v>SHIELD</v>
          </cell>
          <cell r="E1556" t="str">
            <v>SD-DVH3 SILP200</v>
          </cell>
          <cell r="F1556">
            <v>14871</v>
          </cell>
          <cell r="G1556">
            <v>4053</v>
          </cell>
        </row>
        <row r="1557">
          <cell r="B1557" t="str">
            <v>DELUGE VALVE PRE-ACTION SYSTEM - SKID MOUNTED</v>
          </cell>
          <cell r="D1557" t="str">
            <v>SHIELD</v>
          </cell>
          <cell r="E1557" t="str">
            <v>SD-DVH3 DILP50</v>
          </cell>
          <cell r="F1557">
            <v>9369</v>
          </cell>
          <cell r="G1557">
            <v>2553</v>
          </cell>
        </row>
        <row r="1558">
          <cell r="B1558" t="str">
            <v>DELUGE VALVE PRE-ACTION SYSTEM - SKID MOUNTED</v>
          </cell>
          <cell r="D1558" t="str">
            <v>SHIELD</v>
          </cell>
          <cell r="E1558" t="str">
            <v>SD-DVH3 DILP80</v>
          </cell>
          <cell r="F1558">
            <v>9441</v>
          </cell>
          <cell r="G1558">
            <v>2573</v>
          </cell>
        </row>
        <row r="1559">
          <cell r="B1559" t="str">
            <v>DELUGE VALVE PRE-ACTION SYSTEM - SKID MOUNTED</v>
          </cell>
          <cell r="D1559" t="str">
            <v>SHIELD</v>
          </cell>
          <cell r="E1559" t="str">
            <v>SD-DVH3 DILP100</v>
          </cell>
          <cell r="F1559">
            <v>10316</v>
          </cell>
          <cell r="G1559">
            <v>2811</v>
          </cell>
        </row>
        <row r="1560">
          <cell r="B1560" t="str">
            <v>DELUGE VALVE PRE-ACTION SYSTEM - SKID MOUNTED</v>
          </cell>
          <cell r="D1560" t="str">
            <v>SHIELD</v>
          </cell>
          <cell r="E1560" t="str">
            <v>SD-DVH3 DILP150</v>
          </cell>
          <cell r="F1560">
            <v>12010</v>
          </cell>
          <cell r="G1560">
            <v>3273</v>
          </cell>
        </row>
        <row r="1561">
          <cell r="B1561" t="str">
            <v>DELUGE VALVE PRE-ACTION SYSTEM - SKID MOUNTED</v>
          </cell>
          <cell r="D1561" t="str">
            <v>SHIELD</v>
          </cell>
          <cell r="E1561" t="str">
            <v>SD-DVH3 DILP200</v>
          </cell>
          <cell r="F1561">
            <v>14953</v>
          </cell>
          <cell r="G1561">
            <v>4075</v>
          </cell>
        </row>
        <row r="1562">
          <cell r="B1562" t="str">
            <v>DELUGE VALVE PRE-ACTION SYSTEM - SKID MOUNTED</v>
          </cell>
          <cell r="D1562" t="str">
            <v>SHIELD</v>
          </cell>
          <cell r="E1562" t="str">
            <v>SD-DVH3 DILP50</v>
          </cell>
          <cell r="F1562">
            <v>8792</v>
          </cell>
          <cell r="G1562">
            <v>2396</v>
          </cell>
        </row>
        <row r="1563">
          <cell r="B1563" t="str">
            <v>DELUGE VALVE PRE-ACTION SYSTEM - SKID MOUNTED</v>
          </cell>
          <cell r="D1563" t="str">
            <v>SHIELD</v>
          </cell>
          <cell r="E1563" t="str">
            <v>SD-DVH3 DILP80</v>
          </cell>
          <cell r="F1563">
            <v>8863</v>
          </cell>
          <cell r="G1563">
            <v>2415</v>
          </cell>
        </row>
        <row r="1564">
          <cell r="B1564" t="str">
            <v>DELUGE VALVE PRE-ACTION SYSTEM - SKID MOUNTED</v>
          </cell>
          <cell r="D1564" t="str">
            <v>SHIELD</v>
          </cell>
          <cell r="E1564" t="str">
            <v>SD-DVH3 DILP100</v>
          </cell>
          <cell r="F1564">
            <v>9738</v>
          </cell>
          <cell r="G1564">
            <v>2654</v>
          </cell>
        </row>
        <row r="1565">
          <cell r="B1565" t="str">
            <v>DELUGE VALVE PRE-ACTION SYSTEM - SKID MOUNTED</v>
          </cell>
          <cell r="D1565" t="str">
            <v>SHIELD</v>
          </cell>
          <cell r="E1565" t="str">
            <v>SD-DVH3 DILP150</v>
          </cell>
          <cell r="F1565">
            <v>11432</v>
          </cell>
          <cell r="G1565">
            <v>3115</v>
          </cell>
        </row>
        <row r="1566">
          <cell r="B1566" t="str">
            <v>DELUGE VALVE PRE-ACTION SYSTEM - SKID MOUNTED</v>
          </cell>
          <cell r="D1566" t="str">
            <v>SHIELD</v>
          </cell>
          <cell r="E1566" t="str">
            <v>SD-DVH3 DILP200</v>
          </cell>
          <cell r="F1566">
            <v>14376</v>
          </cell>
          <cell r="G1566">
            <v>3918</v>
          </cell>
        </row>
        <row r="1567">
          <cell r="B1567" t="str">
            <v>DELUGE VALVE PRE-ACTION SYSTEM - SKID MOUNTED</v>
          </cell>
          <cell r="D1567" t="str">
            <v>SHIELD</v>
          </cell>
          <cell r="E1567" t="str">
            <v>SD-DVH3 SILP50/C</v>
          </cell>
          <cell r="F1567">
            <v>41790</v>
          </cell>
          <cell r="G1567">
            <v>11387</v>
          </cell>
        </row>
        <row r="1568">
          <cell r="B1568" t="str">
            <v>DELUGE VALVE PRE-ACTION SYSTEM - SKID MOUNTED</v>
          </cell>
          <cell r="D1568" t="str">
            <v>SHIELD</v>
          </cell>
          <cell r="E1568" t="str">
            <v>SD-DVH3 SILP80/C</v>
          </cell>
          <cell r="F1568">
            <v>42203</v>
          </cell>
          <cell r="G1568">
            <v>11500</v>
          </cell>
        </row>
        <row r="1569">
          <cell r="B1569" t="str">
            <v>DELUGE VALVE PRE-ACTION SYSTEM - SKID MOUNTED</v>
          </cell>
          <cell r="D1569" t="str">
            <v>SHIELD</v>
          </cell>
          <cell r="E1569" t="str">
            <v>SD-DVH3 SILP100/C</v>
          </cell>
          <cell r="F1569">
            <v>44574</v>
          </cell>
          <cell r="G1569">
            <v>12146</v>
          </cell>
        </row>
        <row r="1570">
          <cell r="B1570" t="str">
            <v>DELUGE VALVE PRE-ACTION SYSTEM - SKID MOUNTED</v>
          </cell>
          <cell r="D1570" t="str">
            <v>SHIELD</v>
          </cell>
          <cell r="E1570" t="str">
            <v>SD-DVH3 SILP150/C</v>
          </cell>
          <cell r="F1570">
            <v>48034</v>
          </cell>
          <cell r="G1570">
            <v>13089</v>
          </cell>
        </row>
        <row r="1571">
          <cell r="B1571" t="str">
            <v>DELUGE VALVE PRE-ACTION SYSTEM - SKID MOUNTED</v>
          </cell>
          <cell r="D1571" t="str">
            <v>SHIELD</v>
          </cell>
          <cell r="E1571" t="str">
            <v>SD-DVH3 SILP200/C</v>
          </cell>
          <cell r="F1571">
            <v>53509</v>
          </cell>
          <cell r="G1571">
            <v>14581</v>
          </cell>
        </row>
        <row r="1572">
          <cell r="B1572" t="str">
            <v>DELUGE VALVE PRE-ACTION SYSTEM - SKID MOUNTED</v>
          </cell>
          <cell r="D1572" t="str">
            <v>SHIELD</v>
          </cell>
          <cell r="E1572" t="str">
            <v>SD-DVH3 SILP50/C</v>
          </cell>
          <cell r="F1572">
            <v>42285</v>
          </cell>
          <cell r="G1572">
            <v>11522</v>
          </cell>
        </row>
        <row r="1573">
          <cell r="B1573" t="str">
            <v>DELUGE VALVE PRE-ACTION SYSTEM - SKID MOUNTED</v>
          </cell>
          <cell r="D1573" t="str">
            <v>SHIELD</v>
          </cell>
          <cell r="E1573" t="str">
            <v>SD-DVH3 SILP80/C</v>
          </cell>
          <cell r="F1573">
            <v>42698</v>
          </cell>
          <cell r="G1573">
            <v>11635</v>
          </cell>
        </row>
        <row r="1574">
          <cell r="B1574" t="str">
            <v>DELUGE VALVE PRE-ACTION SYSTEM - SKID MOUNTED</v>
          </cell>
          <cell r="D1574" t="str">
            <v>SHIELD</v>
          </cell>
          <cell r="E1574" t="str">
            <v>SD-DVH3 SILP100/C</v>
          </cell>
          <cell r="F1574">
            <v>45069</v>
          </cell>
          <cell r="G1574">
            <v>12281</v>
          </cell>
        </row>
        <row r="1575">
          <cell r="B1575" t="str">
            <v>DELUGE VALVE PRE-ACTION SYSTEM - SKID MOUNTED</v>
          </cell>
          <cell r="D1575" t="str">
            <v>SHIELD</v>
          </cell>
          <cell r="E1575" t="str">
            <v>SD-DVH3 SILP150/C</v>
          </cell>
          <cell r="F1575">
            <v>48530</v>
          </cell>
          <cell r="G1575">
            <v>13224</v>
          </cell>
        </row>
        <row r="1576">
          <cell r="B1576" t="str">
            <v>DELUGE VALVE PRE-ACTION SYSTEM - SKID MOUNTED</v>
          </cell>
          <cell r="D1576" t="str">
            <v>SHIELD</v>
          </cell>
          <cell r="E1576" t="str">
            <v>SD-DVH3 SILP200/C</v>
          </cell>
          <cell r="F1576">
            <v>54004</v>
          </cell>
          <cell r="G1576">
            <v>14715</v>
          </cell>
        </row>
        <row r="1577">
          <cell r="B1577" t="str">
            <v>DELUGE VALVE PRE-ACTION SYSTEM - SKID MOUNTED</v>
          </cell>
          <cell r="D1577" t="str">
            <v>SHIELD</v>
          </cell>
          <cell r="E1577" t="str">
            <v>SD-DVH3 DILP50/C</v>
          </cell>
          <cell r="F1577">
            <v>37829</v>
          </cell>
          <cell r="G1577">
            <v>10308</v>
          </cell>
        </row>
        <row r="1578">
          <cell r="B1578" t="str">
            <v>DELUGE VALVE PRE-ACTION SYSTEM - SKID MOUNTED</v>
          </cell>
          <cell r="D1578" t="str">
            <v>SHIELD</v>
          </cell>
          <cell r="E1578" t="str">
            <v>SD-DVH3 DILP80/C</v>
          </cell>
          <cell r="F1578">
            <v>38198</v>
          </cell>
          <cell r="G1578">
            <v>10409</v>
          </cell>
        </row>
        <row r="1579">
          <cell r="B1579" t="str">
            <v>DELUGE VALVE PRE-ACTION SYSTEM - SKID MOUNTED</v>
          </cell>
          <cell r="D1579" t="str">
            <v>SHIELD</v>
          </cell>
          <cell r="E1579" t="str">
            <v>SD-DVH3 DILP100/C</v>
          </cell>
          <cell r="F1579">
            <v>40316</v>
          </cell>
          <cell r="G1579">
            <v>10986</v>
          </cell>
        </row>
        <row r="1580">
          <cell r="B1580" t="str">
            <v>DELUGE VALVE PRE-ACTION SYSTEM - SKID MOUNTED</v>
          </cell>
          <cell r="D1580" t="str">
            <v>SHIELD</v>
          </cell>
          <cell r="E1580" t="str">
            <v>SD-DVH3 DILP150/C</v>
          </cell>
          <cell r="F1580">
            <v>43402</v>
          </cell>
          <cell r="G1580">
            <v>11827</v>
          </cell>
        </row>
        <row r="1581">
          <cell r="B1581" t="str">
            <v>DELUGE VALVE PRE-ACTION SYSTEM - SKID MOUNTED</v>
          </cell>
          <cell r="D1581" t="str">
            <v>SHIELD</v>
          </cell>
          <cell r="E1581" t="str">
            <v>SD-DVH3 DILP200/C</v>
          </cell>
          <cell r="F1581">
            <v>48288</v>
          </cell>
          <cell r="G1581">
            <v>13158</v>
          </cell>
        </row>
        <row r="1582">
          <cell r="B1582" t="str">
            <v>DELUGE VALVE PRE-ACTION SYSTEM - SKID MOUNTED</v>
          </cell>
          <cell r="D1582" t="str">
            <v>SHIELD</v>
          </cell>
          <cell r="E1582" t="str">
            <v>SD-DVH3 DILP50/C</v>
          </cell>
          <cell r="F1582">
            <v>37251</v>
          </cell>
          <cell r="G1582">
            <v>10151</v>
          </cell>
        </row>
        <row r="1583">
          <cell r="B1583" t="str">
            <v>DELUGE VALVE PRE-ACTION SYSTEM - SKID MOUNTED</v>
          </cell>
          <cell r="D1583" t="str">
            <v>SHIELD</v>
          </cell>
          <cell r="E1583" t="str">
            <v>SD-DVH3 DILP80/C</v>
          </cell>
          <cell r="F1583">
            <v>37620</v>
          </cell>
          <cell r="G1583">
            <v>10251</v>
          </cell>
        </row>
        <row r="1584">
          <cell r="B1584" t="str">
            <v>DELUGE VALVE PRE-ACTION SYSTEM - SKID MOUNTED</v>
          </cell>
          <cell r="D1584" t="str">
            <v>SHIELD</v>
          </cell>
          <cell r="E1584" t="str">
            <v>SD-DVH3 DILP100/C</v>
          </cell>
          <cell r="F1584">
            <v>39738</v>
          </cell>
          <cell r="G1584">
            <v>10828</v>
          </cell>
        </row>
        <row r="1585">
          <cell r="B1585" t="str">
            <v>DELUGE VALVE PRE-ACTION SYSTEM - SKID MOUNTED</v>
          </cell>
          <cell r="D1585" t="str">
            <v>SHIELD</v>
          </cell>
          <cell r="E1585" t="str">
            <v>SD-DVH3 DILP150/C</v>
          </cell>
          <cell r="F1585">
            <v>42824</v>
          </cell>
          <cell r="G1585">
            <v>11669</v>
          </cell>
        </row>
        <row r="1586">
          <cell r="B1586" t="str">
            <v>DELUGE VALVE PRE-ACTION SYSTEM - SKID MOUNTED</v>
          </cell>
          <cell r="D1586" t="str">
            <v>SHIELD</v>
          </cell>
          <cell r="E1586" t="str">
            <v>SD-DVH3 DILP200/C</v>
          </cell>
          <cell r="F1586">
            <v>47710</v>
          </cell>
          <cell r="G1586">
            <v>13000</v>
          </cell>
        </row>
        <row r="1588">
          <cell r="A1588">
            <v>10942008110</v>
          </cell>
          <cell r="B1588" t="str">
            <v>NOZZLES/BRANCH PIPES - FIRE HOSE - PORTABLE</v>
          </cell>
          <cell r="C1588" t="str">
            <v>JET &amp; SPRAY FOG NOZZLE 1-1/2" NST BRASS, UL LISTED, MODEL: SD-FN40 - SHIELD WITH ADAPTOR</v>
          </cell>
          <cell r="D1588" t="str">
            <v>SHIELD</v>
          </cell>
          <cell r="E1588" t="str">
            <v>SD-FN40</v>
          </cell>
          <cell r="F1588">
            <v>182</v>
          </cell>
          <cell r="G1588">
            <v>50</v>
          </cell>
        </row>
        <row r="1589">
          <cell r="A1589">
            <v>10942008115</v>
          </cell>
          <cell r="B1589" t="str">
            <v>NOZZLES/BRANCH PIPES - FIRE HOSE - PORTABLE</v>
          </cell>
          <cell r="C1589" t="str">
            <v>JET &amp; SPRAY FOG NOZZLE 1-1/2" NST BRASS POLISHED CHROME PLATED, UL LISTED, MODEL: SD-FN40 - SHIELD WITH ADAPTOR</v>
          </cell>
          <cell r="D1589" t="str">
            <v>SHIELD</v>
          </cell>
          <cell r="E1589" t="str">
            <v>SD-FN40</v>
          </cell>
          <cell r="F1589">
            <v>182</v>
          </cell>
          <cell r="G1589">
            <v>50</v>
          </cell>
        </row>
        <row r="1590">
          <cell r="B1590" t="str">
            <v>NOZZLES/BRANCH PIPES - FIRE HOSE - PORTABLE</v>
          </cell>
          <cell r="D1590" t="str">
            <v>SHIELD</v>
          </cell>
          <cell r="E1590" t="str">
            <v>SD-A7P40</v>
          </cell>
          <cell r="F1590">
            <v>47</v>
          </cell>
          <cell r="G1590">
            <v>13</v>
          </cell>
        </row>
        <row r="1591">
          <cell r="A1591">
            <v>10942008210</v>
          </cell>
          <cell r="B1591" t="str">
            <v>NOZZLES/BRANCH PIPES - FIRE HOSE - PORTABLE</v>
          </cell>
          <cell r="C1591" t="str">
            <v>PORTABLE FOG/JET NOZZLE 2-1/2" NST BRASS FINISH - UL LISTED WITH ADAPTOR</v>
          </cell>
          <cell r="D1591" t="str">
            <v>SHIELD</v>
          </cell>
          <cell r="E1591" t="str">
            <v>SD-FN65</v>
          </cell>
          <cell r="F1591">
            <v>232</v>
          </cell>
          <cell r="G1591">
            <v>64</v>
          </cell>
        </row>
        <row r="1592">
          <cell r="A1592">
            <v>10942008217</v>
          </cell>
          <cell r="B1592" t="str">
            <v>NOZZLES/BRANCH PIPES - FIRE HOSE - PORTABLE</v>
          </cell>
          <cell r="C1592" t="str">
            <v>PORTABLE FOG/JET NOZZLE 2-1/2" NST BRASS, CHROME FINISH - UL LISTED</v>
          </cell>
          <cell r="D1592" t="str">
            <v>SHIELD</v>
          </cell>
          <cell r="E1592" t="str">
            <v>SD-FN65</v>
          </cell>
          <cell r="F1592">
            <v>232</v>
          </cell>
          <cell r="G1592">
            <v>64</v>
          </cell>
        </row>
        <row r="1593">
          <cell r="B1593" t="str">
            <v>NOZZLES/BRANCH PIPES - FIRE HOSE - PORTABLE</v>
          </cell>
          <cell r="C1593" t="str">
            <v>PORTABLE FOG/JET NOZZLE 2-1/2" NST PLASTIC - UL LISTED</v>
          </cell>
          <cell r="D1593" t="str">
            <v>SHIELD</v>
          </cell>
          <cell r="E1593" t="str">
            <v>SD-A7P65</v>
          </cell>
          <cell r="F1593">
            <v>50</v>
          </cell>
          <cell r="G1593">
            <v>14</v>
          </cell>
        </row>
        <row r="1594">
          <cell r="B1594" t="str">
            <v>NOZZLES/BRANCH PIPES - FIRE HOSE - PORTABLE</v>
          </cell>
          <cell r="C1594" t="str">
            <v>SELECTABLE GALLONAGE PISTOL TYPE NOZZLE FOG/JET NOZZLE 1-1/2" NST C/W 2-1/2 BS  - UL LISTED</v>
          </cell>
          <cell r="D1594" t="str">
            <v>SHIELD</v>
          </cell>
          <cell r="E1594" t="str">
            <v>SD-PFN40</v>
          </cell>
          <cell r="F1594">
            <v>908</v>
          </cell>
          <cell r="G1594">
            <v>248</v>
          </cell>
        </row>
        <row r="1595">
          <cell r="B1595" t="str">
            <v>NOZZLES/BRANCH PIPES - FIRE HOSE - PORTABLE</v>
          </cell>
          <cell r="D1595" t="str">
            <v>SHIELD</v>
          </cell>
          <cell r="F1595">
            <v>52</v>
          </cell>
          <cell r="G1595">
            <v>15</v>
          </cell>
        </row>
        <row r="1596">
          <cell r="B1596" t="str">
            <v>NOZZLES/BRANCH PIPES - FIRE HOSE - PORTABLE</v>
          </cell>
          <cell r="D1596" t="str">
            <v>SHIELD</v>
          </cell>
          <cell r="F1596">
            <v>46</v>
          </cell>
          <cell r="G1596">
            <v>13</v>
          </cell>
        </row>
        <row r="1597">
          <cell r="B1597" t="str">
            <v>NOZZLES/BRANCH PIPES - FIRE HOSE - PORTABLE</v>
          </cell>
          <cell r="D1597" t="str">
            <v>SHIELD</v>
          </cell>
          <cell r="E1597" t="str">
            <v>SD-11D</v>
          </cell>
          <cell r="F1597">
            <v>991</v>
          </cell>
          <cell r="G1597">
            <v>271</v>
          </cell>
        </row>
        <row r="1598">
          <cell r="B1598" t="str">
            <v>NOZZLES/BRANCH PIPES - FIRE HOSE - PORTABLE</v>
          </cell>
          <cell r="D1598" t="str">
            <v>SHIELD</v>
          </cell>
          <cell r="E1598" t="str">
            <v>SD-11Q</v>
          </cell>
          <cell r="F1598">
            <v>1128</v>
          </cell>
          <cell r="G1598">
            <v>308</v>
          </cell>
        </row>
        <row r="1599">
          <cell r="B1599" t="str">
            <v>NOZZLES/BRANCH PIPES - FIRE HOSE - PORTABLE</v>
          </cell>
          <cell r="D1599" t="str">
            <v>SHIELD</v>
          </cell>
          <cell r="E1599" t="str">
            <v>SD-13DP</v>
          </cell>
          <cell r="F1599">
            <v>605</v>
          </cell>
          <cell r="G1599">
            <v>165</v>
          </cell>
        </row>
        <row r="1600">
          <cell r="A1600">
            <v>10943008065</v>
          </cell>
          <cell r="B1600" t="str">
            <v>NOZZLES/BRANCH PIPES - FIRE HOSE - PORTABLE</v>
          </cell>
          <cell r="D1600" t="str">
            <v>SHIELD</v>
          </cell>
          <cell r="E1600" t="str">
            <v>SD-13DBS</v>
          </cell>
          <cell r="F1600">
            <v>1067</v>
          </cell>
          <cell r="G1600">
            <v>291</v>
          </cell>
        </row>
        <row r="1601">
          <cell r="A1601">
            <v>10943008067</v>
          </cell>
          <cell r="B1601" t="str">
            <v>NOZZLES/BRANCH PIPES - FIRE HOSE - PORTABLE</v>
          </cell>
          <cell r="D1601" t="str">
            <v>SHIELD</v>
          </cell>
          <cell r="E1601" t="str">
            <v>SD-13BPS</v>
          </cell>
          <cell r="F1601">
            <v>1362</v>
          </cell>
          <cell r="G1601">
            <v>372</v>
          </cell>
        </row>
        <row r="1602">
          <cell r="A1602">
            <v>10943008069</v>
          </cell>
          <cell r="B1602" t="str">
            <v>NOZZLES/BRANCH PIPES - FIRE HOSE - PORTABLE</v>
          </cell>
          <cell r="D1602" t="str">
            <v>SHIELD</v>
          </cell>
          <cell r="E1602" t="str">
            <v>SD-13BPQ</v>
          </cell>
          <cell r="F1602">
            <v>1140</v>
          </cell>
          <cell r="G1602">
            <v>311</v>
          </cell>
        </row>
        <row r="1603">
          <cell r="A1603">
            <v>10943008068</v>
          </cell>
          <cell r="B1603" t="str">
            <v>NOZZLES/BRANCH PIPES - FIRE HOSE - PORTABLE</v>
          </cell>
          <cell r="D1603" t="str">
            <v>SHIELD</v>
          </cell>
          <cell r="E1603" t="str">
            <v>SD-13BPS-Z</v>
          </cell>
          <cell r="F1603">
            <v>1510</v>
          </cell>
          <cell r="G1603">
            <v>412</v>
          </cell>
        </row>
        <row r="1604">
          <cell r="A1604">
            <v>11001308560</v>
          </cell>
          <cell r="B1604" t="str">
            <v>GATE VALVE - NON-RISING STEM</v>
          </cell>
          <cell r="C1604" t="str">
            <v>GATE VALVE 2 1/2", CAST IRON RESILIENT TO AWWA C509, NON-RISING STEM, BRONZE TRIM, WITH HANDLE WITHOUT POST INDICATOR FLANGE, FLANGED ENDS CLASS 125 TO ANSI B16.1, WP 175PSI, MODEL: NRS175GV (OLD MODEL:SD-710UF), UL/FM APPROVED -SHIELD</v>
          </cell>
          <cell r="D1604" t="str">
            <v>SHIELD</v>
          </cell>
          <cell r="E1604" t="str">
            <v>NRS175GV</v>
          </cell>
          <cell r="F1604">
            <v>430</v>
          </cell>
          <cell r="G1604">
            <v>118</v>
          </cell>
        </row>
        <row r="1605">
          <cell r="A1605">
            <v>11001308580</v>
          </cell>
          <cell r="B1605" t="str">
            <v>GATE VALVE - NON-RISING STEM</v>
          </cell>
          <cell r="C1605" t="str">
            <v>GATE VALVE 3", CAST IRON RESILIENT TO AWWA C509, NON-RISING STEM, BRONZE TRIM, WITH HANDLE WITHOUT POST INDICATOR FLANGE, FLANGED ENDS CLASS 125 TO ANSI B16.1, WP 175PSI, MODEL: NRS175GV (OLD MODEL:SD-710UF), UL/FM APPROVED - SHIELD</v>
          </cell>
          <cell r="D1605" t="str">
            <v>SHIELD</v>
          </cell>
          <cell r="E1605" t="str">
            <v>NRS175GV</v>
          </cell>
          <cell r="F1605">
            <v>470</v>
          </cell>
          <cell r="G1605">
            <v>129</v>
          </cell>
        </row>
        <row r="1606">
          <cell r="A1606">
            <v>11001308600</v>
          </cell>
          <cell r="B1606" t="str">
            <v>GATE VALVE - NON-RISING STEM</v>
          </cell>
          <cell r="C1606" t="str">
            <v>GATE VALVE 4",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620</v>
          </cell>
          <cell r="G1606">
            <v>169</v>
          </cell>
        </row>
        <row r="1607">
          <cell r="A1607">
            <v>11001308650</v>
          </cell>
          <cell r="B1607" t="str">
            <v>GATE VALVE - NON-RISING STEM</v>
          </cell>
          <cell r="C1607" t="str">
            <v>GATE VALVE 6",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1100</v>
          </cell>
          <cell r="G1607">
            <v>300</v>
          </cell>
        </row>
        <row r="1608">
          <cell r="A1608">
            <v>11001308700</v>
          </cell>
          <cell r="B1608" t="str">
            <v>GATE VALVE - NON-RISING STEM</v>
          </cell>
          <cell r="C1608" t="str">
            <v>GATE VALVE 8",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1760</v>
          </cell>
          <cell r="G1608">
            <v>480</v>
          </cell>
        </row>
        <row r="1609">
          <cell r="A1609">
            <v>11001308750</v>
          </cell>
          <cell r="B1609" t="str">
            <v>GATE VALVE - NON-RISING STEM</v>
          </cell>
          <cell r="C1609" t="str">
            <v>GATE VALVE 10",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3050</v>
          </cell>
          <cell r="G1609">
            <v>832</v>
          </cell>
        </row>
        <row r="1610">
          <cell r="A1610">
            <v>11001308800</v>
          </cell>
          <cell r="B1610" t="str">
            <v>GATE VALVE - NON-RISING STEM</v>
          </cell>
          <cell r="D1610" t="str">
            <v>SHIELD</v>
          </cell>
          <cell r="E1610" t="str">
            <v>NRS175GV</v>
          </cell>
          <cell r="F1610">
            <v>4060</v>
          </cell>
          <cell r="G1610">
            <v>1107</v>
          </cell>
        </row>
        <row r="1611">
          <cell r="A1611">
            <v>11001308551</v>
          </cell>
          <cell r="B1611" t="str">
            <v>GATE VALVE - NON-RISING STEM</v>
          </cell>
          <cell r="C1611" t="str">
            <v>GATE VALVE 2", D.I BODY TO AWWA C515, NON-RISING STEM, EPDM COATED RESILIENT WEDGE WITH HANDLE W/O POST INDICATOR FLANGE, FLANGED ENDS TO ANSI B16.1, CLASS 125, WP 200 PSI, RED RAL3000 FBE COATING, MODEL:SD-NRS200FF-D, FM APPROVED -SHIELD</v>
          </cell>
          <cell r="D1611" t="str">
            <v>SHIELD</v>
          </cell>
          <cell r="E1611" t="str">
            <v>SD-NRS200FF-D</v>
          </cell>
          <cell r="F1611">
            <v>330</v>
          </cell>
          <cell r="G1611">
            <v>90</v>
          </cell>
        </row>
        <row r="1612">
          <cell r="A1612">
            <v>11001308561</v>
          </cell>
          <cell r="B1612" t="str">
            <v>GATE VALVE - NON-RISING STEM</v>
          </cell>
          <cell r="C1612" t="str">
            <v>GATE VALVE 2-1/2", D.I BODY TO AWWA C515, NON-RISING STEM, EPDM COATED RESILIENT WEDGE W/HANDLE W/O POST INDICATOR FLANGE, FLANGED ENDS TO ANSI B16.1, CLASS 125, WP 200 PSI, RED RAL3000 FBE COATING, MODEL:SD-NRS200FF-D, UL/FM APPROV -SHIELD</v>
          </cell>
          <cell r="D1612" t="str">
            <v>SHIELD</v>
          </cell>
          <cell r="E1612" t="str">
            <v>SD-NRS200FF-D</v>
          </cell>
          <cell r="F1612">
            <v>370</v>
          </cell>
          <cell r="G1612">
            <v>101</v>
          </cell>
        </row>
        <row r="1613">
          <cell r="A1613">
            <v>11001308581</v>
          </cell>
          <cell r="B1613" t="str">
            <v>GATE VALVE - NON-RISING STEM</v>
          </cell>
          <cell r="C1613" t="str">
            <v>GATE VALVE 3",D.I BODY TO AWWA C515,NON-RISING STEM,EPDM COATED RESILIENT WEDGE W/ HANDLE W/O POST INDICATOR FLGE,FLANGED ENDS TO ANSI B16.1,CLASS 125, WP 200 PSI,RED RAL3000 FBE COATING,MOD:SD-NRS200FF-D,UL/FM APPD-SHIELD</v>
          </cell>
          <cell r="D1613" t="str">
            <v>SHIELD</v>
          </cell>
          <cell r="E1613" t="str">
            <v>SD-NRS200FF-D</v>
          </cell>
          <cell r="F1613">
            <v>440</v>
          </cell>
          <cell r="G1613">
            <v>120</v>
          </cell>
        </row>
        <row r="1614">
          <cell r="A1614">
            <v>11001308601</v>
          </cell>
          <cell r="B1614" t="str">
            <v>GATE VALVE - NON-RISING STEM</v>
          </cell>
          <cell r="C1614" t="str">
            <v>GATE VALVE 4", D.I BODY TO AWWA C515, NON-RISING STEM, EPDM COATED RESILIENT WEDGE WITH HANDLE W/O POST INDICATOR FLANGE, FLANGED ENDS TO ANSI B16.1, CLASS 125, WP 200 PSI, RED RAL3000 FBE COATING, MODEL:SD-NRS200FF-D, UL/FM APPROV -SHIELD</v>
          </cell>
          <cell r="D1614" t="str">
            <v>SHIELD</v>
          </cell>
          <cell r="E1614" t="str">
            <v>SD-NRS200FF-D</v>
          </cell>
          <cell r="F1614">
            <v>530</v>
          </cell>
          <cell r="G1614">
            <v>145</v>
          </cell>
        </row>
        <row r="1615">
          <cell r="A1615">
            <v>11001308651</v>
          </cell>
          <cell r="B1615" t="str">
            <v>GATE VALVE - NON-RISING STEM</v>
          </cell>
          <cell r="C1615" t="str">
            <v>GATE VALVE 6", D.I BODY TO AWWA C515, NON-RISING STEM, EPDM COATED RESILIENT WEDGE WITH HANDLE W/O POST INDICATOR FLANGE, FLANGED ENDS TO ANSI B16.1, CLASS 125, WP 200 PSI, RED RAL3000 FBE COATING, MODEL:SD-NRS200FF-D, UL/FM APPROV -SHIELD</v>
          </cell>
          <cell r="D1615" t="str">
            <v>SHIELD</v>
          </cell>
          <cell r="E1615" t="str">
            <v>SD-NRS200FF-D</v>
          </cell>
          <cell r="F1615">
            <v>890</v>
          </cell>
          <cell r="G1615">
            <v>243</v>
          </cell>
        </row>
        <row r="1616">
          <cell r="A1616">
            <v>11001308701</v>
          </cell>
          <cell r="B1616" t="str">
            <v>GATE VALVE - NON-RISING STEM</v>
          </cell>
          <cell r="C1616" t="str">
            <v>GATE VALVE 8", D.I BODY TO AWWA C515, NON-RISING STEM, EPDM COATED RESILIENT WEDGE WITH HANDLE W/O POST INDICATOR FLANGE, FLANGED ENDS TO ANSI B16.1, CLASS 125, WP 200 PSI, RED RAL3000 FBE COATING, MODEL:SD-NRS200FF-D, UL/FM APPROV -SHIELD</v>
          </cell>
          <cell r="D1616" t="str">
            <v>SHIELD</v>
          </cell>
          <cell r="E1616" t="str">
            <v>SD-NRS200FF-D</v>
          </cell>
          <cell r="F1616">
            <v>1480</v>
          </cell>
          <cell r="G1616">
            <v>404</v>
          </cell>
        </row>
        <row r="1617">
          <cell r="A1617">
            <v>11001308751</v>
          </cell>
          <cell r="B1617" t="str">
            <v>GATE VALVE - NON-RISING STEM</v>
          </cell>
          <cell r="C1617" t="str">
            <v>GATE VALVE 10", D.I BODY TO AWWA C515, NON-RISING STEM, EPDM COATED RESILIENT WEDGE WITH HANDLE W/O POST INDICATOR FLANGE, FLANGED ENDS TO ANSI B16.1, CLASS 125, WP 200 PSI, RED RAL3000 FBE COATING, MODEL:SD-NRS200FF-D, UL/FM APPROV -SHIELD</v>
          </cell>
          <cell r="D1617" t="str">
            <v>SHIELD</v>
          </cell>
          <cell r="E1617" t="str">
            <v>SD-NRS200FF-D</v>
          </cell>
          <cell r="F1617">
            <v>2030</v>
          </cell>
          <cell r="G1617">
            <v>554</v>
          </cell>
        </row>
        <row r="1618">
          <cell r="A1618">
            <v>11001308801</v>
          </cell>
          <cell r="B1618" t="str">
            <v>GATE VALVE - NON-RISING STEM</v>
          </cell>
          <cell r="C1618" t="str">
            <v>GATE VALVE 12", D.I BODY TO AWWA C515, NON-RISING STEM, EPDM COATED RESILIENT WEDGE WITH HANDLE W/O POST INDICATOR FLANGE, FLANGED ENDS TO ANSI B16.1, CLASS 125, WP 200 PSI, RED RAL3000 FBE COATING, MODEL:SD-NRS200FF-D, UL/FM APPROV -SHIELD</v>
          </cell>
          <cell r="D1618" t="str">
            <v>SHIELD</v>
          </cell>
          <cell r="E1618" t="str">
            <v>SD-NRS200FF-D</v>
          </cell>
          <cell r="F1618">
            <v>2740</v>
          </cell>
          <cell r="G1618">
            <v>747</v>
          </cell>
        </row>
        <row r="1619">
          <cell r="A1619">
            <v>11001308751</v>
          </cell>
          <cell r="B1619" t="str">
            <v>GATE VALVE - NON-RISING STEM</v>
          </cell>
          <cell r="C1619" t="str">
            <v>GATE VALVE 10", D.I BODY TO AWWA C515, NON-RISING STEM, EPDM COATED RESILIENT WEDGE WITH HANDLE W/O POST INDICATOR FLANGE, FLANGED ENDS TO ANSI B16.1, CLASS 125, WP 200 PSI, RED RAL3000 FBE COATING, MODEL:SD-NRS200FF-D, UL/FM APPROV -SHIELD</v>
          </cell>
          <cell r="D1619" t="str">
            <v>SHIELD</v>
          </cell>
          <cell r="E1619" t="str">
            <v xml:space="preserve"> SD-NRS200FF-D</v>
          </cell>
          <cell r="F1619">
            <v>2030</v>
          </cell>
          <cell r="G1619">
            <v>554</v>
          </cell>
        </row>
        <row r="1620">
          <cell r="A1620">
            <v>11001308801</v>
          </cell>
          <cell r="B1620" t="str">
            <v>GATE VALVE - NON-RISING STEM</v>
          </cell>
          <cell r="C1620" t="str">
            <v>GATE VALVE 12", D.I BODY TO AWWA C515, NON-RISING STEM, EPDM COATED RESILIENT WEDGE WITH HANDLE W/O POST INDICATOR FLANGE, FLANGED ENDS TO ANSI B16.1, CLASS 125, WP 200 PSI, RED RAL3000 FBE COATING, MODEL:SD-NRS200FF-D, UL/FM APPROV -SHIELD</v>
          </cell>
          <cell r="D1620" t="str">
            <v>SHIELD</v>
          </cell>
          <cell r="E1620" t="str">
            <v xml:space="preserve"> SD-NRS200FF-D</v>
          </cell>
          <cell r="F1620">
            <v>2740</v>
          </cell>
          <cell r="G1620">
            <v>747</v>
          </cell>
        </row>
        <row r="1621">
          <cell r="B1621" t="str">
            <v>GATE VALVE - NON-RISING STEM</v>
          </cell>
          <cell r="C1621" t="str">
            <v>NRS Gate Valve 14" Class 125 Flanged, 200 PSI working UL/FM Approved ANSI Flanged</v>
          </cell>
          <cell r="D1621" t="str">
            <v>SHIELD</v>
          </cell>
          <cell r="E1621" t="str">
            <v xml:space="preserve"> SD-NRS250FF-D</v>
          </cell>
          <cell r="F1621">
            <v>5340</v>
          </cell>
          <cell r="G1621">
            <v>1456</v>
          </cell>
        </row>
        <row r="1622">
          <cell r="B1622" t="str">
            <v>GATE VALVE - NON-RISING STEM</v>
          </cell>
          <cell r="C1622" t="str">
            <v>NRS Gate Valve 16" Class 125 Flanged, 200 PSI working UL/FM Approved ANSI Flanged</v>
          </cell>
          <cell r="D1622" t="str">
            <v>SHIELD</v>
          </cell>
          <cell r="E1622" t="str">
            <v xml:space="preserve"> SD-NRS250FF-D</v>
          </cell>
          <cell r="F1622">
            <v>8170</v>
          </cell>
          <cell r="G1622">
            <v>2227</v>
          </cell>
        </row>
        <row r="1623">
          <cell r="B1623" t="str">
            <v>GATE VALVE - NON-RISING STEM</v>
          </cell>
          <cell r="C1623" t="str">
            <v>NRS Gate Valve 18" Class 125 Flanged, 200 PSI working UL/FM Approved ANSI Flanged</v>
          </cell>
          <cell r="D1623" t="str">
            <v>SHIELD</v>
          </cell>
          <cell r="E1623" t="str">
            <v xml:space="preserve"> SD-NRS250FF-D</v>
          </cell>
          <cell r="F1623">
            <v>14180</v>
          </cell>
          <cell r="G1623">
            <v>3864</v>
          </cell>
        </row>
        <row r="1624">
          <cell r="B1624" t="str">
            <v>GATE VALVE - NON-RISING STEM</v>
          </cell>
          <cell r="C1624" t="str">
            <v>NRS Gate Valve 20" Class 125 Flanged, 200 PSI working UL/FM Approved ANSI Flanged</v>
          </cell>
          <cell r="D1624" t="str">
            <v>SHIELD</v>
          </cell>
          <cell r="E1624" t="str">
            <v xml:space="preserve"> SD-NRS200FF-D</v>
          </cell>
          <cell r="F1624">
            <v>18030</v>
          </cell>
          <cell r="G1624">
            <v>4913</v>
          </cell>
        </row>
        <row r="1625">
          <cell r="B1625" t="str">
            <v>GATE VALVE - NON-RISING STEM</v>
          </cell>
          <cell r="C1625" t="str">
            <v>NRS Gate Valve 24" Class 125 Flanged, 200 PSI working UL/FM Approved ANSI Flanged</v>
          </cell>
          <cell r="D1625" t="str">
            <v>SHIELD</v>
          </cell>
          <cell r="E1625" t="str">
            <v xml:space="preserve"> SD-NRS200FF-D</v>
          </cell>
          <cell r="F1625">
            <v>23700</v>
          </cell>
          <cell r="G1625">
            <v>6458</v>
          </cell>
        </row>
        <row r="1626">
          <cell r="B1626" t="str">
            <v>GATE VALVE - NON-RISING STEM</v>
          </cell>
          <cell r="C1626" t="str">
            <v>NRS Gate Valve 14" BS Flanged, 200 PSI working UL/FM Approved - PN 16</v>
          </cell>
          <cell r="D1626" t="str">
            <v>SHIELD</v>
          </cell>
          <cell r="E1626" t="str">
            <v xml:space="preserve"> SD-NRS232FF-PN16</v>
          </cell>
          <cell r="F1626">
            <v>4230</v>
          </cell>
          <cell r="G1626">
            <v>1153</v>
          </cell>
        </row>
        <row r="1627">
          <cell r="B1627" t="str">
            <v>GATE VALVE - NON-RISING STEM</v>
          </cell>
          <cell r="C1627" t="str">
            <v>NRS Gate Valve 16" BS Flanged, 200 PSI working UL/FM Approved - PN 16</v>
          </cell>
          <cell r="D1627" t="str">
            <v>SHIELD</v>
          </cell>
          <cell r="E1627" t="str">
            <v xml:space="preserve"> SD-NRS232FF-PN16</v>
          </cell>
          <cell r="F1627">
            <v>5250</v>
          </cell>
          <cell r="G1627">
            <v>1431</v>
          </cell>
        </row>
        <row r="1628">
          <cell r="B1628" t="str">
            <v>GATE VALVE - NON-RISING STEM</v>
          </cell>
          <cell r="C1628" t="str">
            <v>NRS Gate Valve 18" BS Flanged, 200 PSI working UL/FM Approved - PN 16</v>
          </cell>
          <cell r="D1628" t="str">
            <v>SHIELD</v>
          </cell>
          <cell r="E1628" t="str">
            <v xml:space="preserve"> SD-NRS232FF-PN16</v>
          </cell>
          <cell r="F1628">
            <v>10310</v>
          </cell>
          <cell r="G1628">
            <v>2810</v>
          </cell>
        </row>
        <row r="1629">
          <cell r="B1629" t="str">
            <v>GATE VALVE - NON-RISING STEM</v>
          </cell>
          <cell r="C1629" t="str">
            <v>NRS Gate Valve 20" BS Flanged, 200 PSI working UL/FM Approved - PN 16</v>
          </cell>
          <cell r="D1629" t="str">
            <v>SHIELD</v>
          </cell>
          <cell r="E1629" t="str">
            <v xml:space="preserve"> SD-NRS232FF-PN16</v>
          </cell>
          <cell r="F1629">
            <v>10470</v>
          </cell>
          <cell r="G1629">
            <v>2853</v>
          </cell>
        </row>
        <row r="1630">
          <cell r="B1630" t="str">
            <v>GATE VALVE - NON-RISING STEM</v>
          </cell>
          <cell r="C1630" t="str">
            <v>NRS Gate Valve 24" BS Flanged, 200 PSI working UL/FM Approved - PN 16</v>
          </cell>
          <cell r="D1630" t="str">
            <v>SHIELD</v>
          </cell>
          <cell r="E1630" t="str">
            <v xml:space="preserve"> SD-NRS232FF-PN16</v>
          </cell>
          <cell r="F1630">
            <v>14250</v>
          </cell>
          <cell r="G1630">
            <v>3883</v>
          </cell>
        </row>
        <row r="1631">
          <cell r="A1631">
            <v>11001308553</v>
          </cell>
          <cell r="B1631" t="str">
            <v>GATE VALVE - NON-RISING STEM</v>
          </cell>
          <cell r="C1631" t="str">
            <v>NRS Gate Valve 2" Class 125 Flanged, 250 PSI working UL/FM Approved</v>
          </cell>
          <cell r="D1631" t="str">
            <v>SHIELD</v>
          </cell>
          <cell r="E1631" t="str">
            <v xml:space="preserve"> SD-NRS250FF-D</v>
          </cell>
          <cell r="F1631">
            <v>410</v>
          </cell>
          <cell r="G1631">
            <v>112</v>
          </cell>
        </row>
        <row r="1632">
          <cell r="A1632">
            <v>11001308563</v>
          </cell>
          <cell r="B1632" t="str">
            <v>GATE VALVE - NON-RISING STEM</v>
          </cell>
          <cell r="C1632" t="str">
            <v>GATE VALVE 2-1/2", D.I BODY TO AWWA C515, NON-RISING STEM, EPDM COATED RESILIENT WEDGE W/HANDLE W/O POST INDICATOR FLANGE, FLANGED ENDS TO ANSI B16.1, CLASS 125, WP 250 PSI, RED RAL3000 FBE COATING, MODEL:SD-NRS250FF-D, UL/FM APPROV -SHIELD</v>
          </cell>
          <cell r="D1632" t="str">
            <v>SHIELD</v>
          </cell>
          <cell r="E1632" t="str">
            <v xml:space="preserve"> SD-NRS250FF-D</v>
          </cell>
          <cell r="F1632">
            <v>410</v>
          </cell>
          <cell r="G1632">
            <v>112</v>
          </cell>
        </row>
        <row r="1633">
          <cell r="A1633">
            <v>11001308583</v>
          </cell>
          <cell r="B1633" t="str">
            <v>GATE VALVE - NON-RISING STEM</v>
          </cell>
          <cell r="C1633" t="str">
            <v>GATE VALVE 3", D.I BODY TO AWWA C515, NON-RISING STEM, EPDM COATED RESILIENT WEDGE W/HANDLE W/O POST INDICATOR FLANGE, FLANGED ENDS TO ANSI B16.1, CLASS 125, WP 250 PSI, RED RAL3000 FBE COATING, MODEL:SD-NRS250FF-D, UL/FM APPROV -SHIELD</v>
          </cell>
          <cell r="D1633" t="str">
            <v>SHIELD</v>
          </cell>
          <cell r="E1633" t="str">
            <v xml:space="preserve"> SD-NRS250FF-D</v>
          </cell>
          <cell r="F1633">
            <v>500</v>
          </cell>
          <cell r="G1633">
            <v>137</v>
          </cell>
        </row>
        <row r="1634">
          <cell r="A1634">
            <v>11001308603</v>
          </cell>
          <cell r="B1634" t="str">
            <v>GATE VALVE - NON-RISING STEM</v>
          </cell>
          <cell r="C1634" t="str">
            <v>GATE VALVE 4", D.I BODY TO AWWA C515, NON-RISING STEM, EPDM COATED RESILIENT WEDGE W/HANDLE W/O POST INDICATOR FLANGE, FLANGED ENDS TO ANSI B16.1, CLASS 125, WP 250 PSI, RED RAL3000 FBE COATING, MODEL:SD-NRS250FF-D, UL/FM APPROV -SHIELD</v>
          </cell>
          <cell r="D1634" t="str">
            <v>SHIELD</v>
          </cell>
          <cell r="E1634" t="str">
            <v xml:space="preserve"> SD-NRS250FF-D</v>
          </cell>
          <cell r="F1634">
            <v>620</v>
          </cell>
          <cell r="G1634">
            <v>169</v>
          </cell>
        </row>
        <row r="1635">
          <cell r="A1635">
            <v>11001308653</v>
          </cell>
          <cell r="B1635" t="str">
            <v>GATE VALVE - NON-RISING STEM</v>
          </cell>
          <cell r="C1635" t="str">
            <v>GATE VALVE 6", D.I BODY TO AWWA C515, NON-RISING STEM, EPDM COATED RESILIENT WEDGE W/HANDLE W/O POST INDICATOR FLANGE, FLANGED ENDS TO ANSI B16.1, CLASS 125, WP 250 PSI, RED RAL3000 FBE COATING, MODEL:SD-NRS250FF-D, UL/FM APPROVED -SHIELD</v>
          </cell>
          <cell r="D1635" t="str">
            <v>SHIELD</v>
          </cell>
          <cell r="E1635" t="str">
            <v xml:space="preserve"> SD-NRS250FF-D</v>
          </cell>
          <cell r="F1635">
            <v>1050</v>
          </cell>
          <cell r="G1635">
            <v>287</v>
          </cell>
        </row>
        <row r="1636">
          <cell r="A1636">
            <v>11001308703</v>
          </cell>
          <cell r="B1636" t="str">
            <v>GATE VALVE - NON-RISING STEM</v>
          </cell>
          <cell r="C1636" t="str">
            <v>GATE VALVE 8", D.I BODY TO AWWA C515, NON-RISING STEM, EPDM COATED RESILIENT WEDGE W/HANDLE W/O POST INDICATOR FLANGE, FLANGED ENDS TO ANSI B16.1, CLASS 125, WP 250 PSI, RED RAL3000 FBE COATING, MODEL:SD-NRS250FF-D, UL/FM APPROV -SHIELD</v>
          </cell>
          <cell r="D1636" t="str">
            <v>SHIELD</v>
          </cell>
          <cell r="E1636" t="str">
            <v xml:space="preserve"> SD-NRS250FF-D</v>
          </cell>
          <cell r="F1636">
            <v>1590</v>
          </cell>
          <cell r="G1636">
            <v>434</v>
          </cell>
        </row>
        <row r="1637">
          <cell r="A1637">
            <v>11001308753</v>
          </cell>
          <cell r="B1637" t="str">
            <v>GATE VALVE - NON-RISING STEM</v>
          </cell>
          <cell r="C1637" t="str">
            <v>GATE VALVE 10", D.I BODY TO AWWA C515, NON-RISING STEM, EPDM COATED RESILIENT WEDGE WITH HANDLE W/O POST INDICATOR FLANGE, FLANGED ENDS TO ANSI B16.1, CLASS 125, WP 250 PSI, RED RAL3000 FBE COATING, MODEL:SD-NRS250FF-D, UL/FM APPROV -SHIELD</v>
          </cell>
          <cell r="D1637" t="str">
            <v>SHIELD</v>
          </cell>
          <cell r="E1637" t="str">
            <v xml:space="preserve"> SD-NRS250FF-D</v>
          </cell>
          <cell r="F1637">
            <v>2310</v>
          </cell>
          <cell r="G1637">
            <v>630</v>
          </cell>
        </row>
        <row r="1638">
          <cell r="A1638">
            <v>11001308803</v>
          </cell>
          <cell r="B1638" t="str">
            <v>GATE VALVE - NON-RISING STEM</v>
          </cell>
          <cell r="C1638" t="str">
            <v>GATE VALVE 12", D.I BODY TO AWWA C515, NON-RISING STEM, EPDM COATED RESILIENT WEDGE W/HANDLE W/O POST INDICATOR FLANGE, FLANGED ENDS TO ANSI B16.1, CLASS 125, WP 250 PSI, RED RAL3000 FBE COATING, MODEL:SD-NRS250FF-D, UL/FM APPROV -SHIELD</v>
          </cell>
          <cell r="D1638" t="str">
            <v>SHIELD</v>
          </cell>
          <cell r="E1638" t="str">
            <v xml:space="preserve"> SD-NRS250FF-D</v>
          </cell>
          <cell r="F1638">
            <v>3640</v>
          </cell>
          <cell r="G1638">
            <v>992</v>
          </cell>
        </row>
        <row r="1639">
          <cell r="B1639" t="str">
            <v>GATE VALVE - NON-RISING STEM</v>
          </cell>
          <cell r="C1639" t="str">
            <v>NRS GATE VALVE 14" CLASS 125 FLANGED, 250 PSI WORKING UL/FM APPROVED ANSI FLANGED</v>
          </cell>
          <cell r="D1639" t="str">
            <v>SHIELD</v>
          </cell>
          <cell r="E1639" t="str">
            <v xml:space="preserve"> SD-NRS250FF-D</v>
          </cell>
          <cell r="F1639">
            <v>5520</v>
          </cell>
          <cell r="G1639">
            <v>1505</v>
          </cell>
        </row>
        <row r="1640">
          <cell r="B1640" t="str">
            <v>GATE VALVE - NON-RISING STEM</v>
          </cell>
          <cell r="C1640" t="str">
            <v>NRS GATE VALVE 16" CLASS 125 FLANGED, 250 PSI WORKING UL/FM APPROVED ANSI FLANGED</v>
          </cell>
          <cell r="D1640" t="str">
            <v>SHIELD</v>
          </cell>
          <cell r="E1640" t="str">
            <v xml:space="preserve"> SD-NRS250FF-D</v>
          </cell>
          <cell r="F1640">
            <v>8590</v>
          </cell>
          <cell r="G1640">
            <v>2341</v>
          </cell>
        </row>
        <row r="1641">
          <cell r="B1641" t="str">
            <v>GATE VALVE - NON-RISING STEM</v>
          </cell>
          <cell r="C1641" t="str">
            <v>NRS GATE VALVE 18" CLASS 125 FLANGED, 250 PSI WORKING UL/FM APPROVED ANSI FLANGED</v>
          </cell>
          <cell r="D1641" t="str">
            <v>SHIELD</v>
          </cell>
          <cell r="E1641" t="str">
            <v xml:space="preserve"> SD-NRS250FF-D</v>
          </cell>
          <cell r="F1641">
            <v>15340</v>
          </cell>
          <cell r="G1641">
            <v>4180</v>
          </cell>
        </row>
        <row r="1642">
          <cell r="B1642" t="str">
            <v>GATE VALVE - NON-RISING STEM</v>
          </cell>
          <cell r="C1642" t="str">
            <v>NRS GATE VALVE 20" CLASS 125 FLANGED, 250 PSI WORKING UL/FM APPROVED ANSI FLANGED</v>
          </cell>
          <cell r="D1642" t="str">
            <v>SHIELD</v>
          </cell>
          <cell r="E1642" t="str">
            <v xml:space="preserve"> SD-NRS250FF-D</v>
          </cell>
          <cell r="F1642">
            <v>19020</v>
          </cell>
          <cell r="G1642">
            <v>5183</v>
          </cell>
        </row>
        <row r="1643">
          <cell r="B1643" t="str">
            <v>GATE VALVE - NON-RISING STEM</v>
          </cell>
          <cell r="C1643" t="str">
            <v>NRS GATE VALVE 24" CLASS 125 FLANGED, 250 PSI WORKING UL/FM APPROVED ANSI FLANGED</v>
          </cell>
          <cell r="D1643" t="str">
            <v>SHIELD</v>
          </cell>
          <cell r="E1643" t="str">
            <v xml:space="preserve"> SD-NRS250FF-D</v>
          </cell>
          <cell r="F1643">
            <v>24240</v>
          </cell>
          <cell r="G1643">
            <v>6605</v>
          </cell>
        </row>
        <row r="1644">
          <cell r="A1644">
            <v>11001308555</v>
          </cell>
          <cell r="B1644" t="str">
            <v>GATE VALVE - NON-RISING STEM</v>
          </cell>
          <cell r="C1644" t="str">
            <v>GATE VALVE 2", DUCTILE IRON RESILIENT TO AWWA C509, NON-RISING STEM, EPDM RUBBER TRIM, WITH HANDLE W/O POST INDICATOR FLANGE, FLANGED ENDS, CLASS 125 TO ANSI B16.1, WP 300 PSI, FM APPROVED, MODEL :SD-NRS300FF-D - SHIELD</v>
          </cell>
          <cell r="D1644" t="str">
            <v>SHIELD</v>
          </cell>
          <cell r="E1644" t="str">
            <v>SD-NRS300FF-D</v>
          </cell>
          <cell r="F1644">
            <v>440</v>
          </cell>
          <cell r="G1644">
            <v>120</v>
          </cell>
        </row>
        <row r="1645">
          <cell r="A1645">
            <v>11001308565</v>
          </cell>
          <cell r="B1645" t="str">
            <v>GATE VALVE - NON-RISING STEM</v>
          </cell>
          <cell r="C1645" t="str">
            <v>GATE VALVE 2-1/2", D.I BODY TO AWWA C515, NON-RISING STEM, EPDM COATED RESILIENT WEDGE W/HANDLE W/O POST INDICATOR FLANGE, FLANGED ENDS TO ANSI B16.1, CLASS 125, WP 300 PSI, RED RAL3000 FBE COATING, MODEL:SD-NRS300FF-D, UL/FM APPROV -SHIELD</v>
          </cell>
          <cell r="D1645" t="str">
            <v>SHIELD</v>
          </cell>
          <cell r="E1645" t="str">
            <v>SD-NRS300FF-D</v>
          </cell>
          <cell r="F1645">
            <v>440</v>
          </cell>
          <cell r="G1645">
            <v>120</v>
          </cell>
        </row>
        <row r="1646">
          <cell r="A1646">
            <v>11001308585</v>
          </cell>
          <cell r="B1646" t="str">
            <v>GATE VALVE - NON-RISING STEM</v>
          </cell>
          <cell r="C1646" t="str">
            <v>GATE VALVE 3", D.I BODY TO AWWA C515, NON-RISING STEM, EPDM COATED RESILIENT WEDGE W/HANDLE W/O POST INDICATOR FLANGE, FLANGED ENDS TO ANSI B16.1, CLASS 125, WP 300 PSI, RED RAL3000 FBE COATING, MODEL:SD-NRS300FF-D, UL/FM APPROVED -SHIELD</v>
          </cell>
          <cell r="D1646" t="str">
            <v>SHIELD</v>
          </cell>
          <cell r="E1646" t="str">
            <v>SD-NRS300FF-D</v>
          </cell>
          <cell r="F1646">
            <v>530</v>
          </cell>
          <cell r="G1646">
            <v>145</v>
          </cell>
        </row>
        <row r="1647">
          <cell r="A1647">
            <v>11001308605</v>
          </cell>
          <cell r="B1647" t="str">
            <v>GATE VALVE - NON-RISING STEM</v>
          </cell>
          <cell r="C1647" t="str">
            <v>GATE VALVE 4", D.I BODY TO AWWA C515, NON-RISING STEM, EPDM COATED RESILIENT WEDGE W/HANDLE W/O POST INDICATOR FLANGE, FLANGED ENDS TO ANSI B16.1, CLASS 125, WP 300 PSI, RED RAL3000 FBE COATING, MODEL:SD-NRS300FF-D, UL/FM APPROV -SHIELD</v>
          </cell>
          <cell r="D1647" t="str">
            <v>SHIELD</v>
          </cell>
          <cell r="E1647" t="str">
            <v>SD-NRS300FF-D</v>
          </cell>
          <cell r="F1647">
            <v>660</v>
          </cell>
          <cell r="G1647">
            <v>180</v>
          </cell>
        </row>
        <row r="1648">
          <cell r="A1648">
            <v>11001308655</v>
          </cell>
          <cell r="B1648" t="str">
            <v>GATE VALVE - NON-RISING STEM</v>
          </cell>
          <cell r="C1648" t="str">
            <v>GATE VALVE 6", D.I BODY TO AWWA C515, NON-RISING STEM, EPDM COATED RESILIENT WEDGE W/HANDLE W/O POST INDICATOR FLANGE, FLANGED ENDS TO ANSI B16.1, CLASS 125, WP 300 PSI, RED RAL3000 FBE COATING, MODEL:SD-NRS300FF-D, UL/FM APPROV -SHIELD</v>
          </cell>
          <cell r="D1648" t="str">
            <v>SHIELD</v>
          </cell>
          <cell r="E1648" t="str">
            <v>SD-NRS300FF-D</v>
          </cell>
          <cell r="F1648">
            <v>1050</v>
          </cell>
          <cell r="G1648">
            <v>287</v>
          </cell>
        </row>
        <row r="1649">
          <cell r="A1649">
            <v>11001308705</v>
          </cell>
          <cell r="B1649" t="str">
            <v>GATE VALVE - NON-RISING STEM</v>
          </cell>
          <cell r="C1649" t="str">
            <v>GATE VALVE 8", D.I BODY TO AWWA C515, NON-RISING STEM, EPDM COATED RESILIENT WEDGE W/HANDLE W/O POST INDICATOR FLANGE, FLANGED ENDS TO ANSI B16.1, CLASS 125, WP 300 PSI, RED RAL3000 FBE COATING, MODEL:SD-NRS300FF-D, UL/FM APPROV -SHIELD</v>
          </cell>
          <cell r="D1649" t="str">
            <v>SHIELD</v>
          </cell>
          <cell r="E1649" t="str">
            <v>SD-NRS300FF-D</v>
          </cell>
          <cell r="F1649">
            <v>1800</v>
          </cell>
          <cell r="G1649">
            <v>491</v>
          </cell>
        </row>
        <row r="1650">
          <cell r="A1650">
            <v>11001308755</v>
          </cell>
          <cell r="B1650" t="str">
            <v>GATE VALVE - NON-RISING STEM</v>
          </cell>
          <cell r="C1650" t="str">
            <v>GATE VALVE 10", D.I BODY TO AWWA C515, NON-RISING STEM, EPDM COATED RESILIENT WEDGE W/HANDLE W/O POST INDICATOR FLANGE, FLANGED ENDS TO ANSI B16.1, CLASS 125, WP 300 PSI, RED RAL3000 FBE COATING, MODEL:SD-NRS300FF-D, UL/FM APPROV -SHIELD</v>
          </cell>
          <cell r="D1650" t="str">
            <v>SHIELD</v>
          </cell>
          <cell r="E1650" t="str">
            <v>SD-NRS300FF-D</v>
          </cell>
          <cell r="F1650">
            <v>2460</v>
          </cell>
          <cell r="G1650">
            <v>671</v>
          </cell>
        </row>
        <row r="1651">
          <cell r="A1651">
            <v>11001308805</v>
          </cell>
          <cell r="B1651" t="str">
            <v>GATE VALVE - NON-RISING STEM</v>
          </cell>
          <cell r="C1651" t="str">
            <v>GATE VALVE 12", D.I BODY TO AWWA C515, NON-RISING STEM, EPDM COATED RESILIENT WEDGE W/HANDLE W/O POST INDICATOR FLANGE, FLANGED ENDS TO ANSI B16.1, CLASS 125, WP 300 PSI, RED RAL3000 FBE COATING, MODEL:SD-NRS300FF-D, UL/FM APPROV -SHIELD</v>
          </cell>
          <cell r="D1651" t="str">
            <v>SHIELD</v>
          </cell>
          <cell r="E1651" t="str">
            <v>SD-NRS300FF-D</v>
          </cell>
          <cell r="F1651">
            <v>3870</v>
          </cell>
          <cell r="G1651">
            <v>1055</v>
          </cell>
        </row>
        <row r="1652">
          <cell r="A1652">
            <v>11001908554</v>
          </cell>
          <cell r="B1652" t="str">
            <v>GATE VALVE - NON-RISING STEM</v>
          </cell>
          <cell r="C1652" t="str">
            <v xml:space="preserve">NRS Gate Valve 2" Class 125 Grooved, 300 PSI working UL/ULC/FM Approved-SHIELD  </v>
          </cell>
          <cell r="D1652" t="str">
            <v>SHIELD</v>
          </cell>
          <cell r="E1652" t="str">
            <v>SD-NRS300GG-D</v>
          </cell>
          <cell r="F1652">
            <v>330</v>
          </cell>
          <cell r="G1652">
            <v>90</v>
          </cell>
        </row>
        <row r="1653">
          <cell r="B1653" t="str">
            <v>GATE VALVE - NON-RISING STEM</v>
          </cell>
          <cell r="C1653" t="str">
            <v xml:space="preserve">NRS Gate Valve 2-1/2" Class 125 Grooved, 300 PSI working UL/ULC/FM Approved-SHIELD  </v>
          </cell>
          <cell r="D1653" t="str">
            <v>SHIELD</v>
          </cell>
          <cell r="E1653" t="str">
            <v>SD-NRS300GG-D</v>
          </cell>
          <cell r="F1653">
            <v>410</v>
          </cell>
          <cell r="G1653">
            <v>112</v>
          </cell>
        </row>
        <row r="1654">
          <cell r="B1654" t="str">
            <v>GATE VALVE - NON-RISING STEM</v>
          </cell>
          <cell r="C1654" t="str">
            <v xml:space="preserve">NRS Gate Valve 3" Class 125 Grooved, 300 PSI working UL/ULC/FM Approved-SHIELD  </v>
          </cell>
          <cell r="D1654" t="str">
            <v>SHIELD</v>
          </cell>
          <cell r="E1654" t="str">
            <v>SD-NRS300GG-D</v>
          </cell>
          <cell r="F1654">
            <v>500</v>
          </cell>
          <cell r="G1654">
            <v>137</v>
          </cell>
        </row>
        <row r="1655">
          <cell r="A1655">
            <v>11001908604</v>
          </cell>
          <cell r="B1655" t="str">
            <v>GATE VALVE - NON-RISING STEM</v>
          </cell>
          <cell r="C1655" t="str">
            <v xml:space="preserve">NRS Gate Valve 4" Class 125 Grooved, 300 PSI working UL/ULC/FM Approved-SHIELD  </v>
          </cell>
          <cell r="D1655" t="str">
            <v>SHIELD</v>
          </cell>
          <cell r="E1655" t="str">
            <v>SD-NRS300GG-D</v>
          </cell>
          <cell r="F1655">
            <v>630</v>
          </cell>
          <cell r="G1655">
            <v>172</v>
          </cell>
        </row>
        <row r="1656">
          <cell r="A1656">
            <v>11001908654</v>
          </cell>
          <cell r="B1656" t="str">
            <v>GATE VALVE - NON-RISING STEM</v>
          </cell>
          <cell r="C1656" t="str">
            <v>GATE VALVE 6", D.I BODY, NON-RISING STEM WITH SQ. OPENING NUT, EPDM, W/O HANDLE, W/O POST INDICATOR FLANGE, GROOVED ENDS TO AWWA C606, W/P 300 PSI, RED RAL3000 FBE COATING, MODEL:SD-NRS300GG-D, UL/FM APPROVED - SHIELD</v>
          </cell>
          <cell r="D1656" t="str">
            <v>SHIELD</v>
          </cell>
          <cell r="E1656" t="str">
            <v>SD-NRS300GG-D</v>
          </cell>
          <cell r="F1656">
            <v>1010</v>
          </cell>
          <cell r="G1656">
            <v>276</v>
          </cell>
        </row>
        <row r="1657">
          <cell r="B1657" t="str">
            <v>GATE VALVE - NON-RISING STEM</v>
          </cell>
          <cell r="D1657" t="str">
            <v>SHIELD</v>
          </cell>
          <cell r="E1657" t="str">
            <v>SD-NRS300GG-D</v>
          </cell>
          <cell r="F1657">
            <v>1840</v>
          </cell>
          <cell r="G1657">
            <v>502</v>
          </cell>
        </row>
        <row r="1658">
          <cell r="B1658" t="str">
            <v>GATE VALVE - NON-RISING STEM</v>
          </cell>
          <cell r="D1658" t="str">
            <v>SHIELD</v>
          </cell>
          <cell r="E1658" t="str">
            <v>SD-NRS300GG-D</v>
          </cell>
          <cell r="F1658">
            <v>2620</v>
          </cell>
          <cell r="G1658">
            <v>714</v>
          </cell>
        </row>
        <row r="1659">
          <cell r="B1659" t="str">
            <v>GATE VALVE - NON-RISING STEM</v>
          </cell>
          <cell r="D1659" t="str">
            <v>SHIELD</v>
          </cell>
          <cell r="E1659" t="str">
            <v>SD-NRS300GG-D</v>
          </cell>
          <cell r="F1659">
            <v>3750</v>
          </cell>
          <cell r="G1659">
            <v>1022</v>
          </cell>
        </row>
        <row r="1660">
          <cell r="B1660" t="str">
            <v>GATE VALVE - NON-RISING STEM</v>
          </cell>
          <cell r="D1660" t="str">
            <v>SHIELD</v>
          </cell>
          <cell r="E1660" t="str">
            <v>SD-NRS(SW)</v>
          </cell>
          <cell r="F1660">
            <v>820</v>
          </cell>
          <cell r="G1660">
            <v>224</v>
          </cell>
        </row>
        <row r="1661">
          <cell r="B1661" t="str">
            <v>GATE VALVE - NON-RISING STEM</v>
          </cell>
          <cell r="D1661" t="str">
            <v>SHIELD</v>
          </cell>
          <cell r="E1661" t="str">
            <v>SD-NRS(SW)</v>
          </cell>
          <cell r="F1661">
            <v>820</v>
          </cell>
          <cell r="G1661">
            <v>224</v>
          </cell>
        </row>
        <row r="1662">
          <cell r="B1662" t="str">
            <v>GATE VALVE - NON-RISING STEM</v>
          </cell>
          <cell r="D1662" t="str">
            <v>SHIELD</v>
          </cell>
          <cell r="E1662" t="str">
            <v>SD-NRS(SW)</v>
          </cell>
          <cell r="F1662">
            <v>990</v>
          </cell>
          <cell r="G1662">
            <v>270</v>
          </cell>
        </row>
        <row r="1663">
          <cell r="B1663" t="str">
            <v>GATE VALVE - NON-RISING STEM</v>
          </cell>
          <cell r="D1663" t="str">
            <v>SHIELD</v>
          </cell>
          <cell r="E1663" t="str">
            <v>SD-NRS(SW)</v>
          </cell>
          <cell r="F1663">
            <v>1230</v>
          </cell>
          <cell r="G1663">
            <v>336</v>
          </cell>
        </row>
        <row r="1664">
          <cell r="B1664" t="str">
            <v>GATE VALVE - NON-RISING STEM</v>
          </cell>
          <cell r="D1664" t="str">
            <v>SHIELD</v>
          </cell>
          <cell r="E1664" t="str">
            <v>SD-NRS(SW)</v>
          </cell>
          <cell r="F1664">
            <v>1580</v>
          </cell>
          <cell r="G1664">
            <v>431</v>
          </cell>
        </row>
        <row r="1665">
          <cell r="B1665" t="str">
            <v>GATE VALVE - NON-RISING STEM</v>
          </cell>
          <cell r="D1665" t="str">
            <v>SHIELD</v>
          </cell>
          <cell r="E1665" t="str">
            <v>SD-NRS(SW)</v>
          </cell>
          <cell r="F1665">
            <v>2090</v>
          </cell>
          <cell r="G1665">
            <v>570</v>
          </cell>
        </row>
        <row r="1666">
          <cell r="B1666" t="str">
            <v>GATE VALVE - NON-RISING STEM</v>
          </cell>
          <cell r="D1666" t="str">
            <v>SHIELD</v>
          </cell>
          <cell r="E1666" t="str">
            <v>SD-NRS(SW)</v>
          </cell>
          <cell r="F1666">
            <v>3290</v>
          </cell>
          <cell r="G1666">
            <v>897</v>
          </cell>
        </row>
        <row r="1667">
          <cell r="B1667" t="str">
            <v>GATE VALVE - NON-RISING STEM</v>
          </cell>
          <cell r="D1667" t="str">
            <v>SHIELD</v>
          </cell>
          <cell r="E1667" t="str">
            <v>SD-NRS(SW)</v>
          </cell>
          <cell r="F1667">
            <v>4440</v>
          </cell>
          <cell r="G1667">
            <v>1210</v>
          </cell>
        </row>
        <row r="1668">
          <cell r="B1668" t="str">
            <v>GATE VALVE - NON-RISING STEM</v>
          </cell>
          <cell r="D1668" t="str">
            <v>SHIELD</v>
          </cell>
          <cell r="E1668" t="str">
            <v>SD-NRS(SW)</v>
          </cell>
          <cell r="F1668">
            <v>6820</v>
          </cell>
          <cell r="G1668">
            <v>1859</v>
          </cell>
        </row>
        <row r="1669">
          <cell r="A1669">
            <v>11110108015</v>
          </cell>
          <cell r="B1669" t="str">
            <v>GLOBE VALVE</v>
          </cell>
          <cell r="D1669" t="str">
            <v>SHIELD</v>
          </cell>
          <cell r="E1669" t="str">
            <v xml:space="preserve"> SD-GV  </v>
          </cell>
          <cell r="F1669">
            <v>31</v>
          </cell>
          <cell r="G1669">
            <v>9</v>
          </cell>
        </row>
        <row r="1670">
          <cell r="A1670">
            <v>11110108015</v>
          </cell>
          <cell r="B1670" t="str">
            <v>GLOBE VALVE</v>
          </cell>
          <cell r="D1670" t="str">
            <v>SHIELD</v>
          </cell>
          <cell r="E1670" t="str">
            <v xml:space="preserve"> SD-GV  </v>
          </cell>
          <cell r="F1670">
            <v>31</v>
          </cell>
          <cell r="G1670">
            <v>9</v>
          </cell>
        </row>
        <row r="1671">
          <cell r="A1671">
            <v>11110108015</v>
          </cell>
          <cell r="B1671" t="str">
            <v>GLOBE VALVE</v>
          </cell>
          <cell r="D1671" t="str">
            <v>SHIELD</v>
          </cell>
          <cell r="E1671" t="str">
            <v xml:space="preserve"> SD-GV  </v>
          </cell>
          <cell r="F1671">
            <v>31</v>
          </cell>
          <cell r="G1671">
            <v>9</v>
          </cell>
        </row>
        <row r="1672">
          <cell r="A1672">
            <v>11110108020</v>
          </cell>
          <cell r="B1672" t="str">
            <v>GLOBE VALVE</v>
          </cell>
          <cell r="D1672" t="str">
            <v>SHIELD</v>
          </cell>
          <cell r="E1672" t="str">
            <v xml:space="preserve"> SD-GV  </v>
          </cell>
          <cell r="F1672">
            <v>41</v>
          </cell>
          <cell r="G1672">
            <v>12</v>
          </cell>
        </row>
        <row r="1673">
          <cell r="A1673">
            <v>11110108025</v>
          </cell>
          <cell r="B1673" t="str">
            <v>GLOBE VALVE</v>
          </cell>
          <cell r="D1673" t="str">
            <v>SHIELD</v>
          </cell>
          <cell r="E1673" t="str">
            <v xml:space="preserve"> SD-GV  </v>
          </cell>
          <cell r="F1673">
            <v>72</v>
          </cell>
          <cell r="G1673">
            <v>20</v>
          </cell>
        </row>
        <row r="1674">
          <cell r="A1674">
            <v>11110108032</v>
          </cell>
          <cell r="B1674" t="str">
            <v>GLOBE VALVE</v>
          </cell>
          <cell r="D1674" t="str">
            <v>SHIELD</v>
          </cell>
          <cell r="E1674" t="str">
            <v xml:space="preserve"> SD-GV  </v>
          </cell>
          <cell r="F1674">
            <v>113</v>
          </cell>
          <cell r="G1674">
            <v>31</v>
          </cell>
        </row>
        <row r="1675">
          <cell r="A1675">
            <v>11110108040</v>
          </cell>
          <cell r="B1675" t="str">
            <v>GLOBE VALVE</v>
          </cell>
          <cell r="D1675" t="str">
            <v>SHIELD</v>
          </cell>
          <cell r="E1675" t="str">
            <v xml:space="preserve"> SD-GV  </v>
          </cell>
          <cell r="F1675">
            <v>138</v>
          </cell>
          <cell r="G1675">
            <v>38</v>
          </cell>
        </row>
        <row r="1676">
          <cell r="A1676">
            <v>11110108050</v>
          </cell>
          <cell r="B1676" t="str">
            <v>GLOBE VALVE</v>
          </cell>
          <cell r="D1676" t="str">
            <v>SHIELD</v>
          </cell>
          <cell r="E1676" t="str">
            <v xml:space="preserve"> SD-GV  </v>
          </cell>
          <cell r="F1676">
            <v>198</v>
          </cell>
          <cell r="G1676">
            <v>54</v>
          </cell>
        </row>
        <row r="1677">
          <cell r="B1677" t="str">
            <v>MV &amp; HV SPRAY NOZZLES</v>
          </cell>
          <cell r="C1677" t="str">
            <v xml:space="preserve">MV SPRAY NOZZLE 1/2" BSPT/NPT BRASS FINISH (SPECIFY K-FACTOR) UL LISTED -SHIELD   </v>
          </cell>
          <cell r="D1677" t="str">
            <v>SHIELD</v>
          </cell>
          <cell r="E1677" t="str">
            <v>SDMV-A</v>
          </cell>
          <cell r="F1677">
            <v>28.4</v>
          </cell>
          <cell r="G1677">
            <v>8</v>
          </cell>
        </row>
        <row r="1678">
          <cell r="B1678" t="str">
            <v>MV &amp; HV SPRAY NOZZLES</v>
          </cell>
          <cell r="C1678" t="str">
            <v xml:space="preserve">MV SPRAY NOZZLE 1/2" BSPT/NPT BRASS FINISH, K-FACTOR: 41,  UL LISTED -SHIELD   </v>
          </cell>
          <cell r="D1678" t="str">
            <v>SHIELD</v>
          </cell>
          <cell r="E1678" t="str">
            <v>SDMV-A</v>
          </cell>
          <cell r="F1678">
            <v>28.4</v>
          </cell>
          <cell r="G1678">
            <v>8</v>
          </cell>
        </row>
        <row r="1679">
          <cell r="A1679" t="str">
            <v xml:space="preserve"> </v>
          </cell>
          <cell r="B1679" t="str">
            <v>MULTIPLE JET CONTROL VALVE</v>
          </cell>
          <cell r="D1679" t="str">
            <v>SHIELD</v>
          </cell>
          <cell r="E1679" t="str">
            <v>SD-M</v>
          </cell>
          <cell r="F1679">
            <v>793</v>
          </cell>
          <cell r="G1679">
            <v>217</v>
          </cell>
        </row>
        <row r="1680">
          <cell r="A1680">
            <v>10557022910</v>
          </cell>
          <cell r="B1680" t="str">
            <v>MULTIPLE JET CONTROL VALVE</v>
          </cell>
          <cell r="D1680" t="str">
            <v>SHIELD</v>
          </cell>
          <cell r="E1680" t="str">
            <v>SD-M</v>
          </cell>
          <cell r="F1680">
            <v>793</v>
          </cell>
          <cell r="G1680">
            <v>217</v>
          </cell>
        </row>
        <row r="1681">
          <cell r="A1681" t="str">
            <v xml:space="preserve"> </v>
          </cell>
          <cell r="B1681" t="str">
            <v>MULTIPLE JET CONTROL VALVE</v>
          </cell>
          <cell r="D1681" t="str">
            <v>SHIELD</v>
          </cell>
          <cell r="E1681" t="str">
            <v>SD-M</v>
          </cell>
          <cell r="F1681">
            <v>793</v>
          </cell>
          <cell r="G1681">
            <v>217</v>
          </cell>
        </row>
        <row r="1682">
          <cell r="A1682" t="str">
            <v xml:space="preserve"> </v>
          </cell>
          <cell r="B1682" t="str">
            <v>MULTIPLE JET CONTROL VALVE</v>
          </cell>
          <cell r="D1682" t="str">
            <v>SHIELD</v>
          </cell>
          <cell r="E1682" t="str">
            <v>SD-M</v>
          </cell>
          <cell r="F1682">
            <v>793</v>
          </cell>
          <cell r="G1682">
            <v>217</v>
          </cell>
        </row>
        <row r="1683">
          <cell r="A1683" t="str">
            <v xml:space="preserve"> </v>
          </cell>
          <cell r="B1683" t="str">
            <v>MULTIPLE JET CONTROL VALVE</v>
          </cell>
          <cell r="D1683" t="str">
            <v>SHIELD</v>
          </cell>
          <cell r="E1683" t="str">
            <v>SD-DM</v>
          </cell>
          <cell r="F1683">
            <v>874</v>
          </cell>
          <cell r="G1683">
            <v>239</v>
          </cell>
        </row>
        <row r="1684">
          <cell r="A1684">
            <v>10557022915</v>
          </cell>
          <cell r="B1684" t="str">
            <v>MULTIPLE JET CONTROL VALVE</v>
          </cell>
          <cell r="C1684" t="str">
            <v>MULTIPLE JET CONTROL VALVE 1-1/2" (40NB) INLET AND 1-1/4" (32NB) DOUBLE OUTLET WITH 68 DEG. C SPRINKLER BULB, W/P 12 BAR, RED PAINTED, MODEL: SD-DM - SHIELD</v>
          </cell>
          <cell r="D1684" t="str">
            <v>SHIELD</v>
          </cell>
          <cell r="E1684" t="str">
            <v>SD-DM</v>
          </cell>
          <cell r="F1684">
            <v>874</v>
          </cell>
          <cell r="G1684">
            <v>239</v>
          </cell>
        </row>
        <row r="1685">
          <cell r="A1685" t="str">
            <v xml:space="preserve"> </v>
          </cell>
          <cell r="B1685" t="str">
            <v>MULTIPLE JET CONTROL VALVE</v>
          </cell>
          <cell r="D1685" t="str">
            <v>SHIELD</v>
          </cell>
          <cell r="E1685" t="str">
            <v>SD-DM</v>
          </cell>
          <cell r="F1685">
            <v>874</v>
          </cell>
          <cell r="G1685">
            <v>239</v>
          </cell>
        </row>
        <row r="1686">
          <cell r="A1686" t="str">
            <v xml:space="preserve"> </v>
          </cell>
          <cell r="B1686" t="str">
            <v>MULTIPLE JET CONTROL VALVE</v>
          </cell>
          <cell r="D1686" t="str">
            <v>SHIELD</v>
          </cell>
          <cell r="E1686" t="str">
            <v>SD-DM</v>
          </cell>
          <cell r="F1686">
            <v>874</v>
          </cell>
          <cell r="G1686">
            <v>239</v>
          </cell>
        </row>
        <row r="1687">
          <cell r="A1687">
            <v>10559322030</v>
          </cell>
          <cell r="B1687" t="str">
            <v>MV &amp; HV SPRAY NOZZLES</v>
          </cell>
          <cell r="C1687" t="str">
            <v>Medium Velocity Water Spray Nozzle, K-30 (2.10) x 90 Deg. Spray Angle, 1/2" BSPT, Max. W/P 12 Bar (175 Psi), Nickel Chrome Finish, UL/FM Approved, Model: MV-A - Shield</v>
          </cell>
          <cell r="D1687" t="str">
            <v>SHIELD</v>
          </cell>
          <cell r="E1687" t="str">
            <v>SDMV-A</v>
          </cell>
          <cell r="F1687">
            <v>28.4</v>
          </cell>
          <cell r="G1687">
            <v>8</v>
          </cell>
        </row>
        <row r="1688">
          <cell r="A1688">
            <v>10559322132</v>
          </cell>
          <cell r="B1688" t="str">
            <v>MV &amp; HV SPRAY NOZZLES</v>
          </cell>
          <cell r="D1688" t="str">
            <v>SHIELD</v>
          </cell>
          <cell r="E1688" t="str">
            <v>SDMV-AS</v>
          </cell>
          <cell r="F1688">
            <v>40.6</v>
          </cell>
          <cell r="G1688">
            <v>12</v>
          </cell>
        </row>
        <row r="1689">
          <cell r="A1689">
            <v>10559322147</v>
          </cell>
          <cell r="B1689" t="str">
            <v>MV &amp; HV SPRAY NOZZLES</v>
          </cell>
          <cell r="D1689" t="str">
            <v>SHIELD</v>
          </cell>
          <cell r="E1689" t="str">
            <v>SDMV-AS</v>
          </cell>
          <cell r="F1689">
            <v>40.6</v>
          </cell>
          <cell r="G1689">
            <v>12</v>
          </cell>
        </row>
        <row r="1690">
          <cell r="A1690">
            <v>10559322643</v>
          </cell>
          <cell r="B1690" t="str">
            <v>MV &amp; HV SPRAY NOZZLES</v>
          </cell>
          <cell r="D1690" t="str">
            <v>SHIELD</v>
          </cell>
          <cell r="E1690" t="str">
            <v>SDMV-BS</v>
          </cell>
          <cell r="F1690">
            <v>73.2</v>
          </cell>
          <cell r="G1690">
            <v>20</v>
          </cell>
        </row>
        <row r="1691">
          <cell r="B1691" t="str">
            <v>MV &amp; HV SPRAY NOZZLES</v>
          </cell>
          <cell r="C1691" t="str">
            <v xml:space="preserve"> HV SPRAY NOZZLE 3/4" BSPT/NPT BRASS FINISH (SPECIFY K-FACTOR) UL LISTED -SHIELD  </v>
          </cell>
          <cell r="D1691" t="str">
            <v>SHIELD</v>
          </cell>
          <cell r="E1691" t="str">
            <v>SDHV-AS</v>
          </cell>
          <cell r="F1691">
            <v>69.8</v>
          </cell>
          <cell r="G1691">
            <v>20</v>
          </cell>
        </row>
        <row r="1692">
          <cell r="B1692" t="str">
            <v>MV &amp; HV SPRAY NOZZLES</v>
          </cell>
          <cell r="D1692" t="str">
            <v>SHIELD</v>
          </cell>
          <cell r="E1692" t="str">
            <v>SDHV-AS</v>
          </cell>
          <cell r="F1692">
            <v>69.8</v>
          </cell>
          <cell r="G1692">
            <v>20</v>
          </cell>
        </row>
        <row r="1693">
          <cell r="B1693" t="str">
            <v>MV &amp; HV SPRAY NOZZLES</v>
          </cell>
          <cell r="D1693" t="str">
            <v>SHIELD</v>
          </cell>
          <cell r="E1693" t="str">
            <v>SDHV-AB</v>
          </cell>
          <cell r="F1693">
            <v>93.1</v>
          </cell>
          <cell r="G1693">
            <v>26</v>
          </cell>
        </row>
        <row r="1694">
          <cell r="A1694">
            <v>11000708020</v>
          </cell>
          <cell r="B1694" t="str">
            <v>OS&amp;Y GATE VALVE</v>
          </cell>
          <cell r="C1694" t="str">
            <v>OS&amp;Y GATE VALVE 3/4" BRONZE, 175 PSI, UL LISTED, MODEL: SDOSY-T 20, SHIELD</v>
          </cell>
          <cell r="D1694" t="str">
            <v>SHIELD</v>
          </cell>
          <cell r="E1694" t="str">
            <v xml:space="preserve"> SDOSY-T  </v>
          </cell>
          <cell r="F1694">
            <v>180</v>
          </cell>
          <cell r="G1694">
            <v>50</v>
          </cell>
        </row>
        <row r="1695">
          <cell r="A1695">
            <v>11000708025</v>
          </cell>
          <cell r="B1695" t="str">
            <v>OS&amp;Y GATE VALVE</v>
          </cell>
          <cell r="C1695" t="str">
            <v>OS&amp;Y GATE VALVE 1" BRONZE, 175 PSI, UL LISTED, MODEL: SDOSY-T 25, SHIELD</v>
          </cell>
          <cell r="D1695" t="str">
            <v>SHIELD</v>
          </cell>
          <cell r="E1695" t="str">
            <v xml:space="preserve"> SDOSY-T  </v>
          </cell>
          <cell r="F1695">
            <v>230</v>
          </cell>
          <cell r="G1695">
            <v>63</v>
          </cell>
        </row>
        <row r="1696">
          <cell r="A1696">
            <v>11000708032</v>
          </cell>
          <cell r="B1696" t="str">
            <v>OS&amp;Y GATE VALVE</v>
          </cell>
          <cell r="C1696" t="str">
            <v>OS&amp;Y GATE VALVE 1-1/4" BRONZE, 175 PSI, UL LISTED, MODEL: SDOSY-T 32, SHIELD</v>
          </cell>
          <cell r="D1696" t="str">
            <v>SHIELD</v>
          </cell>
          <cell r="E1696" t="str">
            <v xml:space="preserve"> SDOSY-T  </v>
          </cell>
          <cell r="F1696">
            <v>280</v>
          </cell>
          <cell r="G1696">
            <v>77</v>
          </cell>
        </row>
        <row r="1697">
          <cell r="A1697">
            <v>11000708040</v>
          </cell>
          <cell r="B1697" t="str">
            <v>OS&amp;Y GATE VALVE</v>
          </cell>
          <cell r="C1697" t="str">
            <v>OS&amp;Y GATE VALVE 1-1/2" BRONZE, 175 PSI, UL LISTED, MODEL: SDOSY-T 40, SHIELD</v>
          </cell>
          <cell r="D1697" t="str">
            <v>SHIELD</v>
          </cell>
          <cell r="E1697" t="str">
            <v xml:space="preserve">SDOSY-T  </v>
          </cell>
          <cell r="F1697">
            <v>370</v>
          </cell>
          <cell r="G1697">
            <v>101</v>
          </cell>
        </row>
        <row r="1698">
          <cell r="A1698">
            <v>11000708050</v>
          </cell>
          <cell r="B1698" t="str">
            <v>OS&amp;Y GATE VALVE</v>
          </cell>
          <cell r="C1698" t="str">
            <v>OS&amp;Y GATE VALVE 2" BRONZE, 175 PSI, UL LISTED, MODEL: SDOSY-T 50, SHIELD</v>
          </cell>
          <cell r="D1698" t="str">
            <v>SHIELD</v>
          </cell>
          <cell r="E1698" t="str">
            <v xml:space="preserve"> SDOSY-T  </v>
          </cell>
          <cell r="F1698">
            <v>510</v>
          </cell>
          <cell r="G1698">
            <v>139</v>
          </cell>
        </row>
        <row r="1699">
          <cell r="A1699">
            <v>11000108552</v>
          </cell>
          <cell r="B1699" t="str">
            <v>OS&amp;Y GATE VALVE</v>
          </cell>
          <cell r="C1699" t="str">
            <v>OS&amp;Y GATE VALVE 2", CAST IRON RESILIENT TO AWWA C509, RISING STEM WITH SLOT, BRONZE TRIM, FLANGED ENDS CLASS 125 TO ANSI B16.1, WP 175 PSI, MODEL: SD-OSY175GV, UL/FM APPROVED - SHIELD</v>
          </cell>
          <cell r="D1699" t="str">
            <v>SHIELD</v>
          </cell>
          <cell r="E1699" t="str">
            <v xml:space="preserve"> SD-OSY175GV-D</v>
          </cell>
          <cell r="F1699">
            <v>340</v>
          </cell>
          <cell r="G1699">
            <v>93</v>
          </cell>
        </row>
        <row r="1700">
          <cell r="A1700">
            <v>11000108560</v>
          </cell>
          <cell r="B1700" t="str">
            <v>OS&amp;Y GATE VALVE</v>
          </cell>
          <cell r="C1700" t="str">
            <v>OS&amp;Y GATE VALVE 2-1/2", CAST IRON RESILIENT TO AWWA C509, RISING STEM WITH SLOT, BRONZE TRIM, FLANGED ENDS CLASS 125 TO ANSI B16.1, WP 175 PSI, MODEL: SD-OSY175GV, UL/FM APPROVED - SHIELD</v>
          </cell>
          <cell r="D1700" t="str">
            <v>SHIELD</v>
          </cell>
          <cell r="E1700" t="str">
            <v xml:space="preserve"> SD-OSY175GV-D</v>
          </cell>
          <cell r="F1700">
            <v>420</v>
          </cell>
          <cell r="G1700">
            <v>115</v>
          </cell>
        </row>
        <row r="1701">
          <cell r="A1701">
            <v>11000108580</v>
          </cell>
          <cell r="B1701" t="str">
            <v>OS&amp;Y GATE VALVE</v>
          </cell>
          <cell r="D1701" t="str">
            <v>SHIELD</v>
          </cell>
          <cell r="E1701" t="str">
            <v xml:space="preserve"> SD-OSY175GV-D</v>
          </cell>
          <cell r="F1701">
            <v>470</v>
          </cell>
          <cell r="G1701">
            <v>129</v>
          </cell>
        </row>
        <row r="1702">
          <cell r="A1702">
            <v>11000108600</v>
          </cell>
          <cell r="B1702" t="str">
            <v>OS&amp;Y GATE VALVE</v>
          </cell>
          <cell r="D1702" t="str">
            <v>SHIELD</v>
          </cell>
          <cell r="E1702" t="str">
            <v xml:space="preserve"> SD-OSY175GV-D</v>
          </cell>
          <cell r="F1702">
            <v>680</v>
          </cell>
          <cell r="G1702">
            <v>186</v>
          </cell>
        </row>
        <row r="1703">
          <cell r="A1703">
            <v>11000108650</v>
          </cell>
          <cell r="B1703" t="str">
            <v>OS&amp;Y GATE VALVE</v>
          </cell>
          <cell r="D1703" t="str">
            <v>SHIELD</v>
          </cell>
          <cell r="E1703" t="str">
            <v xml:space="preserve"> SD-OSY175GV-D</v>
          </cell>
          <cell r="F1703">
            <v>1200</v>
          </cell>
          <cell r="G1703">
            <v>327</v>
          </cell>
        </row>
        <row r="1704">
          <cell r="A1704">
            <v>11000108700</v>
          </cell>
          <cell r="B1704" t="str">
            <v>OS&amp;Y GATE VALVE</v>
          </cell>
          <cell r="D1704" t="str">
            <v>SHIELD</v>
          </cell>
          <cell r="E1704" t="str">
            <v xml:space="preserve"> SD-OSY175GV-D</v>
          </cell>
          <cell r="F1704">
            <v>1800</v>
          </cell>
          <cell r="G1704">
            <v>491</v>
          </cell>
        </row>
        <row r="1705">
          <cell r="A1705">
            <v>11000108750</v>
          </cell>
          <cell r="B1705" t="str">
            <v>OS&amp;Y GATE VALVE</v>
          </cell>
          <cell r="D1705" t="str">
            <v>SHIELD</v>
          </cell>
          <cell r="E1705" t="str">
            <v xml:space="preserve"> SD-OSY175GV-D</v>
          </cell>
          <cell r="F1705">
            <v>2790</v>
          </cell>
          <cell r="G1705">
            <v>761</v>
          </cell>
        </row>
        <row r="1706">
          <cell r="A1706">
            <v>11000108800</v>
          </cell>
          <cell r="B1706" t="str">
            <v>OS&amp;Y GATE VALVE</v>
          </cell>
          <cell r="D1706" t="str">
            <v>SHIELD</v>
          </cell>
          <cell r="E1706" t="str">
            <v xml:space="preserve"> SD-OSY175GV-D</v>
          </cell>
          <cell r="F1706">
            <v>4260</v>
          </cell>
          <cell r="G1706">
            <v>1161</v>
          </cell>
        </row>
        <row r="1707">
          <cell r="A1707">
            <v>11000108551</v>
          </cell>
          <cell r="B1707" t="str">
            <v>OS&amp;Y GATE VALVE</v>
          </cell>
          <cell r="C1707" t="str">
            <v>OS&amp;Y GATE VALVE 2", DUCTILE IRON BODY TO AWWA C515, RISING STEM WITH EPDM COATED RESILIENT WEDGE, FLANGED ENDS TO ANSI B16.1, CLASS 125,FF FLANGE, W/P 200 PSI, RED RAL3000 FBE COATING, UL/FM APPROVED, MODEL: SD-OSY200FF-D - SHIELD</v>
          </cell>
          <cell r="D1707" t="str">
            <v>SHIELD</v>
          </cell>
          <cell r="E1707" t="str">
            <v xml:space="preserve"> SD-OSY200FF-D</v>
          </cell>
          <cell r="F1707">
            <v>360</v>
          </cell>
          <cell r="G1707">
            <v>99</v>
          </cell>
        </row>
        <row r="1708">
          <cell r="A1708">
            <v>11000108564</v>
          </cell>
          <cell r="B1708" t="str">
            <v>OS&amp;Y GATE VALVE</v>
          </cell>
          <cell r="C1708" t="str">
            <v>OS&amp;Y GATE VALVE 2 1/2", DUCTILE IRON BODY TO AWWA C515, RISING STEM WITH EPDM COATED RESILIENT WEDGE, FLANGED ENDS TO ANSI B16.1, CLASS 125,FF FLANGE, W/P 200 PSI , RED RAL3000 FBE COATING, UL / FM APPROVED, MODEL: SD-OSY200FF-D - SHIELD</v>
          </cell>
          <cell r="D1708" t="str">
            <v>SHIELD</v>
          </cell>
          <cell r="E1708" t="str">
            <v xml:space="preserve"> SD-OSY200FF-D</v>
          </cell>
          <cell r="F1708">
            <v>470</v>
          </cell>
          <cell r="G1708">
            <v>129</v>
          </cell>
        </row>
        <row r="1709">
          <cell r="A1709">
            <v>11000108581</v>
          </cell>
          <cell r="B1709" t="str">
            <v>OS&amp;Y GATE VALVE</v>
          </cell>
          <cell r="C1709" t="str">
            <v>OS&amp;Y GATE VALVE 3", DUCTILE IRON BODY TO AWWA C515, RISING STEM WITH EPDM COATED RESILIENT WEDGE, FLANGED ENDS TO ANSI B16.1, CLASS 125, FF FLANGE, W/P 200 PSI, RED RAL3000 FBE COATING, UL / FM APPROVED, MODEL: SD-OSY200FF-D - SHIELD</v>
          </cell>
          <cell r="D1709" t="str">
            <v>SHIELD</v>
          </cell>
          <cell r="E1709" t="str">
            <v xml:space="preserve"> SD-OSY200FF-D</v>
          </cell>
          <cell r="F1709">
            <v>510</v>
          </cell>
          <cell r="G1709">
            <v>139</v>
          </cell>
        </row>
        <row r="1710">
          <cell r="A1710">
            <v>11000108601</v>
          </cell>
          <cell r="B1710" t="str">
            <v>OS&amp;Y GATE VALVE</v>
          </cell>
          <cell r="C1710" t="str">
            <v>OS&amp;Y GATE VALVE 4", DUCTILE IRON BODY TO AWWA C515, RISING STEM WITH EPDM COATED RESILIENT WEDGE, FLANGED ENDS TO ANSI B16.1, CLASS 125, FF FLANGE, W/P 200 PSI, RED RAL3000 FBE COATING, UL / FM APPROVED, MODEL: SD-OSY200FF-D - SHIELD</v>
          </cell>
          <cell r="D1710" t="str">
            <v>SHIELD</v>
          </cell>
          <cell r="E1710" t="str">
            <v xml:space="preserve"> SD-OSY200FF-D</v>
          </cell>
          <cell r="F1710">
            <v>610</v>
          </cell>
          <cell r="G1710">
            <v>167</v>
          </cell>
        </row>
        <row r="1711">
          <cell r="A1711">
            <v>11000108651</v>
          </cell>
          <cell r="B1711" t="str">
            <v>OS&amp;Y GATE VALVE</v>
          </cell>
          <cell r="C1711" t="str">
            <v>OS&amp;Y GATE VALVE 6", DUCTILE IRON BODY TO AWWA C515, RISING STEM WITH EPDM COATED RESILIENT WEDGE, FLANGED ENDS TO ANSI B16.1, CLASS 125, FF FLANGE, W/P 200 PSI, RED RAL3000 FBE COATING, UL/FM APPROVED, MODEL: SD-OSY200FF-D - SHIELD</v>
          </cell>
          <cell r="D1711" t="str">
            <v>SHIELD</v>
          </cell>
          <cell r="E1711" t="str">
            <v xml:space="preserve"> SD-OSY200FF-D</v>
          </cell>
          <cell r="F1711">
            <v>920</v>
          </cell>
          <cell r="G1711">
            <v>251</v>
          </cell>
        </row>
        <row r="1712">
          <cell r="A1712">
            <v>11000108701</v>
          </cell>
          <cell r="B1712" t="str">
            <v>OS&amp;Y GATE VALVE</v>
          </cell>
          <cell r="C1712" t="str">
            <v>OS&amp;Y GATE VALVE 8", DUCTILE IRON BODY TO AWWA C515, RISING STEM WITH EPDM COATED RESILIENT WEDGE, FLANGED ENDS TO ANSI B16.1, CLASS 125, FF FLANGE, W/P 200 PSI, RED RAL3000 FBE COATING, UL/FM APPROVED, MODEL: SD-OSY200FF-D - SHIELD</v>
          </cell>
          <cell r="D1712" t="str">
            <v>SHIELD</v>
          </cell>
          <cell r="E1712" t="str">
            <v xml:space="preserve"> SD-OSY200FF-D</v>
          </cell>
          <cell r="F1712">
            <v>1470</v>
          </cell>
          <cell r="G1712">
            <v>401</v>
          </cell>
        </row>
        <row r="1713">
          <cell r="A1713">
            <v>11000108751</v>
          </cell>
          <cell r="B1713" t="str">
            <v>OS&amp;Y GATE VALVE</v>
          </cell>
          <cell r="C1713" t="str">
            <v>OS&amp;Y GATE VALVE 10", DUCTILE IRON BODY TO AWWA C515, RISING STEM WITH EPDM COATED RESILIENT WEDGE, FLANGED ENDS TO ANSI B16.1, CLASS 125, FF FLANGE, W/P 200 PSI, RED RAL3000 FBE COATING, UL/FM APPROVED, MODEL: SD-OSY200FF-D - SHIELD</v>
          </cell>
          <cell r="D1713" t="str">
            <v>SHIELD</v>
          </cell>
          <cell r="E1713" t="str">
            <v xml:space="preserve"> SD-OSY200FF-D</v>
          </cell>
          <cell r="F1713">
            <v>2410</v>
          </cell>
          <cell r="G1713">
            <v>657</v>
          </cell>
        </row>
        <row r="1714">
          <cell r="A1714">
            <v>11000108801</v>
          </cell>
          <cell r="B1714" t="str">
            <v>OS&amp;Y GATE VALVE</v>
          </cell>
          <cell r="C1714" t="str">
            <v>OS&amp;Y GATE VALVE 12", DUCTILE IRON BODY TO AWWA C515, RISING STEM WITH EPDM COATED RESILIENT WEDGE, FLANGED ENDS TO ANSI B16.1, CLASS 125, FF FLANGE, W/P 200 PSI, RED RAL3000 FBE COATING, UL/FM APPROVED, MODEL: SD-OSY200FF-D - SHIELD</v>
          </cell>
          <cell r="D1714" t="str">
            <v>SHIELD</v>
          </cell>
          <cell r="E1714" t="str">
            <v xml:space="preserve"> SD-OSY200FF-D</v>
          </cell>
          <cell r="F1714">
            <v>4170</v>
          </cell>
          <cell r="G1714">
            <v>1137</v>
          </cell>
        </row>
        <row r="1715">
          <cell r="B1715" t="str">
            <v>OS&amp;Y GATE VALVE</v>
          </cell>
          <cell r="D1715" t="str">
            <v>SHIELD</v>
          </cell>
          <cell r="E1715" t="str">
            <v xml:space="preserve"> SD-OSY200FF-D</v>
          </cell>
          <cell r="F1715">
            <v>7520</v>
          </cell>
          <cell r="G1715">
            <v>2050</v>
          </cell>
        </row>
        <row r="1716">
          <cell r="B1716" t="str">
            <v>OS&amp;Y GATE VALVE</v>
          </cell>
          <cell r="D1716" t="str">
            <v>SHIELD</v>
          </cell>
          <cell r="E1716" t="str">
            <v xml:space="preserve"> SD-OSY200FF-D</v>
          </cell>
          <cell r="F1716">
            <v>10950</v>
          </cell>
          <cell r="G1716">
            <v>2984</v>
          </cell>
        </row>
        <row r="1717">
          <cell r="B1717" t="str">
            <v>OS&amp;Y GATE VALVE</v>
          </cell>
          <cell r="D1717" t="str">
            <v>SHIELD</v>
          </cell>
          <cell r="E1717" t="str">
            <v xml:space="preserve"> SD-OSY200FF-D</v>
          </cell>
          <cell r="F1717">
            <v>19970</v>
          </cell>
          <cell r="G1717">
            <v>5442</v>
          </cell>
        </row>
        <row r="1718">
          <cell r="B1718" t="str">
            <v>OS&amp;Y GATE VALVE</v>
          </cell>
          <cell r="D1718" t="str">
            <v>SHIELD</v>
          </cell>
          <cell r="E1718" t="str">
            <v xml:space="preserve"> SD-OSY200FF-D</v>
          </cell>
          <cell r="F1718">
            <v>24100</v>
          </cell>
          <cell r="G1718">
            <v>6567</v>
          </cell>
        </row>
        <row r="1719">
          <cell r="B1719" t="str">
            <v>OS&amp;Y GATE VALVE</v>
          </cell>
          <cell r="D1719" t="str">
            <v>SHIELD</v>
          </cell>
          <cell r="E1719" t="str">
            <v xml:space="preserve"> SD-OSY200FF-D</v>
          </cell>
          <cell r="F1719">
            <v>30760</v>
          </cell>
          <cell r="G1719">
            <v>8382</v>
          </cell>
        </row>
        <row r="1720">
          <cell r="B1720" t="str">
            <v>OS&amp;Y GATE VALVE</v>
          </cell>
          <cell r="D1720" t="str">
            <v>SHIELD</v>
          </cell>
          <cell r="G1720">
            <v>0</v>
          </cell>
        </row>
        <row r="1721">
          <cell r="B1721" t="str">
            <v>OS&amp;Y GATE VALVE</v>
          </cell>
          <cell r="D1721" t="str">
            <v>SHIELD</v>
          </cell>
          <cell r="E1721" t="str">
            <v xml:space="preserve"> SD-OSY232FF-PN16</v>
          </cell>
          <cell r="F1721">
            <v>5170</v>
          </cell>
          <cell r="G1721">
            <v>1409</v>
          </cell>
        </row>
        <row r="1722">
          <cell r="B1722" t="str">
            <v>OS&amp;Y GATE VALVE</v>
          </cell>
          <cell r="D1722" t="str">
            <v>SHIELD</v>
          </cell>
          <cell r="E1722" t="str">
            <v xml:space="preserve"> SD-OSY232FF-PN16</v>
          </cell>
          <cell r="F1722">
            <v>7520</v>
          </cell>
          <cell r="G1722">
            <v>2050</v>
          </cell>
        </row>
        <row r="1723">
          <cell r="B1723" t="str">
            <v>OS&amp;Y GATE VALVE</v>
          </cell>
          <cell r="D1723" t="str">
            <v>SHIELD</v>
          </cell>
          <cell r="E1723" t="str">
            <v xml:space="preserve"> SD-OSY232FF-PN16</v>
          </cell>
          <cell r="F1723">
            <v>13790</v>
          </cell>
          <cell r="G1723">
            <v>3758</v>
          </cell>
        </row>
        <row r="1724">
          <cell r="B1724" t="str">
            <v>OS&amp;Y GATE VALVE</v>
          </cell>
          <cell r="D1724" t="str">
            <v>SHIELD</v>
          </cell>
          <cell r="E1724" t="str">
            <v xml:space="preserve"> SD-OSY232FF-PN16</v>
          </cell>
          <cell r="F1724">
            <v>16610</v>
          </cell>
          <cell r="G1724">
            <v>4526</v>
          </cell>
        </row>
        <row r="1725">
          <cell r="B1725" t="str">
            <v>OS&amp;Y GATE VALVE</v>
          </cell>
          <cell r="D1725" t="str">
            <v>SHIELD</v>
          </cell>
          <cell r="E1725" t="str">
            <v xml:space="preserve"> SD-OSY232FF-PN16</v>
          </cell>
          <cell r="F1725">
            <v>18110</v>
          </cell>
          <cell r="G1725">
            <v>4935</v>
          </cell>
        </row>
        <row r="1726">
          <cell r="A1726">
            <v>11000108555</v>
          </cell>
          <cell r="B1726" t="str">
            <v>OS&amp;Y GATE VALVE</v>
          </cell>
          <cell r="C1726" t="str">
            <v>OS&amp;Y GATE VALVE 2", DUCTILE IRON BODY TO AWWA C515, RISING STEM WITH EPDM COATED RESILIENT WEDGE, FLANGED ENDS TO ANSI B16.1, CLASS 125,FF FLANGE, W/P 250 PSI , RED RAL3000 FBE COATING, UL / FM APPROVED, MODEL: SD-OSY250FF-D - SHIELD</v>
          </cell>
          <cell r="D1726" t="str">
            <v>SHIELD</v>
          </cell>
          <cell r="E1726" t="str">
            <v xml:space="preserve"> SD-OSY250FF-D</v>
          </cell>
          <cell r="F1726">
            <v>410</v>
          </cell>
          <cell r="G1726">
            <v>112</v>
          </cell>
        </row>
        <row r="1727">
          <cell r="A1727">
            <v>11000108565</v>
          </cell>
          <cell r="B1727" t="str">
            <v>OS&amp;Y GATE VALVE</v>
          </cell>
          <cell r="D1727" t="str">
            <v>SHIELD</v>
          </cell>
          <cell r="E1727" t="str">
            <v xml:space="preserve"> SD-OSY250FF-D</v>
          </cell>
          <cell r="F1727">
            <v>410</v>
          </cell>
          <cell r="G1727">
            <v>112</v>
          </cell>
        </row>
        <row r="1728">
          <cell r="A1728">
            <v>11000108583</v>
          </cell>
          <cell r="B1728" t="str">
            <v>OS&amp;Y GATE VALVE</v>
          </cell>
          <cell r="C1728" t="str">
            <v>OS&amp;Y GATE VALVE 3", DUCTILE IRON BODY TO AWWA C515, RISING STEM WITH EPDM COATED RESILIENT WEDGE, FLANGED ENDS TO ANSI B16.1, CLASS 125,FF FLANGE, W/P 250 PSI , RED RAL3000 FBE COATING, UL / FM APPROVED, MODEL: SD-OSY250FF-D - SHIELD</v>
          </cell>
          <cell r="D1728" t="str">
            <v>SHIELD</v>
          </cell>
          <cell r="E1728" t="str">
            <v xml:space="preserve"> SD-OSY250FF-D</v>
          </cell>
          <cell r="F1728">
            <v>500</v>
          </cell>
          <cell r="G1728">
            <v>137</v>
          </cell>
        </row>
        <row r="1729">
          <cell r="A1729">
            <v>11000108605</v>
          </cell>
          <cell r="B1729" t="str">
            <v>OS&amp;Y GATE VALVE</v>
          </cell>
          <cell r="C1729" t="str">
            <v>OS&amp;Y GATE VALVE 4", DUCTILE IRON BODY TO AWWA C515, RISING STEM WITH EPDM COATED RESILIENT WEDGE, FLANGED ENDS TO ANSI B16.1, CLASS 125,FF FLANGE, W/P 250 PSI , RED RAL3000 FBE COATING, UL / FM APPROVED, MODEL: SD-OSY250FF-D - SHIELD</v>
          </cell>
          <cell r="D1729" t="str">
            <v>SHIELD</v>
          </cell>
          <cell r="E1729" t="str">
            <v>SD-OSY250FF-D</v>
          </cell>
          <cell r="F1729">
            <v>550</v>
          </cell>
          <cell r="G1729">
            <v>150</v>
          </cell>
        </row>
        <row r="1730">
          <cell r="A1730">
            <v>11000108655</v>
          </cell>
          <cell r="B1730" t="str">
            <v>OS&amp;Y GATE VALVE</v>
          </cell>
          <cell r="C1730" t="str">
            <v>OS&amp;Y GATE VALVE 6", DUCTILE IRON BODY TO AWWA C515, RISING STEM WITH EPDM COATED RESILIENT WEDGE, FLANGED ENDS TO ANSI B16.1, CLASS 125,FF FLANGE, W/P 250 PSI , RED RAL3000 FBE COATING, UL / FM APPROVED, MODEL: SD-OSY250FF-D - SHIELD</v>
          </cell>
          <cell r="D1730" t="str">
            <v>SHIELD</v>
          </cell>
          <cell r="E1730" t="str">
            <v>SD-OSY250FF-D</v>
          </cell>
          <cell r="F1730">
            <v>1000</v>
          </cell>
          <cell r="G1730">
            <v>273</v>
          </cell>
        </row>
        <row r="1731">
          <cell r="A1731">
            <v>11000108705</v>
          </cell>
          <cell r="B1731" t="str">
            <v>OS&amp;Y GATE VALVE</v>
          </cell>
          <cell r="C1731" t="str">
            <v>OS&amp;Y GATE VALVE 8", DUCTILE IRON BODY TO AWWA C515, RISING STEM WITH EPDM COATED RESILIENT WEDGE, FLANGED ENDS TO ANSI B16.1, CLASS 125,FF FLANGE, W/P 250 PSI , RED RAL3000 FBE COATING, UL / FM APPROVED, MODEL: SD-OSY250FF-D - SHIELD</v>
          </cell>
          <cell r="D1731" t="str">
            <v>SHIELD</v>
          </cell>
          <cell r="E1731" t="str">
            <v>SD-OSY250FF-D</v>
          </cell>
          <cell r="F1731">
            <v>1590</v>
          </cell>
          <cell r="G1731">
            <v>434</v>
          </cell>
        </row>
        <row r="1732">
          <cell r="A1732">
            <v>11000108755</v>
          </cell>
          <cell r="B1732" t="str">
            <v>OS&amp;Y GATE VALVE</v>
          </cell>
          <cell r="C1732" t="str">
            <v>OS&amp;Y GATE VALVE 10", DUCTILE IRON BODY TO AWWA C515, RISING STEM WITH EPDM COATED RESILIENT WEDGE, FLANGED ENDS TO ANSI B16.1, CLASS 125,FF FLANGE, W/P 250 PSI , RED RAL3000 FBE COATING, UL / FM APPROVED, MODEL: SD-OSY250FF-D - SHIELD</v>
          </cell>
          <cell r="D1732" t="str">
            <v>SHIELD</v>
          </cell>
          <cell r="E1732" t="str">
            <v>SD-OSY250FF-D</v>
          </cell>
          <cell r="F1732">
            <v>2350</v>
          </cell>
          <cell r="G1732">
            <v>641</v>
          </cell>
        </row>
        <row r="1733">
          <cell r="A1733">
            <v>11000108803</v>
          </cell>
          <cell r="B1733" t="str">
            <v>OS&amp;Y GATE VALVE</v>
          </cell>
          <cell r="C1733" t="str">
            <v>OS&amp;Y GATE VALVE 12", DUCTILE IRON BODY TO AWWA C515, RISING STEM WITH EPDM COATED RESILIENT WEDGE, FLANGED ENDS TO ANSI B16.1, CLASS 125,FF FLANGE, W/P 250 PSI , RED RAL3000 FBE COATING, UL / FM APPROVED, MODEL: SD-OSY250FF-D - SHIELD</v>
          </cell>
          <cell r="D1733" t="str">
            <v>SHIELD</v>
          </cell>
          <cell r="E1733" t="str">
            <v>SD-OSY250FF-D</v>
          </cell>
          <cell r="F1733">
            <v>3750</v>
          </cell>
          <cell r="G1733">
            <v>1022</v>
          </cell>
        </row>
        <row r="1734">
          <cell r="A1734">
            <v>11000108853</v>
          </cell>
          <cell r="B1734" t="str">
            <v>OS&amp;Y GATE VALVE</v>
          </cell>
          <cell r="C1734" t="str">
            <v>OS&amp;Y GATE VALVE 14", DUCTILE IRON BODY TO AWWA C515, RISING STEM WITH EPDM COATED RESILIENT WEDGE, FLANGED ENDS TO ANSI B16.1, CLASS 125, FF FLANGE, W/P 250 PSI , RED RAL3000 FBE COATING, UL / FM APPROVED, MODEL: SD-OSY250FF-D - SHIELD</v>
          </cell>
          <cell r="D1734" t="str">
            <v>SHIELD</v>
          </cell>
          <cell r="E1734" t="str">
            <v>SD-OSY250FF-D</v>
          </cell>
          <cell r="F1734">
            <v>7520</v>
          </cell>
          <cell r="G1734">
            <v>2050</v>
          </cell>
        </row>
        <row r="1735">
          <cell r="A1735">
            <v>11000108904</v>
          </cell>
          <cell r="B1735" t="str">
            <v>OS&amp;Y GATE VALVE</v>
          </cell>
          <cell r="C1735" t="str">
            <v>OS&amp;Y GATE VALVE 16", DUCTILE IRON BODY TO AWWA C515, RISING STEM WITH EPDM COATED RESILIENT WEDGE, FLANGED ENDS FF, W/P 250 PSI, RED RAL3000 FBE COATING, UL / FM APPROVED, BS TABLE "E", MODEL: SD-OSY250FF-D - SHIELD</v>
          </cell>
          <cell r="D1735" t="str">
            <v>SHIELD</v>
          </cell>
          <cell r="E1735" t="str">
            <v>SD-OSY250FF-D</v>
          </cell>
          <cell r="F1735">
            <v>10950</v>
          </cell>
          <cell r="G1735">
            <v>2984</v>
          </cell>
        </row>
        <row r="1736">
          <cell r="B1736" t="str">
            <v>OS&amp;Y GATE VALVE</v>
          </cell>
          <cell r="C1736" t="str">
            <v>5442</v>
          </cell>
          <cell r="D1736" t="str">
            <v>SHIELD</v>
          </cell>
          <cell r="E1736" t="str">
            <v>SD-OSY250FF-D</v>
          </cell>
          <cell r="F1736">
            <v>19970</v>
          </cell>
          <cell r="G1736">
            <v>5442</v>
          </cell>
        </row>
        <row r="1737">
          <cell r="B1737" t="str">
            <v>OS&amp;Y GATE VALVE</v>
          </cell>
          <cell r="C1737" t="str">
            <v>6567</v>
          </cell>
          <cell r="D1737" t="str">
            <v>SHIELD</v>
          </cell>
          <cell r="E1737" t="str">
            <v>SD-OSY250FF-D</v>
          </cell>
          <cell r="F1737">
            <v>24100</v>
          </cell>
          <cell r="G1737">
            <v>6567</v>
          </cell>
        </row>
        <row r="1738">
          <cell r="B1738" t="str">
            <v>OS&amp;Y GATE VALVE</v>
          </cell>
          <cell r="C1738" t="str">
            <v>8382</v>
          </cell>
          <cell r="D1738" t="str">
            <v>SHIELD</v>
          </cell>
          <cell r="E1738" t="str">
            <v>SD-OSY250FF-D</v>
          </cell>
          <cell r="F1738">
            <v>30760</v>
          </cell>
          <cell r="G1738">
            <v>8382</v>
          </cell>
        </row>
        <row r="1739">
          <cell r="A1739">
            <v>11000108557</v>
          </cell>
          <cell r="B1739" t="str">
            <v>OS&amp;Y GATE VALVE</v>
          </cell>
          <cell r="C1739" t="str">
            <v xml:space="preserve">OS&amp;Y GATE VALVE 2" CLASS 125 FLANGED, 300 PSI WORKING UL/ULC/FM APPROVED-SHIELD  </v>
          </cell>
          <cell r="D1739" t="str">
            <v>SHIELD</v>
          </cell>
          <cell r="E1739" t="str">
            <v xml:space="preserve"> SD-OSY300FF-D</v>
          </cell>
          <cell r="F1739">
            <v>440</v>
          </cell>
          <cell r="G1739">
            <v>120</v>
          </cell>
        </row>
        <row r="1740">
          <cell r="A1740">
            <v>11000108567</v>
          </cell>
          <cell r="B1740" t="str">
            <v>OS&amp;Y GATE VALVE</v>
          </cell>
          <cell r="C1740" t="str">
            <v xml:space="preserve">OS&amp;Y GATE VALVE 2-1/2" CLASS 125 FLANGED, 300 PSI WORKING UL/ULC/FM APPROVED-SHIELD  </v>
          </cell>
          <cell r="D1740" t="str">
            <v>SHIELD</v>
          </cell>
          <cell r="E1740" t="str">
            <v xml:space="preserve"> SD-OSY300FF-D</v>
          </cell>
          <cell r="F1740">
            <v>440</v>
          </cell>
          <cell r="G1740">
            <v>120</v>
          </cell>
        </row>
        <row r="1741">
          <cell r="A1741">
            <v>11000108587</v>
          </cell>
          <cell r="B1741" t="str">
            <v>OS&amp;Y GATE VALVE</v>
          </cell>
          <cell r="C1741" t="str">
            <v xml:space="preserve">OS&amp;Y GATE VALVE 3" CLASS 125 FLANGED, 300 PSI WORKING UL/ULC/FM APPROVED-SHIELD  </v>
          </cell>
          <cell r="D1741" t="str">
            <v>SHIELD</v>
          </cell>
          <cell r="E1741" t="str">
            <v xml:space="preserve"> SD-OSY300FF-D</v>
          </cell>
          <cell r="F1741">
            <v>540</v>
          </cell>
          <cell r="G1741">
            <v>148</v>
          </cell>
        </row>
        <row r="1742">
          <cell r="A1742">
            <v>11000108607</v>
          </cell>
          <cell r="B1742" t="str">
            <v>OS&amp;Y GATE VALVE</v>
          </cell>
          <cell r="C1742" t="str">
            <v xml:space="preserve">OS&amp;Y GATE VALVE 4" CLASS 125 FLANGED, 300 PSI WORKING UL/ULC/FM APPROVED-SHIELD  </v>
          </cell>
          <cell r="D1742" t="str">
            <v>SHIELD</v>
          </cell>
          <cell r="E1742" t="str">
            <v xml:space="preserve"> SD-OSY300FF-D</v>
          </cell>
          <cell r="F1742">
            <v>590</v>
          </cell>
          <cell r="G1742">
            <v>161</v>
          </cell>
        </row>
        <row r="1743">
          <cell r="A1743">
            <v>11000108657</v>
          </cell>
          <cell r="B1743" t="str">
            <v>OS&amp;Y GATE VALVE</v>
          </cell>
          <cell r="C1743" t="str">
            <v xml:space="preserve">OS&amp;Y GATE VALVE 6" CLASS 125 FLANGED, 300 PSI WORKING UL/ULC/FM APPROVED-SHIELD  </v>
          </cell>
          <cell r="D1743" t="str">
            <v>SHIELD</v>
          </cell>
          <cell r="E1743" t="str">
            <v xml:space="preserve"> SD-OSY300FF-D</v>
          </cell>
          <cell r="F1743">
            <v>1070</v>
          </cell>
          <cell r="G1743">
            <v>292</v>
          </cell>
        </row>
        <row r="1744">
          <cell r="A1744">
            <v>11000108707</v>
          </cell>
          <cell r="B1744" t="str">
            <v>OS&amp;Y GATE VALVE</v>
          </cell>
          <cell r="C1744" t="str">
            <v>OS&amp;Y Gate Valve 8", Ductile Iron Body to AWWA C515, Rising Stem with EPDM Coated Resilient Wedge, Flanged Ends to ANSI B16.1, Class 125,FF Flange, W/P 300 Psi, RED RAL3000 FBE Coating, UL/FM Approved, Model: SD-OSY300FF-D - Shield</v>
          </cell>
          <cell r="D1744" t="str">
            <v>SHIELD</v>
          </cell>
          <cell r="E1744" t="str">
            <v xml:space="preserve"> SD-OSY300FF-D</v>
          </cell>
          <cell r="F1744">
            <v>1700</v>
          </cell>
          <cell r="G1744">
            <v>464</v>
          </cell>
        </row>
        <row r="1745">
          <cell r="A1745">
            <v>11000108757</v>
          </cell>
          <cell r="B1745" t="str">
            <v>OS&amp;Y GATE VALVE</v>
          </cell>
          <cell r="C1745" t="str">
            <v xml:space="preserve">OS&amp;Y GATE VALVE 10" CLASS 125 FLANGED, 300 PSI WORKING UL/ULC/FM APPROVED-SHIELD  </v>
          </cell>
          <cell r="D1745" t="str">
            <v>SHIELD</v>
          </cell>
          <cell r="E1745" t="str">
            <v xml:space="preserve"> SD-OSY300FF-D</v>
          </cell>
          <cell r="F1745">
            <v>2510</v>
          </cell>
          <cell r="G1745">
            <v>684</v>
          </cell>
        </row>
        <row r="1746">
          <cell r="A1746">
            <v>11000108805</v>
          </cell>
          <cell r="B1746" t="str">
            <v>OS&amp;Y GATE VALVE</v>
          </cell>
          <cell r="C1746" t="str">
            <v xml:space="preserve">OS&amp;Y GATE VALVE 12" CLASS 125 FLANGED, 300 PSI WORKING UL/ULC/FM APPROVED-SHIELD  </v>
          </cell>
          <cell r="D1746" t="str">
            <v>SHIELD</v>
          </cell>
          <cell r="E1746" t="str">
            <v xml:space="preserve"> SD-OSY300FF-D</v>
          </cell>
          <cell r="F1746">
            <v>4020</v>
          </cell>
          <cell r="G1746">
            <v>1096</v>
          </cell>
        </row>
        <row r="1747">
          <cell r="B1747" t="str">
            <v>OS&amp;Y GATE VALVE</v>
          </cell>
          <cell r="C1747" t="str">
            <v xml:space="preserve">OS&amp;Y GATE VALVE 18" CLASS 125 FLANGED, 300 PSI WORKING UL/ULC/FM APPROVED-SHIELD  </v>
          </cell>
          <cell r="D1747" t="str">
            <v>SHIELD</v>
          </cell>
          <cell r="E1747" t="str">
            <v xml:space="preserve"> SD-OSY300FF-D</v>
          </cell>
          <cell r="G1747">
            <v>0</v>
          </cell>
        </row>
        <row r="1748">
          <cell r="A1748">
            <v>11001008554</v>
          </cell>
          <cell r="B1748" t="str">
            <v>OS&amp;Y GATE VALVE</v>
          </cell>
          <cell r="D1748" t="str">
            <v>SHIELD</v>
          </cell>
          <cell r="E1748" t="str">
            <v>SD-OSY300GG-D</v>
          </cell>
          <cell r="F1748">
            <v>300</v>
          </cell>
          <cell r="G1748">
            <v>82</v>
          </cell>
        </row>
        <row r="1749">
          <cell r="A1749">
            <v>11001008569</v>
          </cell>
          <cell r="B1749" t="str">
            <v>OS&amp;Y GATE VALVE</v>
          </cell>
          <cell r="D1749" t="str">
            <v>SHIELD</v>
          </cell>
          <cell r="E1749" t="str">
            <v>SD-OSY300GG-D</v>
          </cell>
          <cell r="F1749">
            <v>330</v>
          </cell>
          <cell r="G1749">
            <v>90</v>
          </cell>
        </row>
        <row r="1750">
          <cell r="A1750">
            <v>11001008584</v>
          </cell>
          <cell r="B1750" t="str">
            <v>OS&amp;Y GATE VALVE</v>
          </cell>
          <cell r="D1750" t="str">
            <v>SHIELD</v>
          </cell>
          <cell r="E1750" t="str">
            <v>SD-OSY300GG-D</v>
          </cell>
          <cell r="F1750">
            <v>450</v>
          </cell>
          <cell r="G1750">
            <v>123</v>
          </cell>
        </row>
        <row r="1751">
          <cell r="A1751">
            <v>11001008604</v>
          </cell>
          <cell r="B1751" t="str">
            <v>OS&amp;Y GATE VALVE</v>
          </cell>
          <cell r="C1751" t="str">
            <v>OS&amp;Y GATE VALVE 4", DUCTILE IRON BODY TO AWWA C606, RISING STEM WITH EPDM COATED RESILIENT WEDGE, GROOVED ENDS, W/P 300 PSI, RED RAL3000 FBE COATING, UL/FM APPROVED, MODEL: SD-OSY300GG-D - SHIELD</v>
          </cell>
          <cell r="D1751" t="str">
            <v>SHIELD</v>
          </cell>
          <cell r="E1751" t="str">
            <v>SD-OSY300GG-D</v>
          </cell>
          <cell r="F1751">
            <v>510</v>
          </cell>
          <cell r="G1751">
            <v>139</v>
          </cell>
        </row>
        <row r="1752">
          <cell r="A1752">
            <v>11001008654</v>
          </cell>
          <cell r="B1752" t="str">
            <v>OS&amp;Y GATE VALVE</v>
          </cell>
          <cell r="C1752" t="str">
            <v>OS&amp;Y GATE VALVE 6", DUCTILE IRON BODY TO AWWA C606, RISING STEM WITH EPDM COATED RESILIENT WEDGE, GROOVED ENDS, W/P 300 PSI, RED RAL3000 FBE COATING, UL/FM APPROVED, MODEL: SD-OSY300GG-D - SHIELD</v>
          </cell>
          <cell r="D1752" t="str">
            <v>SHIELD</v>
          </cell>
          <cell r="E1752" t="str">
            <v>SD-OSY300GG-D</v>
          </cell>
          <cell r="F1752">
            <v>830</v>
          </cell>
          <cell r="G1752">
            <v>227</v>
          </cell>
        </row>
        <row r="1753">
          <cell r="A1753">
            <v>11001008704</v>
          </cell>
          <cell r="B1753" t="str">
            <v>OS&amp;Y GATE VALVE</v>
          </cell>
          <cell r="C1753" t="str">
            <v>OS&amp;Y GATE VALVE 8", DUCTILE IRON BODY TO AWWA C606, RISING STEM WITH EPDM COATED RESILIENT WEDGE, GROOVED ENDS, W/P 300 PSI, RED RAL3000 FBE COATING, UL/FM APPROVED, MODEL: SD-OSY300GG-D - SHIELD</v>
          </cell>
          <cell r="D1753" t="str">
            <v>SHIELD</v>
          </cell>
          <cell r="E1753" t="str">
            <v>SD-OSY300GG-D</v>
          </cell>
          <cell r="F1753">
            <v>1410</v>
          </cell>
          <cell r="G1753">
            <v>385</v>
          </cell>
        </row>
        <row r="1754">
          <cell r="A1754">
            <v>11001008754</v>
          </cell>
          <cell r="B1754" t="str">
            <v>OS&amp;Y GATE VALVE</v>
          </cell>
          <cell r="C1754" t="str">
            <v>OS&amp;Y GATE VALVE 10", DUCTILE IRON BODY TO AWWA C606, RISING STEM WITH EPDM COATED RESILIENT WEDGE, GROOVED ENDS, W/P 300 PSI, RED RAL3000 FBE COATING, UL/FM APPROVED, MODEL: SD-OSY300GG-D - SHIELD</v>
          </cell>
          <cell r="D1754" t="str">
            <v>SHIELD</v>
          </cell>
          <cell r="E1754" t="str">
            <v>SD-OSY300GG-D</v>
          </cell>
          <cell r="F1754">
            <v>2250</v>
          </cell>
          <cell r="G1754">
            <v>614</v>
          </cell>
        </row>
        <row r="1755">
          <cell r="B1755" t="str">
            <v>OS&amp;Y GATE VALVE</v>
          </cell>
          <cell r="D1755" t="str">
            <v>SHIELD</v>
          </cell>
          <cell r="E1755" t="str">
            <v>SD-OSY300GG-D</v>
          </cell>
          <cell r="F1755">
            <v>3690</v>
          </cell>
          <cell r="G1755">
            <v>1006</v>
          </cell>
        </row>
        <row r="1756">
          <cell r="A1756">
            <v>11000108053</v>
          </cell>
          <cell r="B1756" t="str">
            <v>OS&amp;Y GATE VALVE</v>
          </cell>
          <cell r="C1756" t="str">
            <v>GATE VALVE, OS&amp;Y RISING STEM, 2", FLANGED ANSI B16.5, DUCTILE IRON, CLASS 125, WP 300 PSI, FBE COATED, FOR SEA WATER APPLICATION, MODEL: SD-OSY (SW) - SHIELD</v>
          </cell>
          <cell r="D1756" t="str">
            <v>SHIELD</v>
          </cell>
          <cell r="E1756" t="str">
            <v>SD-OS&amp;Y (SW)</v>
          </cell>
          <cell r="F1756">
            <v>1060</v>
          </cell>
          <cell r="G1756">
            <v>289</v>
          </cell>
        </row>
        <row r="1757">
          <cell r="A1757">
            <v>11000108083</v>
          </cell>
          <cell r="B1757" t="str">
            <v>OS&amp;Y GATE VALVE</v>
          </cell>
          <cell r="C1757" t="str">
            <v>GATE VALVE, OS&amp;Y RISING STEM, 3", FLANGED ANSI B16.5, DUCTILE IRON, CLASS 125, WP 300 PSI, FBE COATED, FOR SEA WATER APPLICATION, MODEL: SD-OSY (SW) - SHIELD</v>
          </cell>
          <cell r="D1757" t="str">
            <v>SHIELD</v>
          </cell>
          <cell r="E1757" t="str">
            <v>SD-OS&amp;Y (SW)</v>
          </cell>
          <cell r="F1757">
            <v>1090</v>
          </cell>
          <cell r="G1757">
            <v>298</v>
          </cell>
        </row>
        <row r="1758">
          <cell r="B1758" t="str">
            <v>OS&amp;Y GATE VALVE</v>
          </cell>
          <cell r="C1758" t="str">
            <v/>
          </cell>
          <cell r="D1758" t="str">
            <v>SHIELD</v>
          </cell>
          <cell r="E1758" t="str">
            <v>SD-OS&amp;Y (SW)</v>
          </cell>
          <cell r="F1758">
            <v>1190</v>
          </cell>
          <cell r="G1758">
            <v>325</v>
          </cell>
        </row>
        <row r="1759">
          <cell r="A1759">
            <v>11000108103</v>
          </cell>
          <cell r="B1759" t="str">
            <v>OS&amp;Y GATE VALVE</v>
          </cell>
          <cell r="C1759" t="str">
            <v>GATE VALVE, OS&amp;Y RISING STEM, 4", FLANGED ANSI B16.5, DUCTILE IRON, CLASS 125, WP 300 PSI, FBE COATED, FOR SEA WATER APPLICATION, MODEL: SD-OSY (SW) - SHIELD</v>
          </cell>
          <cell r="D1759" t="str">
            <v>SHIELD</v>
          </cell>
          <cell r="E1759" t="str">
            <v>SD-OS&amp;Y (SW)</v>
          </cell>
          <cell r="F1759">
            <v>1410</v>
          </cell>
          <cell r="G1759">
            <v>385</v>
          </cell>
        </row>
        <row r="1760">
          <cell r="B1760" t="str">
            <v>OS&amp;Y GATE VALVE</v>
          </cell>
          <cell r="C1760" t="str">
            <v/>
          </cell>
          <cell r="D1760" t="str">
            <v>SHIELD</v>
          </cell>
          <cell r="E1760" t="str">
            <v>SD-OS&amp;Y (SW)</v>
          </cell>
          <cell r="F1760">
            <v>1870</v>
          </cell>
          <cell r="G1760">
            <v>510</v>
          </cell>
        </row>
        <row r="1761">
          <cell r="A1761">
            <v>11000108153</v>
          </cell>
          <cell r="B1761" t="str">
            <v>OS&amp;Y GATE VALVE</v>
          </cell>
          <cell r="C1761" t="str">
            <v>GATE VALVE, OS&amp;Y RISING STEM, 6", FLANGED ANSI B16.5, DUCTILE IRON, CLASS 125, WP 300 PSI, FBE COATED, FOR SEA WATER APPLICATION, MODEL: SD-OSY (SW) - SHIELD</v>
          </cell>
          <cell r="D1761" t="str">
            <v>SHIELD</v>
          </cell>
          <cell r="E1761" t="str">
            <v>SD-OS&amp;Y (SW)</v>
          </cell>
          <cell r="F1761">
            <v>2450</v>
          </cell>
          <cell r="G1761">
            <v>668</v>
          </cell>
        </row>
        <row r="1762">
          <cell r="A1762">
            <v>11000108203</v>
          </cell>
          <cell r="B1762" t="str">
            <v>OS&amp;Y GATE VALVE</v>
          </cell>
          <cell r="C1762" t="str">
            <v>GATE VALVE, OS&amp;Y RISING STEM, 6", FLANGED ANSI B16.5, DUCTILE IRON, CLASS 125, WP 300 PSI, FBE COATED, FOR SEA WATER APPLICATION, MODEL: SD-OSY (SW) - SHIELD</v>
          </cell>
          <cell r="D1762" t="str">
            <v>SHIELD</v>
          </cell>
          <cell r="E1762" t="str">
            <v>SD-OS&amp;Y (SW)</v>
          </cell>
          <cell r="F1762">
            <v>3880</v>
          </cell>
          <cell r="G1762">
            <v>1058</v>
          </cell>
        </row>
        <row r="1763">
          <cell r="B1763" t="str">
            <v>OS&amp;Y GATE VALVE</v>
          </cell>
          <cell r="D1763" t="str">
            <v>SHIELD</v>
          </cell>
          <cell r="E1763" t="str">
            <v>SD-OS&amp;Y (SW)</v>
          </cell>
          <cell r="F1763">
            <v>5570</v>
          </cell>
          <cell r="G1763">
            <v>1518</v>
          </cell>
        </row>
        <row r="1764">
          <cell r="B1764" t="str">
            <v>OS&amp;Y GATE VALVE</v>
          </cell>
          <cell r="C1764" t="str">
            <v>GATE VALVE, OS&amp;Y RISING STEM, 12", FLANGED ANSI B16.5, DUCTILE IRON, CLASS 125, WP 300 PSI, FBE COATED, FOR SEA WATER APPLICATION, MODEL: SD-OSY (SW) - SHIELD</v>
          </cell>
          <cell r="D1764" t="str">
            <v>SHIELD</v>
          </cell>
          <cell r="E1764" t="str">
            <v>SD-OS&amp;Y (SW)</v>
          </cell>
          <cell r="F1764">
            <v>9360</v>
          </cell>
          <cell r="G1764">
            <v>2551</v>
          </cell>
        </row>
        <row r="1765">
          <cell r="A1765">
            <v>10558522525</v>
          </cell>
          <cell r="B1765" t="str">
            <v>PRESSURE GAUGE</v>
          </cell>
          <cell r="C1765" t="str">
            <v>PRESSURE GAUGE 0-250 PSI, 3-1/2" DIA, 1/4" BSPT END CONNECTION, UL LISTED, MODEL.# SD-P - SHIELD</v>
          </cell>
          <cell r="D1765" t="str">
            <v>SHIELD</v>
          </cell>
          <cell r="E1765" t="str">
            <v>SD-P</v>
          </cell>
          <cell r="F1765">
            <v>33</v>
          </cell>
          <cell r="G1765">
            <v>9</v>
          </cell>
        </row>
        <row r="1766">
          <cell r="A1766">
            <v>10558522530</v>
          </cell>
          <cell r="B1766" t="str">
            <v>PRESSURE GAUGE</v>
          </cell>
          <cell r="C1766" t="str">
            <v>PRESSURE GAUGE 0-300 PSI, 3-1/2" (90MM) DIA, 1/4" BSPT END CONNECTION, WITH SS CASING, UL LISTED/FM APPROVED, MODEL.# SD-P1 - SHIELD (REF. ALTERNATE CODE 10558522531)</v>
          </cell>
          <cell r="D1766" t="str">
            <v>SHIELD</v>
          </cell>
          <cell r="E1766" t="str">
            <v>SD-P1</v>
          </cell>
          <cell r="F1766">
            <v>33</v>
          </cell>
          <cell r="G1766">
            <v>9</v>
          </cell>
        </row>
        <row r="1767">
          <cell r="A1767">
            <v>10558522531</v>
          </cell>
          <cell r="B1767" t="str">
            <v>PRESSURE GAUGE</v>
          </cell>
          <cell r="C1767" t="str">
            <v>PRESSURE GAUGE 0-300 PSI, 3-1/2" (90MM) DIA, 1/4" NPT END CONNECTION, UL LISTED/FM  APPROVED, (TYPE: W1005P-02L-XUL) MODEL.# SD-P1 - SHIELD</v>
          </cell>
          <cell r="D1767" t="str">
            <v>SHIELD</v>
          </cell>
          <cell r="E1767" t="str">
            <v>SD-P1</v>
          </cell>
          <cell r="F1767">
            <v>30</v>
          </cell>
          <cell r="G1767">
            <v>9</v>
          </cell>
        </row>
        <row r="1768">
          <cell r="A1768">
            <v>10558522536</v>
          </cell>
          <cell r="B1768" t="str">
            <v>PRESSURE GAUGE</v>
          </cell>
          <cell r="C1768" t="str">
            <v>PRESSURE GAUGE 0-600 PSI, 3-1/2" (90MM) DIA, 1/4" NPT END CONNECTION, UL LISTED/FM APPROVED, (TYPE: W1005P-02L-XUL) MODEL.# SD-P3 - SHIELD</v>
          </cell>
          <cell r="D1768" t="str">
            <v>SHIELD</v>
          </cell>
          <cell r="E1768" t="str">
            <v>SD-P3</v>
          </cell>
          <cell r="F1768">
            <v>51</v>
          </cell>
          <cell r="G1768">
            <v>14</v>
          </cell>
        </row>
        <row r="1769">
          <cell r="A1769">
            <v>10558522540</v>
          </cell>
          <cell r="B1769" t="str">
            <v>PRESSURE GAUGE</v>
          </cell>
          <cell r="C1769" t="str">
            <v>PRESSURE GAUGE 0-300 PSI, 4" (100MM) DIA, 1/4" BSPT END CONNECTION, LIQUID FILLED, UL LISTED/FM APPROVED, MODEL.# SD-P2 - SHIELD</v>
          </cell>
          <cell r="D1769" t="str">
            <v>SHIELD</v>
          </cell>
          <cell r="E1769" t="str">
            <v>SD-P2</v>
          </cell>
          <cell r="F1769">
            <v>284</v>
          </cell>
          <cell r="G1769">
            <v>78</v>
          </cell>
        </row>
        <row r="1770">
          <cell r="A1770">
            <v>10558522541</v>
          </cell>
          <cell r="B1770" t="str">
            <v>PRESSURE GAUGE</v>
          </cell>
          <cell r="C1770" t="str">
            <v>PRESSURE GAUGE 0-300 PSI, 4" (100MM) DIA, 1/4" NPT END CONNECTION, LIQUID FILLED, UL LISTED/FM APPROVED, MODEL.# SD-P2 - SHIELD</v>
          </cell>
          <cell r="D1770" t="str">
            <v>SHIELD</v>
          </cell>
          <cell r="E1770" t="str">
            <v>SD-P2</v>
          </cell>
          <cell r="F1770">
            <v>284</v>
          </cell>
          <cell r="G1770">
            <v>78</v>
          </cell>
        </row>
        <row r="1771">
          <cell r="B1771" t="str">
            <v>PRESSURE REDUCING VALVE</v>
          </cell>
          <cell r="D1771" t="str">
            <v>SHIELD</v>
          </cell>
          <cell r="E1771" t="str">
            <v>SD-PRV-G</v>
          </cell>
          <cell r="F1771">
            <v>1400</v>
          </cell>
          <cell r="G1771">
            <v>382</v>
          </cell>
        </row>
        <row r="1772">
          <cell r="B1772" t="str">
            <v>PRESSURE REDUCING VALVE</v>
          </cell>
          <cell r="D1772" t="str">
            <v>SHIELD</v>
          </cell>
          <cell r="E1772" t="str">
            <v>SD-PRV-G</v>
          </cell>
          <cell r="F1772">
            <v>1620</v>
          </cell>
          <cell r="G1772">
            <v>442</v>
          </cell>
        </row>
        <row r="1773">
          <cell r="A1773">
            <v>11081008080</v>
          </cell>
          <cell r="B1773" t="str">
            <v>PRESSURE REDUCING VALVE</v>
          </cell>
          <cell r="D1773" t="str">
            <v>SHIELD</v>
          </cell>
          <cell r="E1773" t="str">
            <v>SD-PRV-G</v>
          </cell>
          <cell r="F1773">
            <v>1940</v>
          </cell>
          <cell r="G1773">
            <v>529</v>
          </cell>
        </row>
        <row r="1774">
          <cell r="A1774">
            <v>11081008100</v>
          </cell>
          <cell r="B1774" t="str">
            <v>PRESSURE REDUCING VALVE</v>
          </cell>
          <cell r="C1774" t="str">
            <v>PRESSURE REDUCING VALVE 4", GLOBE TYPE, DUCTILE IRON BODY, FLANGED TO CLASS 150, 175 PSI IS THE MAX INLET PRESSURE, DOWN STREAM SET AT 30-165 PSI, UL LISTED, MODEL: SD-PRV-G - SHIELD</v>
          </cell>
          <cell r="D1774" t="str">
            <v>SHIELD</v>
          </cell>
          <cell r="E1774" t="str">
            <v>SD-PRV-G</v>
          </cell>
          <cell r="F1774">
            <v>2450</v>
          </cell>
          <cell r="G1774">
            <v>668</v>
          </cell>
        </row>
        <row r="1775">
          <cell r="A1775">
            <v>11081008148</v>
          </cell>
          <cell r="B1775" t="str">
            <v>PRESSURE REDUCING VALVE</v>
          </cell>
          <cell r="C1775" t="str">
            <v>PRESSURE REDUCING VALVE 6", GLOBE TYPE, DUCTILE IRON BODY, FLANGED TO CLASS 150, 175 PSI IS THE MAX INLET PRESSURE, DOWN STREAM SET AT 30-165 PSI, UL LISTED, MODEL: SD-PRV-G - SHIELD</v>
          </cell>
          <cell r="D1775" t="str">
            <v>SHIELD</v>
          </cell>
          <cell r="E1775" t="str">
            <v>SD-PRV-G</v>
          </cell>
          <cell r="F1775">
            <v>3780</v>
          </cell>
          <cell r="G1775">
            <v>1030</v>
          </cell>
        </row>
        <row r="1776">
          <cell r="B1776" t="str">
            <v>PRESSURE REDUCING VALVE</v>
          </cell>
          <cell r="D1776" t="str">
            <v>SHIELD</v>
          </cell>
          <cell r="E1776" t="str">
            <v>SD-PRV-G</v>
          </cell>
          <cell r="F1776">
            <v>6870</v>
          </cell>
          <cell r="G1776">
            <v>1872</v>
          </cell>
        </row>
        <row r="1777">
          <cell r="B1777" t="str">
            <v>PRESSURE REDUCING VALVE</v>
          </cell>
          <cell r="D1777" t="str">
            <v>SHIELD</v>
          </cell>
          <cell r="E1777" t="str">
            <v>SD-PRV-A</v>
          </cell>
          <cell r="F1777">
            <v>1940</v>
          </cell>
          <cell r="G1777">
            <v>529</v>
          </cell>
        </row>
        <row r="1778">
          <cell r="B1778" t="str">
            <v>PRESSURE REDUCING VALVE</v>
          </cell>
          <cell r="D1778" t="str">
            <v>SHIELD</v>
          </cell>
          <cell r="E1778" t="str">
            <v>SD-PRV-A</v>
          </cell>
          <cell r="F1778">
            <v>2450</v>
          </cell>
          <cell r="G1778">
            <v>668</v>
          </cell>
        </row>
        <row r="1779">
          <cell r="B1779" t="str">
            <v>PRESSURE REDUCING VALVE</v>
          </cell>
          <cell r="D1779" t="str">
            <v>SHIELD</v>
          </cell>
          <cell r="E1779" t="str">
            <v>SD-PRV-A</v>
          </cell>
          <cell r="F1779">
            <v>3780</v>
          </cell>
          <cell r="G1779">
            <v>1030</v>
          </cell>
        </row>
        <row r="1780">
          <cell r="B1780" t="str">
            <v>PRESSURE REDUCING VALVE</v>
          </cell>
          <cell r="D1780" t="str">
            <v>SHIELD</v>
          </cell>
          <cell r="E1780" t="str">
            <v>SD-PRV-A</v>
          </cell>
          <cell r="F1780">
            <v>6870</v>
          </cell>
          <cell r="G1780">
            <v>1872</v>
          </cell>
        </row>
        <row r="1781">
          <cell r="A1781" t="str">
            <v xml:space="preserve"> </v>
          </cell>
          <cell r="B1781" t="str">
            <v>PRESSURE REDUCING VALVE</v>
          </cell>
          <cell r="D1781" t="str">
            <v>SHIELD</v>
          </cell>
          <cell r="E1781" t="str">
            <v>SD-PRV-G</v>
          </cell>
          <cell r="F1781">
            <v>2100</v>
          </cell>
          <cell r="G1781">
            <v>573</v>
          </cell>
        </row>
        <row r="1782">
          <cell r="A1782">
            <v>11081008067</v>
          </cell>
          <cell r="B1782" t="str">
            <v>PRESSURE REDUCING VALVE</v>
          </cell>
          <cell r="D1782" t="str">
            <v>SHIELD</v>
          </cell>
          <cell r="E1782" t="str">
            <v>SD-PRV-G</v>
          </cell>
          <cell r="F1782">
            <v>2590</v>
          </cell>
          <cell r="G1782">
            <v>706</v>
          </cell>
        </row>
        <row r="1783">
          <cell r="A1783">
            <v>11081008082</v>
          </cell>
          <cell r="B1783" t="str">
            <v>PRESSURE REDUCING VALVE</v>
          </cell>
          <cell r="D1783" t="str">
            <v>SHIELD</v>
          </cell>
          <cell r="E1783" t="str">
            <v>SD-PRV-G</v>
          </cell>
          <cell r="F1783">
            <v>3550</v>
          </cell>
          <cell r="G1783">
            <v>968</v>
          </cell>
        </row>
        <row r="1784">
          <cell r="A1784">
            <v>11081008102</v>
          </cell>
          <cell r="B1784" t="str">
            <v>PRESSURE REDUCING VALVE</v>
          </cell>
          <cell r="C1784" t="str">
            <v>PRESSURE REDUCING VALVE 4", GLOBE TYPE, DUCTILE IRON BODY, FLANGED TO CLASS 300 (ALLOW 650 PSI) BUT TO COMPLY UL 300 PSI IS THE MAX INLET PRESSURE, DOWN STREAM SET AT 30-165 PSI, UL LISTED, MODEL: SD-PRV-G - SHIELD</v>
          </cell>
          <cell r="D1784" t="str">
            <v>SHIELD</v>
          </cell>
          <cell r="E1784" t="str">
            <v>SD-PRV-G</v>
          </cell>
          <cell r="F1784">
            <v>3810</v>
          </cell>
          <cell r="G1784">
            <v>1039</v>
          </cell>
        </row>
        <row r="1785">
          <cell r="A1785">
            <v>11081008150</v>
          </cell>
          <cell r="B1785" t="str">
            <v>PRESSURE REDUCING VALVE</v>
          </cell>
          <cell r="D1785" t="str">
            <v>SHIELD</v>
          </cell>
          <cell r="E1785" t="str">
            <v>SD-PRV-G</v>
          </cell>
          <cell r="F1785">
            <v>4510</v>
          </cell>
          <cell r="G1785">
            <v>1229</v>
          </cell>
        </row>
        <row r="1786">
          <cell r="A1786">
            <v>11081008202</v>
          </cell>
          <cell r="B1786" t="str">
            <v>PRESSURE REDUCING VALVE</v>
          </cell>
          <cell r="D1786" t="str">
            <v>SHIELD</v>
          </cell>
          <cell r="E1786" t="str">
            <v>SD-PRV-G</v>
          </cell>
          <cell r="F1786">
            <v>7580</v>
          </cell>
          <cell r="G1786">
            <v>2066</v>
          </cell>
        </row>
        <row r="1787">
          <cell r="B1787" t="str">
            <v>PRESSURE REDUCING VALVE</v>
          </cell>
          <cell r="D1787" t="str">
            <v>SHIELD</v>
          </cell>
          <cell r="E1787" t="str">
            <v>SD-PRV-G</v>
          </cell>
          <cell r="F1787">
            <v>12530</v>
          </cell>
          <cell r="G1787">
            <v>3415</v>
          </cell>
        </row>
        <row r="1788">
          <cell r="B1788" t="str">
            <v>PRESSURE REDUCING VALVE</v>
          </cell>
          <cell r="D1788" t="str">
            <v>SHIELD</v>
          </cell>
          <cell r="E1788" t="str">
            <v>SD-PRV-G</v>
          </cell>
          <cell r="F1788">
            <v>1780</v>
          </cell>
          <cell r="G1788">
            <v>486</v>
          </cell>
        </row>
        <row r="1789">
          <cell r="A1789">
            <v>11081008085</v>
          </cell>
          <cell r="B1789" t="str">
            <v>PRESSURE REDUCING VALVE</v>
          </cell>
          <cell r="D1789" t="str">
            <v>SHIELD</v>
          </cell>
          <cell r="E1789" t="str">
            <v>SD-PRV-G</v>
          </cell>
          <cell r="F1789">
            <v>2130</v>
          </cell>
          <cell r="G1789">
            <v>581</v>
          </cell>
        </row>
        <row r="1790">
          <cell r="A1790">
            <v>11081008105</v>
          </cell>
          <cell r="B1790" t="str">
            <v>PRESSURE REDUCING VALVE</v>
          </cell>
          <cell r="C1790" t="str">
            <v>PRESSURE REDUCING VALVE 4", GLOBE TYPE, DUCTILE IRON BODY, GROOVED  ENDS, CLASS # 300, MAX INLET PRESSURE: 300PSI, DOWN STREAM SET AT 30-165 PSI, UL LISTED, MODEL: SD-PRV-G300 - SHIELD</v>
          </cell>
          <cell r="D1790" t="str">
            <v>SHIELD</v>
          </cell>
          <cell r="E1790" t="str">
            <v>SD-PRV-G</v>
          </cell>
          <cell r="F1790">
            <v>2690</v>
          </cell>
          <cell r="G1790">
            <v>733</v>
          </cell>
        </row>
        <row r="1791">
          <cell r="A1791">
            <v>11081008155</v>
          </cell>
          <cell r="B1791" t="str">
            <v>PRESSURE REDUCING VALVE</v>
          </cell>
          <cell r="D1791" t="str">
            <v>SHIELD</v>
          </cell>
          <cell r="E1791" t="str">
            <v>SD-PRV-G</v>
          </cell>
          <cell r="F1791">
            <v>4160</v>
          </cell>
          <cell r="G1791">
            <v>1134</v>
          </cell>
        </row>
        <row r="1792">
          <cell r="A1792">
            <v>11081008204</v>
          </cell>
          <cell r="B1792" t="str">
            <v>PRESSURE REDUCING VALVE</v>
          </cell>
          <cell r="D1792" t="str">
            <v>SHIELD</v>
          </cell>
          <cell r="E1792" t="str">
            <v>SD-PRV-G</v>
          </cell>
          <cell r="F1792">
            <v>7550</v>
          </cell>
          <cell r="G1792">
            <v>2058</v>
          </cell>
        </row>
        <row r="1793">
          <cell r="A1793" t="str">
            <v xml:space="preserve"> </v>
          </cell>
          <cell r="B1793" t="str">
            <v>PRESSURE REDUCING VALVE</v>
          </cell>
          <cell r="D1793" t="str">
            <v>SHIELD</v>
          </cell>
          <cell r="E1793" t="str">
            <v>SD-PRV-A</v>
          </cell>
          <cell r="F1793">
            <v>2790</v>
          </cell>
          <cell r="G1793">
            <v>761</v>
          </cell>
        </row>
        <row r="1794">
          <cell r="A1794" t="str">
            <v xml:space="preserve"> </v>
          </cell>
          <cell r="B1794" t="str">
            <v>PRESSURE REDUCING VALVE</v>
          </cell>
          <cell r="D1794" t="str">
            <v>SHIELD</v>
          </cell>
          <cell r="E1794" t="str">
            <v>SD-PRV-A</v>
          </cell>
          <cell r="F1794">
            <v>3100</v>
          </cell>
          <cell r="G1794">
            <v>845</v>
          </cell>
        </row>
        <row r="1795">
          <cell r="A1795">
            <v>11081054654</v>
          </cell>
          <cell r="B1795" t="str">
            <v>PRESSURE REDUCING VALVE</v>
          </cell>
          <cell r="D1795" t="str">
            <v>SHIELD</v>
          </cell>
          <cell r="E1795" t="str">
            <v>SD-PRV-A</v>
          </cell>
          <cell r="F1795">
            <v>5860</v>
          </cell>
          <cell r="G1795">
            <v>1597</v>
          </cell>
        </row>
        <row r="1796">
          <cell r="A1796" t="str">
            <v xml:space="preserve"> </v>
          </cell>
          <cell r="B1796" t="str">
            <v>PRESSURE REDUCING VALVE</v>
          </cell>
          <cell r="D1796" t="str">
            <v>SHIELD</v>
          </cell>
          <cell r="E1796" t="str">
            <v>SD-PRV-A</v>
          </cell>
          <cell r="F1796">
            <v>16880</v>
          </cell>
          <cell r="G1796">
            <v>4600</v>
          </cell>
        </row>
        <row r="1797">
          <cell r="A1797">
            <v>11081008515</v>
          </cell>
          <cell r="B1797" t="str">
            <v>PRESSURE REDUCING/REGULATING VALVE</v>
          </cell>
          <cell r="D1797" t="str">
            <v>SHIELD</v>
          </cell>
          <cell r="E1797" t="str">
            <v>SD-91430K</v>
          </cell>
          <cell r="F1797">
            <v>66</v>
          </cell>
          <cell r="G1797">
            <v>18</v>
          </cell>
        </row>
        <row r="1798">
          <cell r="A1798">
            <v>11081008520</v>
          </cell>
          <cell r="B1798" t="str">
            <v>PRESSURE REDUCING/REGULATING VALVE</v>
          </cell>
          <cell r="D1798" t="str">
            <v>SHIELD</v>
          </cell>
          <cell r="E1798" t="str">
            <v>SD-91430K</v>
          </cell>
          <cell r="F1798">
            <v>76</v>
          </cell>
          <cell r="G1798">
            <v>21</v>
          </cell>
        </row>
        <row r="1799">
          <cell r="A1799">
            <v>11081008525</v>
          </cell>
          <cell r="B1799" t="str">
            <v>PRESSURE REDUCING/REGULATING VALVE</v>
          </cell>
          <cell r="C1799" t="str">
            <v>1" PRESSURE REDUCING/REGULATING VALVE, FEMALE THREADED, W/P 25BAR (360 PSI), NICKEL PLATED, KITE MARK APPROVED, P/N.# SD-91430K-125, MODEL: SD-91430K - SHIELD</v>
          </cell>
          <cell r="D1799" t="str">
            <v>SHIELD</v>
          </cell>
          <cell r="E1799" t="str">
            <v>SD-91430K</v>
          </cell>
          <cell r="F1799">
            <v>93</v>
          </cell>
          <cell r="G1799">
            <v>26</v>
          </cell>
        </row>
        <row r="1800">
          <cell r="A1800">
            <v>11081008530</v>
          </cell>
          <cell r="B1800" t="str">
            <v>PRESSURE REDUCING/REGULATING VALVE</v>
          </cell>
          <cell r="D1800" t="str">
            <v>SHIELD</v>
          </cell>
          <cell r="E1800" t="str">
            <v>SD-91430K</v>
          </cell>
          <cell r="F1800">
            <v>126</v>
          </cell>
          <cell r="G1800">
            <v>35</v>
          </cell>
        </row>
        <row r="1801">
          <cell r="A1801">
            <v>11081008540</v>
          </cell>
          <cell r="B1801" t="str">
            <v>PRESSURE REDUCING/REGULATING VALVE</v>
          </cell>
          <cell r="D1801" t="str">
            <v>SHIELD</v>
          </cell>
          <cell r="E1801" t="str">
            <v>SD-91430K</v>
          </cell>
          <cell r="F1801">
            <v>166</v>
          </cell>
          <cell r="G1801">
            <v>46</v>
          </cell>
        </row>
        <row r="1802">
          <cell r="A1802">
            <v>11081008550</v>
          </cell>
          <cell r="B1802" t="str">
            <v>PRESSURE REDUCING/REGULATING VALVE</v>
          </cell>
          <cell r="D1802" t="str">
            <v>SHIELD</v>
          </cell>
          <cell r="E1802" t="str">
            <v>SD-91430K</v>
          </cell>
          <cell r="F1802">
            <v>180</v>
          </cell>
          <cell r="G1802">
            <v>50</v>
          </cell>
        </row>
        <row r="1803">
          <cell r="A1803">
            <v>11081008565</v>
          </cell>
          <cell r="B1803" t="str">
            <v>PRESSURE REDUCING/REGULATING VALVE</v>
          </cell>
          <cell r="D1803" t="str">
            <v>SHIELD</v>
          </cell>
          <cell r="E1803" t="str">
            <v>SD-91430K</v>
          </cell>
          <cell r="F1803">
            <v>367</v>
          </cell>
          <cell r="G1803">
            <v>100</v>
          </cell>
        </row>
        <row r="1804">
          <cell r="A1804">
            <v>11081008575</v>
          </cell>
          <cell r="B1804" t="str">
            <v>PRESSURE REDUCING/REGULATING VALVE</v>
          </cell>
          <cell r="D1804" t="str">
            <v>SHIELD</v>
          </cell>
          <cell r="E1804" t="str">
            <v>SD-91430K</v>
          </cell>
          <cell r="F1804">
            <v>840</v>
          </cell>
          <cell r="G1804">
            <v>229</v>
          </cell>
        </row>
        <row r="1805">
          <cell r="A1805">
            <v>11081008600</v>
          </cell>
          <cell r="B1805" t="str">
            <v>PRESSURE REDUCING/REGULATING VALVE</v>
          </cell>
          <cell r="D1805" t="str">
            <v>SHIELD</v>
          </cell>
          <cell r="E1805" t="str">
            <v>SD-91430K</v>
          </cell>
          <cell r="F1805">
            <v>1501</v>
          </cell>
          <cell r="G1805">
            <v>409</v>
          </cell>
        </row>
        <row r="1806">
          <cell r="A1806">
            <v>11080408040</v>
          </cell>
          <cell r="B1806" t="str">
            <v>PRESSURE RESTRICTING VALVE</v>
          </cell>
          <cell r="C1806" t="str">
            <v>1-1/2" PRESSURE RESTRICTING VALVE, DOUBLE FEMALE NPT, BRASS FINISH, UL/FM APPROVED, P/N.# A155Y001, MODEL: SD-A155Y001 - SHIELD</v>
          </cell>
          <cell r="D1806" t="str">
            <v>SHIELD</v>
          </cell>
          <cell r="E1806" t="str">
            <v>SD-A155</v>
          </cell>
          <cell r="F1806">
            <v>234</v>
          </cell>
          <cell r="G1806">
            <v>64</v>
          </cell>
        </row>
        <row r="1807">
          <cell r="A1807">
            <v>11080408042</v>
          </cell>
          <cell r="B1807" t="str">
            <v>PRESSURE RESTRICTING VALVE</v>
          </cell>
          <cell r="C1807" t="str">
            <v>1-1/2" PRESSURE RESTRICTING VALVE, FEMALE NPT INLET X MALE NST OUTLET, BRASS FINISH, UL/FM APPROVED, MOD: SD-A156, P/N.# A156Y001 - SHIELD</v>
          </cell>
          <cell r="D1807" t="str">
            <v>SHIELD</v>
          </cell>
          <cell r="E1807" t="str">
            <v>SD-A156</v>
          </cell>
          <cell r="F1807">
            <v>234</v>
          </cell>
          <cell r="G1807">
            <v>64</v>
          </cell>
        </row>
        <row r="1808">
          <cell r="A1808">
            <v>11080708042</v>
          </cell>
          <cell r="B1808" t="str">
            <v>PRESSURE RESTRICTING VALVE</v>
          </cell>
          <cell r="C1808" t="str">
            <v>1-1/2" PRESSURE RESTRICTING VALVE, FEMALE NPT INLET X MALE NST OUTLET, CHROME FINISH, UL/FM APPROVED, MODEL: SD-A156, P/N.# A156X031 - SHIELD</v>
          </cell>
          <cell r="D1808" t="str">
            <v>SHIELD</v>
          </cell>
          <cell r="E1808" t="str">
            <v>SD-A156</v>
          </cell>
          <cell r="F1808">
            <v>279</v>
          </cell>
          <cell r="G1808">
            <v>77</v>
          </cell>
        </row>
        <row r="1809">
          <cell r="A1809">
            <v>11080408068</v>
          </cell>
          <cell r="B1809" t="str">
            <v>PRESSURE RESTRICTING VALVE</v>
          </cell>
          <cell r="C1809" t="str">
            <v>2-1/2" PRESSURE RESTRICTING VALVE, FEMALE NPT INLET X MALE NST OUTLET, BRASS FINISH, MODEL: SD-A156, P/N.# A156Y005, UL/FM APPROVED - SHIELD</v>
          </cell>
          <cell r="D1809" t="str">
            <v>SHIELD</v>
          </cell>
          <cell r="E1809" t="str">
            <v>SD-A156</v>
          </cell>
          <cell r="F1809">
            <v>482</v>
          </cell>
          <cell r="G1809">
            <v>132</v>
          </cell>
        </row>
        <row r="1810">
          <cell r="A1810">
            <v>11080708068</v>
          </cell>
          <cell r="B1810" t="str">
            <v>PRESSURE RESTRICTING VALVE</v>
          </cell>
          <cell r="C1810" t="str">
            <v>2-1/2" PRESSURE RESTRICTING VALVE, FEMALE NPT INLET X MALE NST OUTLET, POLISHED CHROME FINISH, UL/FM APPROVED, P/N.# A156X035, MOD: SD-A156 - SHIELD</v>
          </cell>
          <cell r="D1810" t="str">
            <v>SHIELD</v>
          </cell>
          <cell r="E1810" t="str">
            <v>SD-A156</v>
          </cell>
          <cell r="F1810">
            <v>498</v>
          </cell>
          <cell r="G1810">
            <v>136</v>
          </cell>
        </row>
        <row r="1811">
          <cell r="A1811">
            <v>10943008540</v>
          </cell>
          <cell r="B1811" t="str">
            <v>SELECTABLE GALLONAGE NOZZLE</v>
          </cell>
          <cell r="C1811" t="str">
            <v>SELECTABLE GALLONAGE NOZZLE 1-1/2" WITH 2-1/2" BS 336 MALE INSTANTANEOUS INLET, SELECTABLE MULTI FLOW RANGE: 115-225-355-475 LPM AT 7 BAR, UL LISTED, MODEL: SD-PFN40 - SHIELD</v>
          </cell>
          <cell r="D1811" t="str">
            <v>SHIELD</v>
          </cell>
          <cell r="E1811" t="str">
            <v>SD-PFN40</v>
          </cell>
          <cell r="F1811">
            <v>908</v>
          </cell>
          <cell r="G1811">
            <v>248</v>
          </cell>
        </row>
        <row r="1812">
          <cell r="B1812" t="str">
            <v>SPRINKLER</v>
          </cell>
          <cell r="C1812" t="str">
            <v>SD1010SR PENDENT SPRINKLER (½ "/15MM) 68ºC WHITE FINISH (RAL 9016). UL/FM</v>
          </cell>
          <cell r="D1812" t="str">
            <v>SHIELD</v>
          </cell>
          <cell r="E1812" t="str">
            <v>SD1010SR</v>
          </cell>
          <cell r="F1812">
            <v>16</v>
          </cell>
          <cell r="G1812">
            <v>5</v>
          </cell>
        </row>
        <row r="1813">
          <cell r="B1813" t="str">
            <v>SPRINKLER</v>
          </cell>
          <cell r="C1813" t="str">
            <v>SD1133SR HORI. SIDEWALL SPRINKLER (½ "/15MM) 68ºC WHITE FINISH (RAL 9016). UL/FM/WATERMARK</v>
          </cell>
          <cell r="D1813" t="str">
            <v>SHIELD</v>
          </cell>
          <cell r="E1813" t="str">
            <v>SD1133SR</v>
          </cell>
          <cell r="F1813">
            <v>18</v>
          </cell>
          <cell r="G1813">
            <v>5</v>
          </cell>
        </row>
        <row r="1814">
          <cell r="A1814">
            <v>10550522057</v>
          </cell>
          <cell r="B1814" t="str">
            <v>SPRINKLER</v>
          </cell>
          <cell r="C1814" t="str">
            <v>SPRINKLER HEAD 57 DEG. PENDENT, 1/2" NPT, BRASS FINISH, STANDARD RESPONSE, UL/ULC/FM/WATERMARK APPROVED, MODEL: SD1010SR - SHIELD</v>
          </cell>
          <cell r="D1814" t="str">
            <v>SHIELD</v>
          </cell>
          <cell r="E1814" t="str">
            <v>SD1010SR</v>
          </cell>
          <cell r="F1814">
            <v>9</v>
          </cell>
          <cell r="G1814">
            <v>3</v>
          </cell>
        </row>
        <row r="1815">
          <cell r="A1815">
            <v>10550522068</v>
          </cell>
          <cell r="B1815" t="str">
            <v>SPRINKLER</v>
          </cell>
          <cell r="C1815" t="str">
            <v>SPRINKLER HEAD 68 DEG. PENDENT, 1/2" NPT, BRASS FINISH, STANDARD RESPONSE, UL/ULC/FM/WATERMARK APPROVED, MODEL: SD1010SR - SHIELD</v>
          </cell>
          <cell r="D1815" t="str">
            <v>SHIELD</v>
          </cell>
          <cell r="E1815" t="str">
            <v>SD1010SR</v>
          </cell>
          <cell r="F1815">
            <v>9</v>
          </cell>
          <cell r="G1815">
            <v>3</v>
          </cell>
        </row>
        <row r="1816">
          <cell r="A1816">
            <v>10550522079</v>
          </cell>
          <cell r="B1816" t="str">
            <v>SPRINKLER</v>
          </cell>
          <cell r="C1816" t="str">
            <v>SPRINKLER HEAD 79 DEG. PENDENT, 1/2" NPT, BRASS FINISH, STANDARD RESPONSE, UL/ULC/FM/WATERMARK APPROVED, MODEL: SD1010SR - SHIELD</v>
          </cell>
          <cell r="D1816" t="str">
            <v>SHIELD</v>
          </cell>
          <cell r="E1816" t="str">
            <v>SD1010SR</v>
          </cell>
          <cell r="F1816">
            <v>9</v>
          </cell>
          <cell r="G1816">
            <v>3</v>
          </cell>
        </row>
        <row r="1817">
          <cell r="A1817">
            <v>10550522093</v>
          </cell>
          <cell r="B1817" t="str">
            <v>SPRINKLER</v>
          </cell>
          <cell r="C1817" t="str">
            <v>SPRINKLER HEAD 93 DEG. PENDENT, 1/2" NPT, BRASS FINISH, STANDARD RESPONSE, UL/ULC/FM/WATERMARK APPROVED, MODEL: SD1010SR - SHIELD</v>
          </cell>
          <cell r="D1817" t="str">
            <v>SHIELD</v>
          </cell>
          <cell r="E1817" t="str">
            <v>SD1010SR</v>
          </cell>
          <cell r="F1817">
            <v>9</v>
          </cell>
          <cell r="G1817">
            <v>3</v>
          </cell>
        </row>
        <row r="1818">
          <cell r="A1818">
            <v>10550522066</v>
          </cell>
          <cell r="B1818" t="str">
            <v>SPRINKLER</v>
          </cell>
          <cell r="C1818" t="str">
            <v>SPRINKLER HEAD 68 DEG.C, PENDENT, 1/2" NPT, BRASS FINISH, STANDARD RESPONSE,  K-FACTOR: 80 (5.6), UL LISTED, MODEL: SD010 (SD1010C) - SHIELD</v>
          </cell>
          <cell r="D1818" t="str">
            <v>SHIELD</v>
          </cell>
          <cell r="E1818" t="str">
            <v>SD1010C</v>
          </cell>
          <cell r="F1818">
            <v>7</v>
          </cell>
          <cell r="G1818">
            <v>2</v>
          </cell>
        </row>
        <row r="1819">
          <cell r="A1819">
            <v>10550522076</v>
          </cell>
          <cell r="B1819" t="str">
            <v>SPRINKLER</v>
          </cell>
          <cell r="C1819" t="str">
            <v>SPRINKLER HEAD 79 DEG.C, PENDENT, 1/2" NPT, BRASS FINISH, STANDARD RESPONSE,  K-FACTOR: 80 (5.6), UL LISTED, MODEL: SD010 (SD1010C) - SHIELD</v>
          </cell>
          <cell r="D1819" t="str">
            <v>SHIELD</v>
          </cell>
          <cell r="E1819" t="str">
            <v>SD1010C</v>
          </cell>
          <cell r="F1819">
            <v>7</v>
          </cell>
          <cell r="G1819">
            <v>2</v>
          </cell>
        </row>
        <row r="1820">
          <cell r="A1820">
            <v>10550522092</v>
          </cell>
          <cell r="B1820" t="str">
            <v>SPRINKLER</v>
          </cell>
          <cell r="C1820" t="str">
            <v>SPRINKLER HEAD 93 DEG.C, PENDENT, 1/2" NPT, BRASS FINISH, STANDARD RESPONSE,  K-FACTOR: 80 (5.6), UL LISTED, MODEL: SD010 (SD1010C) - SHIELD</v>
          </cell>
          <cell r="D1820" t="str">
            <v>SHIELD</v>
          </cell>
          <cell r="E1820" t="str">
            <v>SD1010C</v>
          </cell>
          <cell r="F1820">
            <v>7</v>
          </cell>
          <cell r="G1820">
            <v>2</v>
          </cell>
        </row>
        <row r="1821">
          <cell r="A1821">
            <v>10550522257</v>
          </cell>
          <cell r="B1821" t="str">
            <v>SPRINKLER</v>
          </cell>
          <cell r="C1821" t="str">
            <v>SPRINKLER HEAD 57 DEG. PENDENT, 1/2" NPT, CHROME FINISH, STANDARD RESPONSE, UL/ULC/FM/WATERMARK APPROVED, MODEL: SD1010SR - SHIELD</v>
          </cell>
          <cell r="D1821" t="str">
            <v>SHIELD</v>
          </cell>
          <cell r="E1821" t="str">
            <v>SD1010SR</v>
          </cell>
          <cell r="F1821">
            <v>9.6</v>
          </cell>
          <cell r="G1821">
            <v>3</v>
          </cell>
        </row>
        <row r="1822">
          <cell r="A1822">
            <v>10550522268</v>
          </cell>
          <cell r="B1822" t="str">
            <v>SPRINKLER</v>
          </cell>
          <cell r="C1822" t="str">
            <v>SPRINKLER HEAD 68 DEG. PENDENT, 1/2" NPT, CHROME FINISH, STANDARD RESPONSE, UL/ULC/FM/WATERMARK APPROVED, MODEL: SD1010SR - SHIELD</v>
          </cell>
          <cell r="D1822" t="str">
            <v>SHIELD</v>
          </cell>
          <cell r="E1822" t="str">
            <v>SD1010SR</v>
          </cell>
          <cell r="F1822">
            <v>9.6</v>
          </cell>
          <cell r="G1822">
            <v>3</v>
          </cell>
        </row>
        <row r="1823">
          <cell r="A1823">
            <v>10550522279</v>
          </cell>
          <cell r="B1823" t="str">
            <v>SPRINKLER</v>
          </cell>
          <cell r="C1823" t="str">
            <v>SPRINKLER HEAD 79 DEG. PENDENT, 1/2" NPT, CHROME FINISH, STANDARD RESPONSE, UL/ULC/FM/WATERMARK APPROVED, MODEL: SD1010SR - SHIELD</v>
          </cell>
          <cell r="D1823" t="str">
            <v>SHIELD</v>
          </cell>
          <cell r="E1823" t="str">
            <v>SD1010SR</v>
          </cell>
          <cell r="F1823">
            <v>9.6</v>
          </cell>
          <cell r="G1823">
            <v>3</v>
          </cell>
        </row>
        <row r="1824">
          <cell r="A1824">
            <v>10550522293</v>
          </cell>
          <cell r="B1824" t="str">
            <v>SPRINKLER</v>
          </cell>
          <cell r="C1824" t="str">
            <v>SPRINKLER HEAD 93 DEG. PENDENT, 1/2" NPT, CHROME FINISH, STANDARD RESPONSE, UL/ULC/FM/WATERMARK APPROVED, MODEL: SD1010SR - SHIELD</v>
          </cell>
          <cell r="D1824" t="str">
            <v>SHIELD</v>
          </cell>
          <cell r="E1824" t="str">
            <v>SD1010SR</v>
          </cell>
          <cell r="F1824">
            <v>9.6</v>
          </cell>
          <cell r="G1824">
            <v>3</v>
          </cell>
        </row>
        <row r="1825">
          <cell r="A1825">
            <v>10550522266</v>
          </cell>
          <cell r="B1825" t="str">
            <v>SPRINKLER</v>
          </cell>
          <cell r="C1825" t="str">
            <v>SPRINKLER HEAD 68 DEG.C, PENDENT, 1/2" NPT, CHROME FINISH, STANDARD RESPONSE,  K-FACTOR: 80 (5.6), UL LISTED, MODEL: SD010 (SD1010C) - SHIELD</v>
          </cell>
          <cell r="D1825" t="str">
            <v>SHIELD</v>
          </cell>
          <cell r="E1825" t="str">
            <v>SD1010C</v>
          </cell>
          <cell r="F1825">
            <v>7</v>
          </cell>
          <cell r="G1825">
            <v>2</v>
          </cell>
        </row>
        <row r="1826">
          <cell r="A1826">
            <v>10550522276</v>
          </cell>
          <cell r="B1826" t="str">
            <v>SPRINKLER</v>
          </cell>
          <cell r="C1826" t="str">
            <v>SPRINKLER HEAD 79 DEG.C, PENDENT, 1/2" NPT, CHROME FINISH, STANDARD RESPONSE,  K-FACTOR: 80 (5.6), UL LISTED, MODEL: SD010 (SD1010C) - SHIELD</v>
          </cell>
          <cell r="D1826" t="str">
            <v>SHIELD</v>
          </cell>
          <cell r="E1826" t="str">
            <v>SD1010C</v>
          </cell>
          <cell r="F1826">
            <v>7</v>
          </cell>
          <cell r="G1826">
            <v>2</v>
          </cell>
        </row>
        <row r="1827">
          <cell r="A1827">
            <v>10550522292</v>
          </cell>
          <cell r="B1827" t="str">
            <v>SPRINKLER</v>
          </cell>
          <cell r="C1827" t="str">
            <v>SPRINKLER HEAD 93 DEG.C, PENDENT, 1/2" NPT, CHROME FINISH, STANDARD RESPONSE,  K-FACTOR: 80 (5.6), UL LISTED, MODEL: SD010 (SD1010C) - SHIELD</v>
          </cell>
          <cell r="D1827" t="str">
            <v>SHIELD</v>
          </cell>
          <cell r="E1827" t="str">
            <v>SD1010C</v>
          </cell>
          <cell r="F1827">
            <v>7</v>
          </cell>
          <cell r="G1827">
            <v>2</v>
          </cell>
        </row>
        <row r="1828">
          <cell r="A1828">
            <v>10550522905</v>
          </cell>
          <cell r="B1828" t="str">
            <v>SPRINKLER</v>
          </cell>
          <cell r="C1828" t="str">
            <v/>
          </cell>
          <cell r="D1828" t="str">
            <v>SHIELD</v>
          </cell>
          <cell r="E1828" t="str">
            <v>SD6120</v>
          </cell>
          <cell r="F1828">
            <v>16.32</v>
          </cell>
          <cell r="G1828">
            <v>5</v>
          </cell>
        </row>
        <row r="1829">
          <cell r="A1829">
            <v>10550522916</v>
          </cell>
          <cell r="B1829" t="str">
            <v>SPRINKLER</v>
          </cell>
          <cell r="C1829" t="str">
            <v>SPRINKLER HEAD 68 DEG. PENDENT, 3/4" NPT, CHROME FINISH, STANDARD RESPONSE, K-114 (8.0), UL/ULC/WATERMARK APPROVED, MODEL: SD6120 - SHIELD</v>
          </cell>
          <cell r="D1829" t="str">
            <v>SHIELD</v>
          </cell>
          <cell r="E1829" t="str">
            <v>SD6120</v>
          </cell>
          <cell r="F1829">
            <v>16.32</v>
          </cell>
          <cell r="G1829">
            <v>5</v>
          </cell>
        </row>
        <row r="1830">
          <cell r="A1830">
            <v>10550522927</v>
          </cell>
          <cell r="B1830" t="str">
            <v>SPRINKLER</v>
          </cell>
          <cell r="C1830" t="str">
            <v>SPRINKLER HEAD 79 DEG. PENDENT, 3/4" NPT, CHROME FINISH, STANDARD RESPONSE, K-114 (8.0), UL/ULC/WATERMARK APPROVED, MODEL: SD6120 - SHIELD</v>
          </cell>
          <cell r="D1830" t="str">
            <v>SHIELD</v>
          </cell>
          <cell r="E1830" t="str">
            <v>SD6120</v>
          </cell>
          <cell r="F1830">
            <v>16.32</v>
          </cell>
          <cell r="G1830">
            <v>5</v>
          </cell>
        </row>
        <row r="1831">
          <cell r="A1831">
            <v>10550522938</v>
          </cell>
          <cell r="B1831" t="str">
            <v>SPRINKLER</v>
          </cell>
          <cell r="C1831" t="str">
            <v>SPRINKLER HEAD 93 DEG. PENDENT, 3/4" NPT, CHROME FINISH, STANDARD RESPONSE, K-114 (8.0), UL/ULC/WATERMARK APPROVED, MODEL: SD6120 - SHIELD</v>
          </cell>
          <cell r="D1831" t="str">
            <v>SHIELD</v>
          </cell>
          <cell r="E1831" t="str">
            <v>SD6120</v>
          </cell>
          <cell r="F1831">
            <v>16.8</v>
          </cell>
          <cell r="G1831">
            <v>5</v>
          </cell>
        </row>
        <row r="1832">
          <cell r="A1832">
            <v>10550522866</v>
          </cell>
          <cell r="B1832" t="str">
            <v>SPRINKLER</v>
          </cell>
          <cell r="C1832" t="str">
            <v>SPRINKLER HEAD 68 DEG. PENDENT, 3/4" NPT, BRASS FINISH, STANDARD RESPONSE, K-114 (8.0), UL/ULC/WATERMARK APPROVED, MODEL: SD6120 - SHIELD</v>
          </cell>
          <cell r="D1832" t="str">
            <v>SHIELD</v>
          </cell>
          <cell r="E1832" t="str">
            <v>SD6120</v>
          </cell>
          <cell r="F1832">
            <v>16.8</v>
          </cell>
          <cell r="G1832">
            <v>5</v>
          </cell>
        </row>
        <row r="1833">
          <cell r="A1833">
            <v>10550522868</v>
          </cell>
          <cell r="B1833" t="str">
            <v>SPRINKLER</v>
          </cell>
          <cell r="C1833" t="str">
            <v>SPRINKLER HEAD 79 DEG. PENDENT, 3/4" NPT, BRASS FINISH, STANDARD RESPONSE, K-114 (8.0), UL/ULC/WATERMARK APPROVED, MODEL: SD6120 - SHIELD</v>
          </cell>
          <cell r="D1833" t="str">
            <v>SHIELD</v>
          </cell>
          <cell r="E1833" t="str">
            <v>SD6120</v>
          </cell>
          <cell r="F1833">
            <v>16.8</v>
          </cell>
          <cell r="G1833">
            <v>5</v>
          </cell>
        </row>
        <row r="1834">
          <cell r="A1834">
            <v>10550522878</v>
          </cell>
          <cell r="B1834" t="str">
            <v>SPRINKLER</v>
          </cell>
          <cell r="C1834" t="str">
            <v>SPRINKLER HEAD 93 DEG. PENDENT, 3/4" NPT, BRASS FINISH, STANDARD RESPONSE, K-114 (8.0), UL/ULC/WATERMARK APPROVED, MODEL: SD6120 - SHIELD</v>
          </cell>
          <cell r="D1834" t="str">
            <v>SHIELD</v>
          </cell>
          <cell r="E1834" t="str">
            <v>SD6120</v>
          </cell>
          <cell r="F1834">
            <v>16.8</v>
          </cell>
          <cell r="G1834">
            <v>5</v>
          </cell>
        </row>
        <row r="1835">
          <cell r="A1835">
            <v>10550522257</v>
          </cell>
          <cell r="B1835" t="str">
            <v>SPRINKLER</v>
          </cell>
          <cell r="C1835" t="str">
            <v>SPRINKLER HEAD 57 DEG. PENDENT, 1/2" NPT, CHROME FINISH, STANDARD RESPONSE, UL/ULC/FM/WATERMARK APPROVED, MODEL: SD1010SR - SHIELD</v>
          </cell>
          <cell r="D1835" t="str">
            <v>SHIELD</v>
          </cell>
          <cell r="E1835" t="str">
            <v>SD1010SR</v>
          </cell>
          <cell r="F1835">
            <v>9.6</v>
          </cell>
          <cell r="G1835">
            <v>3</v>
          </cell>
        </row>
        <row r="1836">
          <cell r="A1836">
            <v>10550522268</v>
          </cell>
          <cell r="B1836" t="str">
            <v>SPRINKLER</v>
          </cell>
          <cell r="C1836" t="str">
            <v>SPRINKLER HEAD 68 DEG. PENDENT, 1/2" NPT, CHROME FINISH, STANDARD RESPONSE, UL/ULC/FM/WATERMARK APPROVED, MODEL: SD1010SR - SHIELD</v>
          </cell>
          <cell r="D1836" t="str">
            <v>SHIELD</v>
          </cell>
          <cell r="E1836" t="str">
            <v>SD1010SR</v>
          </cell>
          <cell r="F1836">
            <v>9.6</v>
          </cell>
          <cell r="G1836">
            <v>3</v>
          </cell>
        </row>
        <row r="1837">
          <cell r="A1837">
            <v>10550522279</v>
          </cell>
          <cell r="B1837" t="str">
            <v>SPRINKLER</v>
          </cell>
          <cell r="C1837" t="str">
            <v>SPRINKLER HEAD 79 DEG. PENDENT, 1/2" NPT, CHROME FINISH, STANDARD RESPONSE, UL/ULC/FM/WATERMARK APPROVED, MODEL: SD1010SR - SHIELD</v>
          </cell>
          <cell r="D1837" t="str">
            <v>SHIELD</v>
          </cell>
          <cell r="E1837" t="str">
            <v>SD1010SR</v>
          </cell>
          <cell r="F1837">
            <v>9.6</v>
          </cell>
          <cell r="G1837">
            <v>3</v>
          </cell>
        </row>
        <row r="1838">
          <cell r="A1838">
            <v>10550522293</v>
          </cell>
          <cell r="B1838" t="str">
            <v>SPRINKLER</v>
          </cell>
          <cell r="C1838" t="str">
            <v>SPRINKLER HEAD 93 DEG. PENDENT, 1/2" NPT, CHROME FINISH, STANDARD RESPONSE, UL/ULC/FM/WATERMARK APPROVED, MODEL: SD1010SR - SHIELD</v>
          </cell>
          <cell r="D1838" t="str">
            <v>SHIELD</v>
          </cell>
          <cell r="E1838" t="str">
            <v>SD1010SR</v>
          </cell>
          <cell r="F1838">
            <v>9.6</v>
          </cell>
          <cell r="G1838">
            <v>3</v>
          </cell>
        </row>
        <row r="1839">
          <cell r="A1839">
            <v>10550522157</v>
          </cell>
          <cell r="B1839" t="str">
            <v>SPRINKLER</v>
          </cell>
          <cell r="C1839" t="str">
            <v>SPRINKLER HEAD 57 DEG. PENDENT, 1/2" NPT, WHITE FINISH (RAL 9010), STANDARD RESPONSE, UL/ULC/FM/WATERMARK APPROVED, MODEL: SD1010SR - SHIELD</v>
          </cell>
          <cell r="D1839" t="str">
            <v>SHIELD</v>
          </cell>
          <cell r="E1839" t="str">
            <v>SD1010</v>
          </cell>
          <cell r="F1839">
            <v>16.8</v>
          </cell>
          <cell r="G1839">
            <v>5</v>
          </cell>
        </row>
        <row r="1840">
          <cell r="A1840">
            <v>10550522168</v>
          </cell>
          <cell r="B1840" t="str">
            <v>SPRINKLER</v>
          </cell>
          <cell r="C1840" t="str">
            <v>SPRINKLER HEAD 68 DEG. PENDENT, 1/2" NPT, WHITE FINISH (RAL 9010), STANDARD RESPONSE, UL/ULC/FM/WATERMARK APPROVED, MODEL: SD1010SR - SHIELD</v>
          </cell>
          <cell r="D1840" t="str">
            <v>SHIELD</v>
          </cell>
          <cell r="E1840" t="str">
            <v>SD1010</v>
          </cell>
          <cell r="F1840">
            <v>16.8</v>
          </cell>
          <cell r="G1840">
            <v>5</v>
          </cell>
        </row>
        <row r="1841">
          <cell r="A1841">
            <v>10550522670</v>
          </cell>
          <cell r="B1841" t="str">
            <v>SPRINKLER</v>
          </cell>
          <cell r="C1841" t="str">
            <v>SPRINKLER HEAD 68 DEG. PENDENT, 1/2" NPT, WHITE FINISH (RAL 9016), QUICK RESPONSE, UL/ULC/FM/WATERMARK APPROVED, MODEL: SD1030QR - SHIELD</v>
          </cell>
          <cell r="D1841" t="str">
            <v>SHIELD</v>
          </cell>
          <cell r="E1841" t="str">
            <v>SD1030 QR</v>
          </cell>
          <cell r="F1841">
            <v>0</v>
          </cell>
          <cell r="G1841">
            <v>0</v>
          </cell>
        </row>
        <row r="1842">
          <cell r="A1842">
            <v>10550522468</v>
          </cell>
          <cell r="B1842" t="str">
            <v>SPRINKLER</v>
          </cell>
          <cell r="C1842" t="str">
            <v>SPRINKLER HEAD 68 DEG. PENDENT, 1/2" NPT, BRASS FINISH, QUICK RESPONSE, UL/ULC/FM/WATERMARK APPROVED, MODEL: SD1030QR - SHIELD</v>
          </cell>
          <cell r="D1842" t="str">
            <v>SHIELD</v>
          </cell>
          <cell r="E1842" t="str">
            <v>SD1030 QR</v>
          </cell>
          <cell r="F1842">
            <v>11.747999999999999</v>
          </cell>
          <cell r="G1842">
            <v>4</v>
          </cell>
        </row>
        <row r="1843">
          <cell r="A1843">
            <v>10550522479</v>
          </cell>
          <cell r="B1843" t="str">
            <v>SPRINKLER</v>
          </cell>
          <cell r="C1843" t="str">
            <v>SPRINKLER HEAD 79 DEG. PENDENT, 1/2" NPT, BRASS FINISH, QUICK RESPONSE, UL/ULC/FM/WATERMARK APPROVED, MODEL: SD1030QR - SHIELD</v>
          </cell>
          <cell r="D1843" t="str">
            <v>SHIELD</v>
          </cell>
          <cell r="E1843" t="str">
            <v>SD1030 QR</v>
          </cell>
          <cell r="F1843">
            <v>11.747999999999999</v>
          </cell>
          <cell r="G1843">
            <v>4</v>
          </cell>
        </row>
        <row r="1844">
          <cell r="A1844">
            <v>10550522466</v>
          </cell>
          <cell r="B1844" t="str">
            <v>SPRINKLER</v>
          </cell>
          <cell r="C1844" t="str">
            <v>SPRINKLER HEAD 68 DEG.C, PENDENT, 1/2" NPT, BRASS FINISH, QUICK RESPONSE,  K-FACTOR: 80 (5.6), UL LISTED, MODEL: SD030 (SD1030C) - SHIELD</v>
          </cell>
          <cell r="D1844" t="str">
            <v>SHIELD</v>
          </cell>
          <cell r="E1844" t="str">
            <v>SD1030C</v>
          </cell>
          <cell r="F1844">
            <v>10</v>
          </cell>
          <cell r="G1844">
            <v>3</v>
          </cell>
        </row>
        <row r="1845">
          <cell r="A1845">
            <v>10550522476</v>
          </cell>
          <cell r="B1845" t="str">
            <v>SPRINKLER</v>
          </cell>
          <cell r="C1845" t="str">
            <v/>
          </cell>
          <cell r="D1845" t="str">
            <v>SHIELD</v>
          </cell>
          <cell r="E1845" t="str">
            <v>SD1030C</v>
          </cell>
          <cell r="F1845">
            <v>10</v>
          </cell>
          <cell r="G1845">
            <v>3</v>
          </cell>
        </row>
        <row r="1846">
          <cell r="A1846">
            <v>10550522492</v>
          </cell>
          <cell r="B1846" t="str">
            <v>SPRINKLER</v>
          </cell>
          <cell r="C1846" t="str">
            <v>SPRINKLER HEAD 93 DEG.C, PENDENT, 1/2" NPT, BRASS FINISH, QUICK RESPONSE, K-FACTOR: 80 (5.6), UL LISTED, MODEL: SD030 (SD1030C) - SHIELD</v>
          </cell>
          <cell r="D1846" t="str">
            <v>SHIELD</v>
          </cell>
          <cell r="E1846" t="str">
            <v>SD1030C</v>
          </cell>
          <cell r="F1846">
            <v>10</v>
          </cell>
          <cell r="G1846">
            <v>3</v>
          </cell>
        </row>
        <row r="1847">
          <cell r="A1847">
            <v>10550522568</v>
          </cell>
          <cell r="B1847" t="str">
            <v>SPRINKLER</v>
          </cell>
          <cell r="C1847" t="str">
            <v>SPRINKLER HEAD 68 DEG. PENDENT, 1/2" NPT, CHROME FINISH, QUICK RESPONSE, UL/ULC/FM/WATERMARK APPROVED, MODEL: SD1030QR - SHIELD</v>
          </cell>
          <cell r="D1847" t="str">
            <v>SHIELD</v>
          </cell>
          <cell r="E1847" t="str">
            <v>SD1030 QR</v>
          </cell>
          <cell r="F1847">
            <v>12.204000000000001</v>
          </cell>
          <cell r="G1847">
            <v>4</v>
          </cell>
        </row>
        <row r="1848">
          <cell r="A1848">
            <v>10550522579</v>
          </cell>
          <cell r="B1848" t="str">
            <v>SPRINKLER</v>
          </cell>
          <cell r="C1848" t="str">
            <v>SPRINKLER HEAD 79 DEG. PENDENT, 1/2" NPT, CHROME FINISH, QUICK RESPONSE, UL/ULC/FM/WATERMARK APPROVED, MODEL: SD1030QR - SHIELD</v>
          </cell>
          <cell r="D1848" t="str">
            <v>SHIELD</v>
          </cell>
          <cell r="E1848" t="str">
            <v>SD1030 QR</v>
          </cell>
          <cell r="F1848">
            <v>12.204000000000001</v>
          </cell>
          <cell r="G1848">
            <v>4</v>
          </cell>
        </row>
        <row r="1849">
          <cell r="A1849">
            <v>10550522566</v>
          </cell>
          <cell r="B1849" t="str">
            <v>SPRINKLER</v>
          </cell>
          <cell r="C1849" t="str">
            <v>SPRINKLER HEAD 68 DEG.C, PENDENT, 1/2" NPT, CHROME FINISH, QUICK RESPONSE, K-FACTOR: 80 (5.6), UL LISTED, MODEL: SD030 (SD1030C) - SHIELD</v>
          </cell>
          <cell r="D1849" t="str">
            <v>SHIELD</v>
          </cell>
          <cell r="E1849" t="str">
            <v>SD1030C</v>
          </cell>
          <cell r="F1849">
            <v>10</v>
          </cell>
          <cell r="G1849">
            <v>3</v>
          </cell>
        </row>
        <row r="1850">
          <cell r="A1850">
            <v>10550522576</v>
          </cell>
          <cell r="B1850" t="str">
            <v>SPRINKLER</v>
          </cell>
          <cell r="C1850" t="str">
            <v>SPRINKLER HEAD 79 DEG.C, PENDENT, 1/2" NPT, CHROME FINISH, QUICK RESPONSE, K-FACTOR: 80 (5.6), UL LISTED, MODEL: SD030 (SD1030C) - SHIELD</v>
          </cell>
          <cell r="D1850" t="str">
            <v>SHIELD</v>
          </cell>
          <cell r="E1850" t="str">
            <v>SD1030C</v>
          </cell>
          <cell r="F1850">
            <v>10</v>
          </cell>
          <cell r="G1850">
            <v>3</v>
          </cell>
        </row>
        <row r="1851">
          <cell r="A1851">
            <v>10550522592</v>
          </cell>
          <cell r="B1851" t="str">
            <v>SPRINKLER</v>
          </cell>
          <cell r="C1851" t="str">
            <v/>
          </cell>
          <cell r="D1851" t="str">
            <v>SHIELD</v>
          </cell>
          <cell r="E1851" t="str">
            <v>SD1030C</v>
          </cell>
          <cell r="F1851">
            <v>10</v>
          </cell>
          <cell r="G1851">
            <v>3</v>
          </cell>
        </row>
        <row r="1852">
          <cell r="A1852">
            <v>10550522907</v>
          </cell>
          <cell r="B1852" t="str">
            <v>SPRINKLER</v>
          </cell>
          <cell r="C1852" t="str">
            <v>SPRINKLER HEAD 57 DEG. PENDENT, 3/4" NPT, CHROME FINISH, QUICK RESPONSE, K-114 (8.0), UL/ULC/WATERMARK APPROVED, MODEL: SD6220 - SHIELD</v>
          </cell>
          <cell r="D1852" t="str">
            <v>SHIELD</v>
          </cell>
          <cell r="E1852" t="str">
            <v>SD6220</v>
          </cell>
          <cell r="F1852">
            <v>18.899999999999999</v>
          </cell>
          <cell r="G1852">
            <v>6</v>
          </cell>
        </row>
        <row r="1853">
          <cell r="A1853">
            <v>10550522918</v>
          </cell>
          <cell r="B1853" t="str">
            <v>SPRINKLER</v>
          </cell>
          <cell r="C1853" t="str">
            <v>SPRINKLER HEAD 68 DEG. PENDENT, 3/4" NPT, CHROME FINISH, QUICK RESPONSE, K-114 (8.0), UL/ULC/WATERMARK APPROVED, MODEL: SD6220 - SHIELD</v>
          </cell>
          <cell r="D1853" t="str">
            <v>SHIELD</v>
          </cell>
          <cell r="E1853" t="str">
            <v>SD6220</v>
          </cell>
          <cell r="F1853">
            <v>18.899999999999999</v>
          </cell>
          <cell r="G1853">
            <v>6</v>
          </cell>
        </row>
        <row r="1854">
          <cell r="A1854">
            <v>10550522929</v>
          </cell>
          <cell r="B1854" t="str">
            <v>SPRINKLER</v>
          </cell>
          <cell r="C1854" t="str">
            <v>SPRINKLER HEAD 79 DEG. PENDENT, 3/4" NPT, CHROME FINISH, QUICK RESPONSE, K-114 (8.0), UL/ULC/WATERMARK APPROVED, MODEL: SD6220 - SHIELD</v>
          </cell>
          <cell r="D1854" t="str">
            <v>SHIELD</v>
          </cell>
          <cell r="E1854" t="str">
            <v>SD6220</v>
          </cell>
          <cell r="F1854">
            <v>18.899999999999999</v>
          </cell>
          <cell r="G1854">
            <v>6</v>
          </cell>
        </row>
        <row r="1855">
          <cell r="A1855">
            <v>10550522940</v>
          </cell>
          <cell r="B1855" t="str">
            <v>SPRINKLER</v>
          </cell>
          <cell r="C1855" t="str">
            <v>SPRINKLER HEAD 93 DEG. PENDENT, 3/4" NPT, CHROME FINISH, QUICK RESPONSE, K-114 (8.0), UL/ULC/WATERMARK APPROVED, MODEL: SD6220 - SHIELD</v>
          </cell>
          <cell r="D1855" t="str">
            <v>SHIELD</v>
          </cell>
          <cell r="E1855" t="str">
            <v>SD6220</v>
          </cell>
          <cell r="F1855">
            <v>19.8</v>
          </cell>
          <cell r="G1855">
            <v>6</v>
          </cell>
        </row>
        <row r="1856">
          <cell r="A1856">
            <v>10550522858</v>
          </cell>
          <cell r="B1856" t="str">
            <v>SPRINKLER</v>
          </cell>
          <cell r="C1856" t="str">
            <v>SPRINKLER HEAD 68 DEG. PENDENT, 3/4" NPT, BRASS FINISH, QUICK RESPONSE, K-114 (8.0), UL/ULC/WATERMARK APPROVED, MODEL: SD6220 - SHIELD</v>
          </cell>
          <cell r="D1856" t="str">
            <v>SHIELD</v>
          </cell>
          <cell r="E1856" t="str">
            <v>SD6220</v>
          </cell>
          <cell r="F1856">
            <v>19.8</v>
          </cell>
          <cell r="G1856">
            <v>6</v>
          </cell>
        </row>
        <row r="1857">
          <cell r="A1857">
            <v>10550522870</v>
          </cell>
          <cell r="B1857" t="str">
            <v>SPRINKLER</v>
          </cell>
          <cell r="C1857" t="str">
            <v>SPRINKLER HEAD 93 DEG. PENDENT, 3/4" NPT, BRASS FINISH, QUICK RESPONSE, K-114 (8.0), UL/ULC/WATERMARK APPROVED, MODEL: SD6220 - SHIELD</v>
          </cell>
          <cell r="D1857" t="str">
            <v>SHIELD</v>
          </cell>
          <cell r="E1857" t="str">
            <v>SD6220</v>
          </cell>
          <cell r="F1857">
            <v>19.8</v>
          </cell>
          <cell r="G1857">
            <v>6</v>
          </cell>
        </row>
        <row r="1858">
          <cell r="A1858" t="str">
            <v>Not created</v>
          </cell>
          <cell r="B1858" t="str">
            <v>SPRINKLER</v>
          </cell>
          <cell r="C1858" t="str">
            <v/>
          </cell>
          <cell r="D1858" t="str">
            <v>SHIELD</v>
          </cell>
          <cell r="E1858" t="str">
            <v>SD1015SR</v>
          </cell>
          <cell r="F1858">
            <v>9</v>
          </cell>
          <cell r="G1858">
            <v>3</v>
          </cell>
        </row>
        <row r="1859">
          <cell r="A1859">
            <v>10551022068</v>
          </cell>
          <cell r="B1859" t="str">
            <v>SPRINKLER</v>
          </cell>
          <cell r="C1859" t="str">
            <v>SPRINKLER HEAD 68 DEG. UPRIGHT, 1/2" NPT, BRASS FINISH, STANDARD RESPONSE, UL/ULC/FM/WATERMARK APPROVED, MODEL: SD1015SR, SHIELD</v>
          </cell>
          <cell r="D1859" t="str">
            <v>SHIELD</v>
          </cell>
          <cell r="E1859" t="str">
            <v>SD1015SR</v>
          </cell>
          <cell r="F1859">
            <v>9</v>
          </cell>
          <cell r="G1859">
            <v>3</v>
          </cell>
        </row>
        <row r="1860">
          <cell r="A1860">
            <v>10551022079</v>
          </cell>
          <cell r="B1860" t="str">
            <v>SPRINKLER</v>
          </cell>
          <cell r="C1860" t="str">
            <v>SPRINKLER HEAD 79 DEG. UPRIGHT, 1/2" NPT, BRASS FINISH, STANDARD RESPONSE, UL/ULC/FM/WATERMARK APPROVED, MODEL: SD1015SR, SHIELD</v>
          </cell>
          <cell r="D1860" t="str">
            <v>SHIELD</v>
          </cell>
          <cell r="E1860" t="str">
            <v>SD1015SR</v>
          </cell>
          <cell r="F1860">
            <v>9</v>
          </cell>
          <cell r="G1860">
            <v>3</v>
          </cell>
        </row>
        <row r="1861">
          <cell r="A1861">
            <v>10551022093</v>
          </cell>
          <cell r="B1861" t="str">
            <v>SPRINKLER</v>
          </cell>
          <cell r="C1861" t="str">
            <v>SPRINKLER HEAD 93 DEG. UPRIGHT, 1/2" NPT, BRASS FINISH, STANDARD RESPONSE, UL/ULC/FM/WATERMARK APPROVED, MODEL: SD1015SR, SHIELD</v>
          </cell>
          <cell r="D1861" t="str">
            <v>SHIELD</v>
          </cell>
          <cell r="E1861" t="str">
            <v>SD1015SR</v>
          </cell>
          <cell r="F1861">
            <v>9</v>
          </cell>
          <cell r="G1861">
            <v>3</v>
          </cell>
        </row>
        <row r="1862">
          <cell r="A1862">
            <v>10551022096</v>
          </cell>
          <cell r="B1862" t="str">
            <v>SPRINKLER</v>
          </cell>
          <cell r="C1862" t="str">
            <v>SPRINKLER HEAD 141 DEG. UPRIGHT, 1/2" NPT, BRASS FINISH, STANDARD RESPONSE, MODEL: SD1015SR, SHIELD</v>
          </cell>
          <cell r="D1862" t="str">
            <v>SHIELD</v>
          </cell>
          <cell r="E1862" t="str">
            <v>SD1015SR</v>
          </cell>
          <cell r="F1862">
            <v>9</v>
          </cell>
          <cell r="G1862">
            <v>3</v>
          </cell>
        </row>
        <row r="1863">
          <cell r="A1863">
            <v>10551022066</v>
          </cell>
          <cell r="B1863" t="str">
            <v>SPRINKLER</v>
          </cell>
          <cell r="C1863" t="str">
            <v>SPRINKLER HEAD 68 DEG.C, UPRIGHT, 1/2" NPT, BRASS FINISH, STANDARD RESPONSE, K-FACTOR: 80 (5.6), UL LISTED, MODEL: SD015 (SD1015C) - SHIELD</v>
          </cell>
          <cell r="D1863" t="str">
            <v>SHIELD</v>
          </cell>
          <cell r="E1863" t="str">
            <v>SD1015C</v>
          </cell>
          <cell r="F1863">
            <v>7</v>
          </cell>
          <cell r="G1863">
            <v>2</v>
          </cell>
        </row>
        <row r="1864">
          <cell r="A1864">
            <v>10551022076</v>
          </cell>
          <cell r="B1864" t="str">
            <v>SPRINKLER</v>
          </cell>
          <cell r="C1864" t="str">
            <v>SPRINKLER HEAD 79 DEG.C, UPRIGHT, 1/2" NPT, BRASS FINISH, STANDARD RESPONSE,  K-FACTOR: 80 (5.6), UL LISTED, MODEL: SD015 (SD1015C) - SHIELD</v>
          </cell>
          <cell r="D1864" t="str">
            <v>SHIELD</v>
          </cell>
          <cell r="E1864" t="str">
            <v>SD1015C</v>
          </cell>
          <cell r="F1864">
            <v>7</v>
          </cell>
          <cell r="G1864">
            <v>2</v>
          </cell>
        </row>
        <row r="1865">
          <cell r="A1865">
            <v>10551022092</v>
          </cell>
          <cell r="B1865" t="str">
            <v>SPRINKLER</v>
          </cell>
          <cell r="C1865" t="str">
            <v/>
          </cell>
          <cell r="D1865" t="str">
            <v>SHIELD</v>
          </cell>
          <cell r="E1865" t="str">
            <v>SD1015C</v>
          </cell>
          <cell r="F1865">
            <v>7</v>
          </cell>
          <cell r="G1865">
            <v>2</v>
          </cell>
        </row>
        <row r="1866">
          <cell r="A1866" t="str">
            <v>Not created</v>
          </cell>
          <cell r="B1866" t="str">
            <v>SPRINKLER</v>
          </cell>
          <cell r="C1866" t="str">
            <v/>
          </cell>
          <cell r="D1866" t="str">
            <v>SHIELD</v>
          </cell>
          <cell r="E1866" t="str">
            <v>SD1015SR</v>
          </cell>
          <cell r="F1866">
            <v>9.5</v>
          </cell>
          <cell r="G1866">
            <v>3</v>
          </cell>
        </row>
        <row r="1867">
          <cell r="A1867">
            <v>10551022268</v>
          </cell>
          <cell r="B1867" t="str">
            <v>SPRINKLER</v>
          </cell>
          <cell r="C1867" t="str">
            <v>SPRINKLER HEAD 68 DEG. UPRIGHT, 1/2" NPT, CHROME FINISH, STANDARD RESPONSE, UL/ULC/FM/WATERMARK APPROVED, MODEL: SD1015SR - SHIELD</v>
          </cell>
          <cell r="D1867" t="str">
            <v>SHIELD</v>
          </cell>
          <cell r="E1867" t="str">
            <v>SD1015SR</v>
          </cell>
          <cell r="F1867">
            <v>9.5</v>
          </cell>
          <cell r="G1867">
            <v>3</v>
          </cell>
        </row>
        <row r="1868">
          <cell r="A1868">
            <v>10551022279</v>
          </cell>
          <cell r="B1868" t="str">
            <v>SPRINKLER</v>
          </cell>
          <cell r="C1868" t="str">
            <v>SPRINKLER HEAD 79 DEG. UPRIGHT, 1/2" NPT, CHROME FINISH, STANDARD RESPONSE, UL/ULC/FM/WATERMARK APPROVED, MODEL: SD1015SR, SHIELD</v>
          </cell>
          <cell r="D1868" t="str">
            <v>SHIELD</v>
          </cell>
          <cell r="E1868" t="str">
            <v>SD1015SR</v>
          </cell>
          <cell r="F1868">
            <v>9.5</v>
          </cell>
          <cell r="G1868">
            <v>3</v>
          </cell>
        </row>
        <row r="1869">
          <cell r="A1869">
            <v>10551022293</v>
          </cell>
          <cell r="B1869" t="str">
            <v>SPRINKLER</v>
          </cell>
          <cell r="C1869" t="str">
            <v>SPRINKLER HEAD 93 DEG, UPRIGHT, 1/2" NPT, CHROME FINISH, STANDARD RESPONSE, UL/ULC/FM/WATERMARK APPROVED, MODEL: SD1015SR - SHIELD</v>
          </cell>
          <cell r="D1869" t="str">
            <v>SHIELD</v>
          </cell>
          <cell r="E1869" t="str">
            <v>SD1015SR</v>
          </cell>
          <cell r="F1869">
            <v>9.5</v>
          </cell>
          <cell r="G1869">
            <v>3</v>
          </cell>
        </row>
        <row r="1870">
          <cell r="A1870">
            <v>10551022266</v>
          </cell>
          <cell r="B1870" t="str">
            <v>SPRINKLER</v>
          </cell>
          <cell r="C1870" t="str">
            <v>SPRINKLER HEAD 68 DEG.C, UPRIGHT, 1/2" NPT, CHROME FINISH, STANDARD RESPONSE,  K-FACTOR: 80 (5.6), UL LISTED, MODEL: SD015 (SD1015C) - SHIELD</v>
          </cell>
          <cell r="D1870" t="str">
            <v>SHIELD</v>
          </cell>
          <cell r="E1870" t="str">
            <v>SD1015C</v>
          </cell>
          <cell r="F1870">
            <v>7</v>
          </cell>
          <cell r="G1870">
            <v>2</v>
          </cell>
        </row>
        <row r="1871">
          <cell r="A1871">
            <v>10551022276</v>
          </cell>
          <cell r="B1871" t="str">
            <v>SPRINKLER</v>
          </cell>
          <cell r="C1871" t="str">
            <v>SPRINKLER HEAD 79 DEG.C, UPRIGHT, 1/2" NPT, CHROME FINISH, STANDARD RESPONSE,  K-FACTOR: 80 (5.6), UL LISTED, MODEL: SD015 (SD1015C) - SHIELD</v>
          </cell>
          <cell r="D1871" t="str">
            <v>SHIELD</v>
          </cell>
          <cell r="E1871" t="str">
            <v>SD1015C</v>
          </cell>
          <cell r="F1871">
            <v>7</v>
          </cell>
          <cell r="G1871">
            <v>2</v>
          </cell>
        </row>
        <row r="1872">
          <cell r="A1872">
            <v>10551022292</v>
          </cell>
          <cell r="B1872" t="str">
            <v>SPRINKLER</v>
          </cell>
          <cell r="C1872" t="str">
            <v>SPRINKLER HEAD 93 DEG.C, UPRIGHT, 1/2" NPT, CHROME FINISH, STANDARD RESPONSE,  K-FACTOR: 80 (5.6), UL LISTED, MODEL: SD015 (SD1015C) - SHIELD</v>
          </cell>
          <cell r="D1872" t="str">
            <v>SHIELD</v>
          </cell>
          <cell r="E1872" t="str">
            <v>SD1015C</v>
          </cell>
          <cell r="F1872">
            <v>7</v>
          </cell>
          <cell r="G1872">
            <v>2</v>
          </cell>
        </row>
        <row r="1873">
          <cell r="A1873">
            <v>10551022805</v>
          </cell>
          <cell r="B1873" t="str">
            <v>SPRINKLER</v>
          </cell>
          <cell r="C1873" t="str">
            <v>SPRINKLER HEAD 57 DEG. UPRIGHT, 3/4" NPT, CHROME FINISH, STANDARD RESPONSE, K-114 (8.0),UL/ULC/WATERMARK APPROVED, MODEL: SD5120 - SHIELD</v>
          </cell>
          <cell r="D1873" t="str">
            <v>SHIELD</v>
          </cell>
          <cell r="E1873" t="str">
            <v>SD5120</v>
          </cell>
          <cell r="F1873">
            <v>15.7</v>
          </cell>
          <cell r="G1873">
            <v>5</v>
          </cell>
        </row>
        <row r="1874">
          <cell r="A1874">
            <v>10551022816</v>
          </cell>
          <cell r="B1874" t="str">
            <v>SPRINKLER</v>
          </cell>
          <cell r="C1874" t="str">
            <v>SPRINKLER HEAD 68 DEG. UPRIGHT, 3/4" NPT, CHROME FINISH, STANDARD RESPONSE, K-114 (8.0),UL/ULC/WATERMARK APPROVED, MODEL: SD5120 - SHIELD</v>
          </cell>
          <cell r="D1874" t="str">
            <v>SHIELD</v>
          </cell>
          <cell r="E1874" t="str">
            <v>SD5120</v>
          </cell>
          <cell r="F1874">
            <v>15.7</v>
          </cell>
          <cell r="G1874">
            <v>5</v>
          </cell>
        </row>
        <row r="1875">
          <cell r="A1875">
            <v>10551022827</v>
          </cell>
          <cell r="B1875" t="str">
            <v>SPRINKLER</v>
          </cell>
          <cell r="C1875" t="str">
            <v>SPRINKLER HEAD 79 DEG. UPRIGHT, 3/4" NPT, CHROME FINISH, STANDARD RESPONSE, K-114 (8.0),UL/ULC/WATERMARK APPROVED, MODEL: SD5120 - SHIELD</v>
          </cell>
          <cell r="D1875" t="str">
            <v>SHIELD</v>
          </cell>
          <cell r="E1875" t="str">
            <v>SD5120</v>
          </cell>
          <cell r="F1875">
            <v>15.7</v>
          </cell>
          <cell r="G1875">
            <v>5</v>
          </cell>
        </row>
        <row r="1876">
          <cell r="A1876">
            <v>10551022838</v>
          </cell>
          <cell r="B1876" t="str">
            <v>SPRINKLER</v>
          </cell>
          <cell r="C1876" t="str">
            <v>SPRINKLER HEAD 93 DEG. UPRIGHT, 3/4" NPT, CHROME FINISH, STANDARD RESPONSE, K-114 (8.0),UL/ULC/WATERMARK APPROVED, MODEL: SD5120 - SHIELD</v>
          </cell>
          <cell r="D1876" t="str">
            <v>SHIELD</v>
          </cell>
          <cell r="E1876" t="str">
            <v>SD5120</v>
          </cell>
          <cell r="F1876">
            <v>15.7</v>
          </cell>
          <cell r="G1876">
            <v>5</v>
          </cell>
        </row>
        <row r="1877">
          <cell r="B1877" t="str">
            <v>SPRINKLER</v>
          </cell>
          <cell r="C1877" t="str">
            <v/>
          </cell>
          <cell r="D1877" t="str">
            <v>SHIELD</v>
          </cell>
          <cell r="E1877" t="str">
            <v>SD1015</v>
          </cell>
          <cell r="F1877">
            <v>9.5</v>
          </cell>
          <cell r="G1877">
            <v>3</v>
          </cell>
        </row>
        <row r="1878">
          <cell r="B1878" t="str">
            <v>SPRINKLER</v>
          </cell>
          <cell r="C1878" t="str">
            <v/>
          </cell>
          <cell r="D1878" t="str">
            <v>SHIELD</v>
          </cell>
          <cell r="E1878" t="str">
            <v>SD1015</v>
          </cell>
          <cell r="F1878">
            <v>9.5</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A1881">
            <v>10551222518</v>
          </cell>
          <cell r="B1881" t="str">
            <v>SPRINKLER</v>
          </cell>
          <cell r="C1881" t="str">
            <v>SPRINKLER HEAD 68 DEG. CONVENTIONAL TYPE, 1/2" NPT, BRASS FINISH, QUICK RESPONSE, UL/ULC/WATERMARK APPROVED, MODEL: SD1026QR - SHIELD</v>
          </cell>
          <cell r="D1881" t="str">
            <v>SHIELD</v>
          </cell>
          <cell r="E1881" t="str">
            <v>SD1026 QR</v>
          </cell>
          <cell r="F1881">
            <v>12.2</v>
          </cell>
          <cell r="G1881">
            <v>4</v>
          </cell>
        </row>
        <row r="1882">
          <cell r="A1882">
            <v>10551222533</v>
          </cell>
          <cell r="B1882" t="str">
            <v>SPRINKLER</v>
          </cell>
          <cell r="C1882" t="str">
            <v>SPRINKLER HEAD 93 DEG. CONVENTIONAL TYPE, 1/2" NPT, BRASS FINISH, QUICK RESPONSE, UL/ULC/WATERMARK APPROVED, MODEL: SD1026QR - SHIELD</v>
          </cell>
          <cell r="D1882" t="str">
            <v>SHIELD</v>
          </cell>
          <cell r="E1882" t="str">
            <v>SD1026 QR</v>
          </cell>
          <cell r="F1882">
            <v>12.2</v>
          </cell>
          <cell r="G1882">
            <v>4</v>
          </cell>
        </row>
        <row r="1883">
          <cell r="A1883">
            <v>10551022457</v>
          </cell>
          <cell r="B1883" t="str">
            <v>SPRINKLER</v>
          </cell>
          <cell r="C1883" t="str">
            <v>SPRINKLER HEAD 57 DEG. UPRIGHT, 1/2" NPT, BRASS FINISH, QUICK RESPONSE, UL/WATERMARK APPROVED, MODEL: SD1032QR - SHIELD</v>
          </cell>
          <cell r="D1883" t="str">
            <v>SHIELD</v>
          </cell>
          <cell r="E1883" t="str">
            <v>SD1032 QR</v>
          </cell>
          <cell r="F1883">
            <v>11.2</v>
          </cell>
          <cell r="G1883">
            <v>4</v>
          </cell>
        </row>
        <row r="1884">
          <cell r="A1884">
            <v>10551022468</v>
          </cell>
          <cell r="B1884" t="str">
            <v>SPRINKLER</v>
          </cell>
          <cell r="C1884" t="str">
            <v>SPRINKLER HEAD 68 DEG. UPRIGHT, 1/2" NPT, BRASS FINISH, QUICK RESPONSE, UL/FM/WATERMARK APPROVED, MODEL: SD1032QR-SSU - SHIELD</v>
          </cell>
          <cell r="D1884" t="str">
            <v>SHIELD</v>
          </cell>
          <cell r="E1884" t="str">
            <v>SD1032 QR</v>
          </cell>
          <cell r="F1884">
            <v>10.7</v>
          </cell>
          <cell r="G1884">
            <v>3</v>
          </cell>
        </row>
        <row r="1885">
          <cell r="A1885">
            <v>10551022479</v>
          </cell>
          <cell r="B1885" t="str">
            <v>SPRINKLER</v>
          </cell>
          <cell r="C1885" t="str">
            <v>SPRINKLER HEAD 79 DEG. UPRIGHT, 1/2" NPT, BRASS FINISH, QUICK RESPONSE, UL/ULC/FM/WATERMARK APPROVED, MODEL: SD1032QR - SHIELD</v>
          </cell>
          <cell r="D1885" t="str">
            <v>SHIELD</v>
          </cell>
          <cell r="E1885" t="str">
            <v>SD1032 QR</v>
          </cell>
          <cell r="F1885">
            <v>10.7</v>
          </cell>
          <cell r="G1885">
            <v>3</v>
          </cell>
        </row>
        <row r="1886">
          <cell r="A1886">
            <v>10551022568</v>
          </cell>
          <cell r="B1886" t="str">
            <v>SPRINKLER</v>
          </cell>
          <cell r="C1886" t="str">
            <v>SPRINKLER HEAD 68 DEG. UPRIGHT, 1/2" NPT, CHROME FINISH, QUICK RESPONSE, UL/ULC/FM/WATERMARK APPROVED, MODEL: SD1032QR - SHIELD</v>
          </cell>
          <cell r="D1886" t="str">
            <v>SHIELD</v>
          </cell>
          <cell r="E1886" t="str">
            <v>SD1032 QR</v>
          </cell>
          <cell r="F1886">
            <v>12.2</v>
          </cell>
          <cell r="G1886">
            <v>4</v>
          </cell>
        </row>
        <row r="1887">
          <cell r="A1887">
            <v>10551022579</v>
          </cell>
          <cell r="B1887" t="str">
            <v>SPRINKLER</v>
          </cell>
          <cell r="C1887" t="str">
            <v>SPRINKLER HEAD 79 DEG. UPRIGHT, 1/2" NPT, CHROME FINISH, QUICK RESPONSE, UL/ULC/FM/WATERMARK APPROVED, MODEL: SD1032QR - SHIELD</v>
          </cell>
          <cell r="D1887" t="str">
            <v>SHIELD</v>
          </cell>
          <cell r="E1887" t="str">
            <v>SD1032 QR</v>
          </cell>
          <cell r="F1887">
            <v>12.2</v>
          </cell>
          <cell r="G1887">
            <v>4</v>
          </cell>
        </row>
        <row r="1888">
          <cell r="A1888" t="str">
            <v xml:space="preserve"> </v>
          </cell>
          <cell r="B1888" t="str">
            <v>SPRINKLER</v>
          </cell>
          <cell r="C1888" t="str">
            <v/>
          </cell>
          <cell r="D1888" t="str">
            <v>SHIELD</v>
          </cell>
          <cell r="E1888" t="str">
            <v>SD1032 QR</v>
          </cell>
          <cell r="F1888">
            <v>12.2</v>
          </cell>
          <cell r="G1888">
            <v>4</v>
          </cell>
        </row>
        <row r="1889">
          <cell r="A1889" t="str">
            <v xml:space="preserve"> </v>
          </cell>
          <cell r="B1889" t="str">
            <v>SPRINKLER</v>
          </cell>
          <cell r="C1889" t="str">
            <v/>
          </cell>
          <cell r="D1889" t="str">
            <v>SHIELD</v>
          </cell>
          <cell r="E1889" t="str">
            <v>SD1032 QR</v>
          </cell>
          <cell r="F1889">
            <v>12.2</v>
          </cell>
          <cell r="G1889">
            <v>4</v>
          </cell>
        </row>
        <row r="1890">
          <cell r="A1890">
            <v>10551022466</v>
          </cell>
          <cell r="B1890" t="str">
            <v>SPRINKLER</v>
          </cell>
          <cell r="C1890" t="str">
            <v>SPRINKLER HEAD 68 DEG.C, UPRIGHT, 1/2" NPT, BRASS FINISH, QUICK RESPONSE, K-FACTOR: 80 (5.6), UL LISTED, MODEL: SD032 (SD1032C) - SHIELD</v>
          </cell>
          <cell r="D1890" t="str">
            <v>SHIELD</v>
          </cell>
          <cell r="E1890" t="str">
            <v>SD1032C</v>
          </cell>
          <cell r="F1890">
            <v>10</v>
          </cell>
          <cell r="G1890">
            <v>3</v>
          </cell>
        </row>
        <row r="1891">
          <cell r="A1891">
            <v>10551022476</v>
          </cell>
          <cell r="B1891" t="str">
            <v>SPRINKLER</v>
          </cell>
          <cell r="C1891" t="str">
            <v>SPRINKLER HEAD 79 DEG.C, UPRIGHT, 1/2" NPT, BRASS FINISH, QUICK RESPONSE, K-FACTOR: 80 (5.6), UL LISTED, MODEL: SD032 (SD1032C) - SHIELD</v>
          </cell>
          <cell r="D1891" t="str">
            <v>SHIELD</v>
          </cell>
          <cell r="E1891" t="str">
            <v>SD1032C</v>
          </cell>
          <cell r="F1891">
            <v>10</v>
          </cell>
          <cell r="G1891">
            <v>3</v>
          </cell>
        </row>
        <row r="1892">
          <cell r="A1892">
            <v>10551022492</v>
          </cell>
          <cell r="B1892" t="str">
            <v>SPRINKLER</v>
          </cell>
          <cell r="C1892" t="str">
            <v>SPRINKLER HEAD 93 DEG.C, UPRIGHT, 1/2" NPT, BRASS FINISH, QUICK RESPONSE, K-FACTOR: 80 (5.6), UL LISTED, MODEL: SD032 (SD1032C) - SHIELD</v>
          </cell>
          <cell r="D1892" t="str">
            <v>SHIELD</v>
          </cell>
          <cell r="E1892" t="str">
            <v>SD1032C</v>
          </cell>
          <cell r="F1892">
            <v>10</v>
          </cell>
          <cell r="G1892">
            <v>3</v>
          </cell>
        </row>
        <row r="1893">
          <cell r="A1893">
            <v>10551022566</v>
          </cell>
          <cell r="B1893" t="str">
            <v>SPRINKLER</v>
          </cell>
          <cell r="C1893" t="str">
            <v>SPRINKLER HEAD 68 DEG.C, UPRIGHT, 1/2" NPT, CHROME FINISH, QUICK RESPONSE, K-FACTOR: 80 (5.6), UL LISTED, MODEL: SD032 (SD1032C) - SHIELD</v>
          </cell>
          <cell r="D1893" t="str">
            <v>SHIELD</v>
          </cell>
          <cell r="E1893" t="str">
            <v>SD1032C</v>
          </cell>
          <cell r="F1893">
            <v>10</v>
          </cell>
          <cell r="G1893">
            <v>3</v>
          </cell>
        </row>
        <row r="1894">
          <cell r="A1894">
            <v>10551022576</v>
          </cell>
          <cell r="B1894" t="str">
            <v>SPRINKLER</v>
          </cell>
          <cell r="C1894" t="str">
            <v>SPRINKLER HEAD 79 DEG.C, UPRIGHT, 1/2" NPT, CHROME FINISH, QUICK RESPONSE, K-FACTOR: 80 (5.6), UL LISTED, MODEL: SD032 (SD1032C) - SHIELD</v>
          </cell>
          <cell r="D1894" t="str">
            <v>SHIELD</v>
          </cell>
          <cell r="E1894" t="str">
            <v>SD1032C</v>
          </cell>
          <cell r="F1894">
            <v>10</v>
          </cell>
          <cell r="G1894">
            <v>3</v>
          </cell>
        </row>
        <row r="1895">
          <cell r="A1895">
            <v>10551022592</v>
          </cell>
          <cell r="B1895" t="str">
            <v>SPRINKLER</v>
          </cell>
          <cell r="C1895" t="str">
            <v>SPRINKLER HEAD 93 DEG.C, UPRIGHT, 1/2" NPT, CHROME FINISH, QUICK RESPONSE, K-FACTOR: 80 (5.6), UL LISTED, MODEL: SD032 (SD1032C) - SHIELD</v>
          </cell>
          <cell r="D1895" t="str">
            <v>SHIELD</v>
          </cell>
          <cell r="E1895" t="str">
            <v>SD1032C</v>
          </cell>
          <cell r="F1895">
            <v>10</v>
          </cell>
          <cell r="G1895">
            <v>3</v>
          </cell>
        </row>
        <row r="1896">
          <cell r="A1896" t="str">
            <v xml:space="preserve"> </v>
          </cell>
          <cell r="B1896" t="str">
            <v>SPRINKLER</v>
          </cell>
          <cell r="D1896" t="str">
            <v>SHIELD</v>
          </cell>
          <cell r="E1896" t="str">
            <v>SD1050</v>
          </cell>
          <cell r="F1896">
            <v>12.5</v>
          </cell>
          <cell r="G1896">
            <v>4</v>
          </cell>
        </row>
        <row r="1897">
          <cell r="A1897">
            <v>10552522010</v>
          </cell>
          <cell r="B1897" t="str">
            <v>SPRINKLER</v>
          </cell>
          <cell r="C1897" t="str">
            <v>CONCEALED SPRAY PENDENT 68 DEG C SPRINKLER HEAD, BRASS FINISH 1/2" NPT, STANDARD RESPONSE, UL/ULC/FM/WATERMARK APPROVED, MODEL: SD1050SR - SHIELD</v>
          </cell>
          <cell r="D1897" t="str">
            <v>SHIELD</v>
          </cell>
          <cell r="E1897" t="str">
            <v>SD1050</v>
          </cell>
          <cell r="F1897">
            <v>12.5</v>
          </cell>
          <cell r="G1897">
            <v>4</v>
          </cell>
        </row>
        <row r="1898">
          <cell r="A1898">
            <v>10552522019</v>
          </cell>
          <cell r="B1898" t="str">
            <v>SPRINKLER</v>
          </cell>
          <cell r="C1898" t="str">
            <v>CONCEALED SPRAY PENDENT 79 DEG C SPRINKLER HEAD, BRASS FINISH 1/2" NPT, STANDARD RESPONSE, UL/ULC/FM APPROVED, MODEL: SD1050SR - SHIELD</v>
          </cell>
          <cell r="D1898" t="str">
            <v>SHIELD</v>
          </cell>
          <cell r="E1898" t="str">
            <v>SD1050</v>
          </cell>
          <cell r="F1898">
            <v>12.5</v>
          </cell>
          <cell r="G1898">
            <v>4</v>
          </cell>
        </row>
        <row r="1899">
          <cell r="A1899">
            <v>10552522023</v>
          </cell>
          <cell r="B1899" t="str">
            <v>SPRINKLER</v>
          </cell>
          <cell r="C1899" t="str">
            <v>CONCEALED SPRAY PENDENT 93 DEG C SPRINKLER HEAD, BRASS FINISH 1/2" NPT, STANDARD RESPONSE, UL/ULC/FM APPROVED, MODEL: SD1050SR - SHIELD</v>
          </cell>
          <cell r="D1899" t="str">
            <v>SHIELD</v>
          </cell>
          <cell r="E1899" t="str">
            <v>SD1050</v>
          </cell>
          <cell r="F1899">
            <v>16.2</v>
          </cell>
          <cell r="G1899">
            <v>5</v>
          </cell>
        </row>
        <row r="1900">
          <cell r="A1900">
            <v>10552522510</v>
          </cell>
          <cell r="B1900" t="str">
            <v>SPRINKLER</v>
          </cell>
          <cell r="C1900" t="str">
            <v>CONCEALED SPRAY PENDENT 68 DEG C SPRINKLER HEAD, BRASS FINISH 1/2" NPT, 3MM BULB, QUICK RESPONSE, UL/ULC/WATERMARK APPROVED &amp; FM APPROVED, MODEL: SD1055QR - SHIELD</v>
          </cell>
          <cell r="D1900" t="str">
            <v>SHIELD</v>
          </cell>
          <cell r="E1900" t="str">
            <v>SD1055 - QR</v>
          </cell>
          <cell r="F1900">
            <v>18.3</v>
          </cell>
          <cell r="G1900">
            <v>5</v>
          </cell>
        </row>
        <row r="1901">
          <cell r="B1901" t="str">
            <v>SPRINKLER</v>
          </cell>
          <cell r="C1901" t="str">
            <v/>
          </cell>
          <cell r="D1901" t="str">
            <v>SHIELD</v>
          </cell>
          <cell r="E1901" t="str">
            <v>SD1121 QR</v>
          </cell>
          <cell r="F1901">
            <v>13.2</v>
          </cell>
          <cell r="G1901">
            <v>4</v>
          </cell>
        </row>
        <row r="1902">
          <cell r="A1902">
            <v>10551522768</v>
          </cell>
          <cell r="B1902" t="str">
            <v>SPRINKLER</v>
          </cell>
          <cell r="C1902" t="str">
            <v>SPRINKLER HEAD, HORIZONTAL SIDEWALL, 1/2" NPT, 68 DEGREE C, QUICK RESPONSE, CHROME FINISH, UL/ULC/FM/WATERMARK APPROVED, MODEL: SD1121QR - SHIELD</v>
          </cell>
          <cell r="D1902" t="str">
            <v>SHIELD</v>
          </cell>
          <cell r="E1902" t="str">
            <v>SD1121 QR</v>
          </cell>
          <cell r="F1902">
            <v>13.2</v>
          </cell>
          <cell r="G1902">
            <v>4</v>
          </cell>
        </row>
        <row r="1903">
          <cell r="A1903" t="str">
            <v xml:space="preserve"> </v>
          </cell>
          <cell r="B1903" t="str">
            <v>SPRINKLER</v>
          </cell>
          <cell r="C1903" t="str">
            <v/>
          </cell>
          <cell r="D1903" t="str">
            <v>SHIELD</v>
          </cell>
          <cell r="E1903" t="str">
            <v>SD1121 QR</v>
          </cell>
          <cell r="F1903">
            <v>15.2</v>
          </cell>
          <cell r="G1903">
            <v>5</v>
          </cell>
        </row>
        <row r="1904">
          <cell r="A1904">
            <v>10551522567</v>
          </cell>
          <cell r="B1904" t="str">
            <v>SPRINKLER</v>
          </cell>
          <cell r="C1904" t="str">
            <v>SPRINKLER HEAD, HORIZONTAL SIDEWALL, 1/2" NPT, 68 DEGREE C, QUICK RESPONSE, BRASS FINISH, K-FACTOR: 80 (5.6), UL LISTED, MODEL: SD021(SD1121C) - SHIELD</v>
          </cell>
          <cell r="D1904" t="str">
            <v>SHIELD</v>
          </cell>
          <cell r="E1904" t="str">
            <v>SD1121C</v>
          </cell>
          <cell r="F1904">
            <v>10.4</v>
          </cell>
          <cell r="G1904">
            <v>3</v>
          </cell>
        </row>
        <row r="1905">
          <cell r="A1905">
            <v>10551522577</v>
          </cell>
          <cell r="B1905" t="str">
            <v>SPRINKLER</v>
          </cell>
          <cell r="C1905" t="str">
            <v>SPRINKLER HEAD, HORIZONTAL SIDEWALL, 1/2" NPT, 79 DEGREE C, QUICK RESPONSE, BRASS FINISH, K-FACTOR: 80 (5.6), UL LISTED, MODEL:SD021(SD1121C) - SHIELD</v>
          </cell>
          <cell r="D1905" t="str">
            <v>SHIELD</v>
          </cell>
          <cell r="E1905" t="str">
            <v>SD1121C</v>
          </cell>
          <cell r="F1905">
            <v>10.4</v>
          </cell>
          <cell r="G1905">
            <v>3</v>
          </cell>
        </row>
        <row r="1906">
          <cell r="A1906">
            <v>10551522767</v>
          </cell>
          <cell r="B1906" t="str">
            <v>SPRINKLER</v>
          </cell>
          <cell r="C1906" t="str">
            <v>SPRINKLER HEAD, HORIZONTAL SIDEWALL, 1/2" NPT, 68 DEGREE C, QUICK RESPONSE, CHROME FINISH, K-FACTOR: 80 (5.6), UL LISTED, MODEL: SD021(SD1121C) - SHIELD</v>
          </cell>
          <cell r="D1906" t="str">
            <v>SHIELD</v>
          </cell>
          <cell r="E1906" t="str">
            <v>SD1121C</v>
          </cell>
          <cell r="F1906">
            <v>11</v>
          </cell>
          <cell r="G1906">
            <v>3</v>
          </cell>
        </row>
        <row r="1907">
          <cell r="A1907">
            <v>10551522754</v>
          </cell>
          <cell r="B1907" t="str">
            <v>SPRINKLER</v>
          </cell>
          <cell r="C1907" t="str">
            <v>SPRINKLER HEAD, HORIZONTAL SIDEWALL, 1/2" NPT, 57 DEGREE C, EXTENDED COVERAGE, QUICK RESPONSE, K-FACTOR 80 (5.6), CHROME FINISH, UL/ULC/WATERMARK APPROVED, MODEL: SD1125 - SHIELD</v>
          </cell>
          <cell r="D1907" t="str">
            <v>SHIELD</v>
          </cell>
          <cell r="E1907" t="str">
            <v>SD1125</v>
          </cell>
          <cell r="F1907">
            <v>18.2</v>
          </cell>
          <cell r="G1907">
            <v>5</v>
          </cell>
        </row>
        <row r="1908">
          <cell r="A1908">
            <v>10551522765</v>
          </cell>
          <cell r="B1908" t="str">
            <v>SPRINKLER</v>
          </cell>
          <cell r="C1908" t="str">
            <v>SPRINKLER HEAD, HORIZONTAL SIDEWALL, 1/2" NPT, 68 DEGREE C, EXTENDED COVERAGE, QUICK RESPONSE, K-FACTOR 80 (5.6), CHROME FINISH, UL/ULC/WATERMARK APPROVED, MODEL: SD1125 - SHIELD</v>
          </cell>
          <cell r="D1908" t="str">
            <v>SHIELD</v>
          </cell>
          <cell r="E1908" t="str">
            <v>SD1125</v>
          </cell>
          <cell r="F1908">
            <v>18.2</v>
          </cell>
          <cell r="G1908">
            <v>5</v>
          </cell>
        </row>
        <row r="1909">
          <cell r="A1909">
            <v>10551522776</v>
          </cell>
          <cell r="B1909" t="str">
            <v>SPRINKLER</v>
          </cell>
          <cell r="C1909" t="str">
            <v>SPRINKLER HEAD, HORIZONTAL SIDEWALL, 1/2" NPT, 79 DEGREE C, EXTENDED COVERAGE, QUICK RESPONSE, K-FACTOR 80 (5.6), CHROME FINISH, UL/ULC/WATERMARK APPROVED, MODEL: SD1125 - SHIELD</v>
          </cell>
          <cell r="D1909" t="str">
            <v>SHIELD</v>
          </cell>
          <cell r="E1909" t="str">
            <v>SD1125</v>
          </cell>
          <cell r="F1909">
            <v>18.2</v>
          </cell>
          <cell r="G1909">
            <v>5</v>
          </cell>
        </row>
        <row r="1910">
          <cell r="A1910">
            <v>10551522790</v>
          </cell>
          <cell r="B1910" t="str">
            <v>SPRINKLER</v>
          </cell>
          <cell r="C1910" t="str">
            <v>SPRINKLER HEAD, HORIZONTAL SIDEWALL, 1/2" NPT, 93 DEGREE C, EXTENDED COVERAGE, QUICK RESPONSE, K-FACTOR 80 (5.6), CHROME FINISH, UL/ULC/WATERMARK APPROVED, MODEL: SD1125 - SHIELD</v>
          </cell>
          <cell r="D1910" t="str">
            <v>SHIELD</v>
          </cell>
          <cell r="E1910" t="str">
            <v>SD1125</v>
          </cell>
          <cell r="F1910">
            <v>18.2</v>
          </cell>
          <cell r="G1910">
            <v>5</v>
          </cell>
        </row>
        <row r="1911">
          <cell r="A1911">
            <v>10551522577</v>
          </cell>
          <cell r="B1911" t="str">
            <v>SPRINKLER</v>
          </cell>
          <cell r="C1911" t="str">
            <v>SPRINKLER HEAD, HORIZONTAL SIDEWALL, 1/2" NPT, 79 DEGREE C, QUICK RESPONSE, BRASS FINISH, K-FACTOR: 80 (5.6), UL LISTED, MODEL:SD021(SD1121C) - SHIELD</v>
          </cell>
          <cell r="D1911" t="str">
            <v>SHIELD</v>
          </cell>
          <cell r="E1911" t="str">
            <v>SD1125C</v>
          </cell>
          <cell r="F1911">
            <v>13</v>
          </cell>
          <cell r="G1911">
            <v>4</v>
          </cell>
        </row>
        <row r="1912">
          <cell r="A1912">
            <v>10551522066</v>
          </cell>
          <cell r="B1912" t="str">
            <v>SPRINKLER</v>
          </cell>
          <cell r="C1912" t="str">
            <v/>
          </cell>
          <cell r="D1912" t="str">
            <v>SHIELD</v>
          </cell>
          <cell r="E1912" t="str">
            <v>SD1133C</v>
          </cell>
          <cell r="F1912">
            <v>7</v>
          </cell>
          <cell r="G1912">
            <v>2</v>
          </cell>
        </row>
        <row r="1913">
          <cell r="A1913">
            <v>10551522076</v>
          </cell>
          <cell r="B1913" t="str">
            <v>SPRINKLER</v>
          </cell>
          <cell r="C1913" t="str">
            <v>SPRINKLER HEAD, HORIZONTAL SIDEWALL, 1/2" NPT, 79 DEGREE C, STANDARD RESPONSE, BRASS FINISH, K-FACTOR: 80 (5.6), UL LISTED, MODEL: SD033 (SD1133C) - SHIELD</v>
          </cell>
          <cell r="D1913" t="str">
            <v>SHIELD</v>
          </cell>
          <cell r="E1913" t="str">
            <v>SD1133C</v>
          </cell>
          <cell r="F1913">
            <v>7</v>
          </cell>
          <cell r="G1913">
            <v>2</v>
          </cell>
        </row>
        <row r="1914">
          <cell r="A1914">
            <v>10551522092</v>
          </cell>
          <cell r="B1914" t="str">
            <v>SPRINKLER</v>
          </cell>
          <cell r="C1914" t="str">
            <v/>
          </cell>
          <cell r="D1914" t="str">
            <v>SHIELD</v>
          </cell>
          <cell r="E1914" t="str">
            <v>SD1133C</v>
          </cell>
          <cell r="F1914">
            <v>7</v>
          </cell>
          <cell r="G1914">
            <v>2</v>
          </cell>
        </row>
        <row r="1915">
          <cell r="A1915">
            <v>10551522266</v>
          </cell>
          <cell r="B1915" t="str">
            <v>SPRINKLER</v>
          </cell>
          <cell r="C1915" t="str">
            <v>SPRINKLER HEAD, HORIZONTAL SIDEWALL, 1/2" NPT, 68 DEGREE C, STANDARD RESPONSE, CHROME FINISH, K-FACTOR: 80 (5.6), UL LISTED, MODEL: SD033(SD1133C) - SHIELD</v>
          </cell>
          <cell r="D1915" t="str">
            <v>SHIELD</v>
          </cell>
          <cell r="E1915" t="str">
            <v>SD1133C</v>
          </cell>
          <cell r="F1915">
            <v>7</v>
          </cell>
          <cell r="G1915">
            <v>2</v>
          </cell>
        </row>
        <row r="1916">
          <cell r="A1916">
            <v>10551522276</v>
          </cell>
          <cell r="B1916" t="str">
            <v>SPRINKLER</v>
          </cell>
          <cell r="C1916" t="str">
            <v>SPRINKLER HEAD, HORIZONTAL SIDEWALL, 1/2" NPT, 79 DEGREE C, STANDARD RESPONSE, CHROME FINISH, K-FACTOR: 80 (5.6), UL LISTED, MODEL: SD033(SD1133C) - SHIELD</v>
          </cell>
          <cell r="D1916" t="str">
            <v>SHIELD</v>
          </cell>
          <cell r="E1916" t="str">
            <v>SD1133C</v>
          </cell>
          <cell r="F1916">
            <v>7</v>
          </cell>
          <cell r="G1916">
            <v>2</v>
          </cell>
        </row>
        <row r="1917">
          <cell r="A1917">
            <v>10551522068</v>
          </cell>
          <cell r="B1917" t="str">
            <v>SPRINKLER</v>
          </cell>
          <cell r="C1917" t="str">
            <v>SPRINKLER HEAD, HORIZONTAL SIDEWALL, 1/2" NPT, 68 DEGREE C, STANDARD RESPONSE, BRASS FINISH, UL/ULC/FM/WATERMARK APPROVED, MODEL: SD1133SR-HS68,  - SHIELD</v>
          </cell>
          <cell r="D1917" t="str">
            <v>SHIELD</v>
          </cell>
          <cell r="E1917" t="str">
            <v>SD1133SR</v>
          </cell>
          <cell r="F1917">
            <v>10.7</v>
          </cell>
          <cell r="G1917">
            <v>3</v>
          </cell>
        </row>
        <row r="1918">
          <cell r="A1918">
            <v>10551522268</v>
          </cell>
          <cell r="B1918" t="str">
            <v>SPRINKLER</v>
          </cell>
          <cell r="C1918" t="str">
            <v>SPRINKLER HEAD, HORIZONTAL SIDEWALL, 1/2" NPT, 68 DEGREE C, STANDARD RESPONSE, CHROME FINISH, UL/ULC/FM/WATERMARK APPROVED, MODEL: SD1133SR - SHIELD</v>
          </cell>
          <cell r="D1918" t="str">
            <v>SHIELD</v>
          </cell>
          <cell r="E1918" t="str">
            <v>SD1133SR</v>
          </cell>
          <cell r="F1918">
            <v>10.7</v>
          </cell>
          <cell r="G1918">
            <v>3</v>
          </cell>
        </row>
        <row r="1919">
          <cell r="A1919">
            <v>10551522279</v>
          </cell>
          <cell r="B1919" t="str">
            <v>SPRINKLER</v>
          </cell>
          <cell r="C1919" t="str">
            <v>SPRINKLER HEAD, HORIZONTAL SIDEWALL, 1/2" NPT, 79 DEGREE C, STANDARD RESPONSE, CHROME FINISH, UL/ULC/FM APPROVED, MODEL: SD1133SR - SHIELD</v>
          </cell>
          <cell r="D1919" t="str">
            <v>SHIELD</v>
          </cell>
          <cell r="E1919" t="str">
            <v>SD1133SR</v>
          </cell>
          <cell r="F1919">
            <v>10.7</v>
          </cell>
          <cell r="G1919">
            <v>3</v>
          </cell>
        </row>
        <row r="1920">
          <cell r="B1920" t="str">
            <v>SPRINKLER</v>
          </cell>
          <cell r="C1920" t="str">
            <v/>
          </cell>
          <cell r="D1920" t="str">
            <v>SHIELD</v>
          </cell>
          <cell r="E1920" t="str">
            <v>SD1133SR</v>
          </cell>
          <cell r="F1920">
            <v>13.7</v>
          </cell>
          <cell r="G1920">
            <v>4</v>
          </cell>
        </row>
        <row r="1921">
          <cell r="A1921">
            <v>10551522618</v>
          </cell>
          <cell r="B1921" t="str">
            <v>SPRINKLER</v>
          </cell>
          <cell r="C1921" t="str">
            <v>SPRINKLER HEAD, HORIZONTAL SIDEWALL, 1/2" NPT, 68 DEGREE C, STANDARD RESPONSE, PAINTED  FINISH, UL/ULC/FM/WATERMARK APPROVED, MODEL: SD1133 SR - SHIELD</v>
          </cell>
          <cell r="D1921" t="str">
            <v>SHIELD</v>
          </cell>
          <cell r="E1921" t="str">
            <v>SD1133SR</v>
          </cell>
          <cell r="G1921">
            <v>0</v>
          </cell>
        </row>
        <row r="1922">
          <cell r="A1922">
            <v>10550522818</v>
          </cell>
          <cell r="B1922" t="str">
            <v>SPRINKLER</v>
          </cell>
          <cell r="C1922" t="str">
            <v>FLAT SPRAY SPRINKLER HEAD 68 DEG. PENDENT, 1/2" (15MM), BRASS FINISH, QUICK RESPONSE, K-FACTOR-80 (K-5.6), CE/VDS APPROVED, TYPE: SD-JBFP, MODEL: SD 3080 - SHIELD</v>
          </cell>
          <cell r="D1922" t="str">
            <v>SHIELD</v>
          </cell>
          <cell r="E1922" t="str">
            <v>SD-3080</v>
          </cell>
          <cell r="F1922">
            <v>20.5</v>
          </cell>
          <cell r="G1922">
            <v>6</v>
          </cell>
        </row>
        <row r="1923">
          <cell r="A1923">
            <v>10551022716</v>
          </cell>
          <cell r="B1923" t="str">
            <v>SPRINKLER</v>
          </cell>
          <cell r="C1923" t="str">
            <v>LO- SPRINKLER HEAD 68 DEG. UPRIGHT, 1/2" (15MM), BRASS FINISH, STANDARD RESPONSE, K-FACTOR -115 (K-8.0), CE/VDS APPROVED, TYPE: SD-LBSU, MODEL: SD - 5115 - SHIELD</v>
          </cell>
          <cell r="D1923" t="str">
            <v>SHIELD</v>
          </cell>
          <cell r="E1923" t="str">
            <v>SD-5115</v>
          </cell>
          <cell r="F1923">
            <v>24.2</v>
          </cell>
          <cell r="G1923">
            <v>7</v>
          </cell>
        </row>
        <row r="1924">
          <cell r="A1924">
            <v>10551022718</v>
          </cell>
          <cell r="B1924" t="str">
            <v>SPRINKLER</v>
          </cell>
          <cell r="C1924" t="str">
            <v>LO- SPRINKLER HEAD 79 DEG. UPRIGHT, 1/2" (15MM), BRASS FINISH, STANDARD RESPONSE, K-FACTOR -115  (K-8.0), CE/VDS APPROVED, TYPE: SD-LBSU, MODEL: SD - 5125 - SHIELD</v>
          </cell>
          <cell r="D1924" t="str">
            <v>SHIELD</v>
          </cell>
          <cell r="E1924" t="str">
            <v>SD-5125</v>
          </cell>
          <cell r="F1924">
            <v>24.2</v>
          </cell>
          <cell r="G1924">
            <v>7</v>
          </cell>
        </row>
        <row r="1925">
          <cell r="A1925">
            <v>10551022916</v>
          </cell>
          <cell r="B1925" t="str">
            <v>SPRINKLER</v>
          </cell>
          <cell r="C1925" t="str">
            <v>ELO- SPRINKLER HEAD 68 DEG. UPRIGHT, 3/4" (20MM), BRASS FINISH, STANDARD RESPONSE, K-FACTOR 160 (K-11.2), VDS APPROVED, TYPE: SD-ECSU, MODEL: SD - 5160 - SHIELD</v>
          </cell>
          <cell r="D1925" t="str">
            <v>SHIELD</v>
          </cell>
          <cell r="E1925" t="str">
            <v>SD-5160</v>
          </cell>
          <cell r="F1925">
            <v>33.4</v>
          </cell>
          <cell r="G1925">
            <v>10</v>
          </cell>
        </row>
        <row r="1926">
          <cell r="A1926">
            <v>10551022918</v>
          </cell>
          <cell r="B1926" t="str">
            <v>SPRINKLER</v>
          </cell>
          <cell r="C1926" t="str">
            <v>ELO- SPRINKLER HEAD 79 DEG. UPRIGHT, 3/4" (20MM), BRASS FINISH, STANDARD RESPONSE, K-FACTOR 160 (K-11.2), VDS / CE APPROVED, TYPE: SD-ECSU, MODEL: SD - 5165 - SHIELD</v>
          </cell>
          <cell r="D1926" t="str">
            <v>SHIELD</v>
          </cell>
          <cell r="E1926" t="str">
            <v>SD-5165</v>
          </cell>
          <cell r="F1926">
            <v>33.4</v>
          </cell>
          <cell r="G1926">
            <v>10</v>
          </cell>
        </row>
        <row r="1927">
          <cell r="A1927">
            <v>10551022807</v>
          </cell>
          <cell r="B1927" t="str">
            <v>SPRINKLER</v>
          </cell>
          <cell r="C1927" t="str">
            <v/>
          </cell>
          <cell r="D1927" t="str">
            <v>SHIELD</v>
          </cell>
          <cell r="E1927" t="str">
            <v>SD5220</v>
          </cell>
          <cell r="F1927">
            <v>19.3</v>
          </cell>
          <cell r="G1927">
            <v>6</v>
          </cell>
        </row>
        <row r="1928">
          <cell r="A1928">
            <v>10551022818</v>
          </cell>
          <cell r="B1928" t="str">
            <v>SPRINKLER</v>
          </cell>
          <cell r="C1928" t="str">
            <v>SPRINKLER HEAD 68 DEG. UPRIGHT, 3/4" NPT, CHROME FINISH, QUICK RESPONSE, K-114 (8.0),UL/ULC/WATERMARK APPROVED, MODEL: SD5220 - SHIELD</v>
          </cell>
          <cell r="D1928" t="str">
            <v>SHIELD</v>
          </cell>
          <cell r="E1928" t="str">
            <v>SD5220</v>
          </cell>
          <cell r="F1928">
            <v>19.3</v>
          </cell>
          <cell r="G1928">
            <v>6</v>
          </cell>
        </row>
        <row r="1929">
          <cell r="A1929">
            <v>10551022829</v>
          </cell>
          <cell r="B1929" t="str">
            <v>SPRINKLER</v>
          </cell>
          <cell r="C1929" t="str">
            <v>SPRINKLER HEAD 79 DEG. UPRIGHT, 3/4" NPT, CHROME FINISH, QUICK RESPONSE, K-114 (8.0),UL/ULC/WATERMARK APPROVED, MODEL: SD5220 - SHIELD</v>
          </cell>
          <cell r="D1929" t="str">
            <v>SHIELD</v>
          </cell>
          <cell r="E1929" t="str">
            <v>SD5220</v>
          </cell>
          <cell r="F1929">
            <v>19.3</v>
          </cell>
          <cell r="G1929">
            <v>6</v>
          </cell>
        </row>
        <row r="1930">
          <cell r="A1930">
            <v>10551022840</v>
          </cell>
          <cell r="B1930" t="str">
            <v>SPRINKLER</v>
          </cell>
          <cell r="C1930" t="str">
            <v/>
          </cell>
          <cell r="D1930" t="str">
            <v>SHIELD</v>
          </cell>
          <cell r="E1930" t="str">
            <v>SD5220</v>
          </cell>
          <cell r="F1930">
            <v>19.3</v>
          </cell>
          <cell r="G1930">
            <v>6</v>
          </cell>
        </row>
        <row r="1931">
          <cell r="A1931">
            <v>10551522805</v>
          </cell>
          <cell r="B1931" t="str">
            <v>SPRINKLER</v>
          </cell>
          <cell r="C1931" t="str">
            <v/>
          </cell>
          <cell r="D1931" t="str">
            <v>SHIELD</v>
          </cell>
          <cell r="E1931" t="str">
            <v>SD7120</v>
          </cell>
          <cell r="F1931">
            <v>19.3</v>
          </cell>
          <cell r="G1931">
            <v>6</v>
          </cell>
        </row>
        <row r="1932">
          <cell r="A1932">
            <v>10551522816</v>
          </cell>
          <cell r="B1932" t="str">
            <v>SPRINKLER</v>
          </cell>
          <cell r="C1932" t="str">
            <v>SPRINKLER HEAD, HORIZONTAL SIDEWALL, 3/4" NPT, 68 DEGREE C, CHROME FINISH, STANDARD RESPONSE, K-114 (8.0), UL/ULC/WATERMARK APPROVED, MODEL: SD7120 - SHIELD</v>
          </cell>
          <cell r="D1932" t="str">
            <v>SHIELD</v>
          </cell>
          <cell r="E1932" t="str">
            <v>SD7120</v>
          </cell>
          <cell r="F1932">
            <v>19.3</v>
          </cell>
          <cell r="G1932">
            <v>6</v>
          </cell>
        </row>
        <row r="1933">
          <cell r="A1933">
            <v>10551522827</v>
          </cell>
          <cell r="B1933" t="str">
            <v>SPRINKLER</v>
          </cell>
          <cell r="C1933" t="str">
            <v>SPRINKLER HEAD, HORIZONTAL SIDEWALL, 3/4" NPT, 79 DEGREE C, CHROME FINISH, STANDARD RESPONSE, K-114 (8.0), UL/ULC/WATERMARK APPROVED, MODEL: SD7120 - SHIELD</v>
          </cell>
          <cell r="D1933" t="str">
            <v>SHIELD</v>
          </cell>
          <cell r="E1933" t="str">
            <v>SD7120</v>
          </cell>
          <cell r="F1933">
            <v>19.3</v>
          </cell>
          <cell r="G1933">
            <v>6</v>
          </cell>
        </row>
        <row r="1934">
          <cell r="A1934">
            <v>10551522838</v>
          </cell>
          <cell r="B1934" t="str">
            <v>SPRINKLER</v>
          </cell>
          <cell r="C1934" t="str">
            <v>SPRINKLER HEAD, HORIZONTAL SIDEWALL, 3/4" NPT, 93 DEGREE C, CHROME FINISH, STANDARD RESPONSE, K-114 (8.0), UL/ULC/WATERMARK APPROVED, MODEL: SD7120 - SHIELD</v>
          </cell>
          <cell r="D1934" t="str">
            <v>SHIELD</v>
          </cell>
          <cell r="E1934" t="str">
            <v>SD7120</v>
          </cell>
          <cell r="F1934">
            <v>19.8</v>
          </cell>
          <cell r="G1934">
            <v>6</v>
          </cell>
        </row>
        <row r="1935">
          <cell r="A1935">
            <v>10551522807</v>
          </cell>
          <cell r="B1935" t="str">
            <v>SPRINKLER</v>
          </cell>
          <cell r="C1935" t="str">
            <v/>
          </cell>
          <cell r="D1935" t="str">
            <v>SHIELD</v>
          </cell>
          <cell r="E1935" t="str">
            <v>SD7220</v>
          </cell>
          <cell r="F1935">
            <v>20.3</v>
          </cell>
          <cell r="G1935">
            <v>6</v>
          </cell>
        </row>
        <row r="1936">
          <cell r="A1936">
            <v>10551522818</v>
          </cell>
          <cell r="B1936" t="str">
            <v>SPRINKLER</v>
          </cell>
          <cell r="C1936" t="str">
            <v>SPRINKLER HEAD, HORIZONTAL SIDEWALL, 3/4" NPT, 68 DEGREE C, CHROME FINISH, QUICK RESPONSE, K-114 (8.0), UL/ULC/WATERMARK APPROVED, MODEL: SD7220 - SHIELD</v>
          </cell>
          <cell r="D1936" t="str">
            <v>SHIELD</v>
          </cell>
          <cell r="E1936" t="str">
            <v>SD7220</v>
          </cell>
          <cell r="F1936">
            <v>20.3</v>
          </cell>
          <cell r="G1936">
            <v>6</v>
          </cell>
        </row>
        <row r="1937">
          <cell r="A1937">
            <v>10551522829</v>
          </cell>
          <cell r="B1937" t="str">
            <v>SPRINKLER</v>
          </cell>
          <cell r="C1937" t="str">
            <v>SPRINKLER HEAD, HORIZONTAL SIDEWALL, 3/4" NPT, 79 DEGREE C, CHROME FINISH, QUICK RESPONSE, K-114 (8.0), UL/ULC/WATERMARK APPROVED, MODEL: SD7220 - SHIELD</v>
          </cell>
          <cell r="D1937" t="str">
            <v>SHIELD</v>
          </cell>
          <cell r="E1937" t="str">
            <v>SD7220</v>
          </cell>
          <cell r="F1937">
            <v>20.3</v>
          </cell>
          <cell r="G1937">
            <v>6</v>
          </cell>
        </row>
        <row r="1938">
          <cell r="A1938">
            <v>10551522840</v>
          </cell>
          <cell r="B1938" t="str">
            <v>SPRINKLER</v>
          </cell>
          <cell r="C1938" t="str">
            <v/>
          </cell>
          <cell r="D1938" t="str">
            <v>SHIELD</v>
          </cell>
          <cell r="E1938" t="str">
            <v>SD7220</v>
          </cell>
          <cell r="F1938">
            <v>20.3</v>
          </cell>
          <cell r="G1938">
            <v>6</v>
          </cell>
        </row>
        <row r="1939">
          <cell r="A1939">
            <v>10551522857</v>
          </cell>
          <cell r="B1939" t="str">
            <v>SPRINKLER</v>
          </cell>
          <cell r="C1939" t="str">
            <v/>
          </cell>
          <cell r="D1939" t="str">
            <v>SHIELD</v>
          </cell>
          <cell r="E1939" t="str">
            <v>SD8220</v>
          </cell>
          <cell r="F1939">
            <v>21.3</v>
          </cell>
          <cell r="G1939">
            <v>6</v>
          </cell>
        </row>
        <row r="1940">
          <cell r="A1940">
            <v>10551522868</v>
          </cell>
          <cell r="B1940" t="str">
            <v>SPRINKLER</v>
          </cell>
          <cell r="C1940" t="str">
            <v>SPRINKLER HEAD, HORIZONTAL SIDEWALL, 3/4" NPT, 68 DEGREE C, EXTENDED COVERAGE, QUICK RESPONSE, K-FACTOR 114 (8.0), CHROME FINISH, UL LISTED, MODEL: SD8220 - SHIELD</v>
          </cell>
          <cell r="D1940" t="str">
            <v>SHIELD</v>
          </cell>
          <cell r="E1940" t="str">
            <v>SD8220</v>
          </cell>
          <cell r="F1940">
            <v>21.3</v>
          </cell>
          <cell r="G1940">
            <v>6</v>
          </cell>
        </row>
        <row r="1941">
          <cell r="A1941">
            <v>10551522879</v>
          </cell>
          <cell r="B1941" t="str">
            <v>SPRINKLER</v>
          </cell>
          <cell r="C1941" t="str">
            <v>SPRINKLER HEAD, HORIZONTAL SIDEWALL, 3/4" NPT, 79 DEGREE C, EXTENDED COVERAGE, QUICK RESPONSE, K-FACTOR 114 (8.0), CHROME FINISH, UL LISTED, MODEL: SD8220 - SHIELD</v>
          </cell>
          <cell r="D1941" t="str">
            <v>SHIELD</v>
          </cell>
          <cell r="E1941" t="str">
            <v>SD8220</v>
          </cell>
          <cell r="F1941">
            <v>21.3</v>
          </cell>
          <cell r="G1941">
            <v>6</v>
          </cell>
        </row>
        <row r="1942">
          <cell r="A1942">
            <v>10551522890</v>
          </cell>
          <cell r="B1942" t="str">
            <v>SPRINKLER</v>
          </cell>
          <cell r="C1942" t="str">
            <v>SPRINKLER HEAD, HORIZONTAL SIDEWALL, 3/4" NPT, 93 DEGREE C, EXTENDED COVERAGE, QUICK RESPONSE, K-FACTOR 114 (8.0), CHROME FINISH, UL LISTED, MODEL: SD8220 - SHIELD</v>
          </cell>
          <cell r="D1942" t="str">
            <v>SHIELD</v>
          </cell>
          <cell r="E1942" t="str">
            <v>SD8220</v>
          </cell>
          <cell r="F1942">
            <v>21.3</v>
          </cell>
          <cell r="G1942">
            <v>6</v>
          </cell>
        </row>
        <row r="1943">
          <cell r="A1943">
            <v>10556522012</v>
          </cell>
          <cell r="B1943" t="str">
            <v>SPRINKLER</v>
          </cell>
          <cell r="C1943" t="str">
            <v>SPRINKLER CABINET 12 NO'S CAPACITY FOR 1/2" SPRINKLER HEAD W/O SPRINKLER - SHIELD</v>
          </cell>
          <cell r="D1943" t="str">
            <v>SHIELD</v>
          </cell>
          <cell r="E1943" t="str">
            <v>SD-CAB12</v>
          </cell>
          <cell r="F1943">
            <v>72.5</v>
          </cell>
          <cell r="G1943">
            <v>20</v>
          </cell>
        </row>
        <row r="1944">
          <cell r="A1944">
            <v>10556522024</v>
          </cell>
          <cell r="B1944" t="str">
            <v>SPRINKLER</v>
          </cell>
          <cell r="C1944" t="str">
            <v>SPRINKLER CABINET 24 NO'S CAPACITY FOR 1/2" SPRINKLER HEAD W/O SPRINKLER - SHIELD</v>
          </cell>
          <cell r="D1944" t="str">
            <v>SHIELD</v>
          </cell>
          <cell r="E1944" t="str">
            <v>SD-CAB24</v>
          </cell>
          <cell r="F1944">
            <v>91.4</v>
          </cell>
          <cell r="G1944">
            <v>25</v>
          </cell>
        </row>
        <row r="1945">
          <cell r="A1945">
            <v>10556522006</v>
          </cell>
          <cell r="B1945" t="str">
            <v>SPRINKLER</v>
          </cell>
          <cell r="C1945" t="str">
            <v>SPRINKLER CABINET 6 NO'S CAPACITY FOR 1/2" SPRINKLER HEAD W/O SPRINKLER - SHIELD</v>
          </cell>
          <cell r="D1945" t="str">
            <v>SHIELD</v>
          </cell>
          <cell r="E1945" t="str">
            <v>SD-CAB6</v>
          </cell>
          <cell r="F1945">
            <v>60.4</v>
          </cell>
          <cell r="G1945">
            <v>17</v>
          </cell>
        </row>
        <row r="1946">
          <cell r="A1946">
            <v>10555522400</v>
          </cell>
          <cell r="B1946" t="str">
            <v>SPRINKLER</v>
          </cell>
          <cell r="C1946" t="str">
            <v>CONCEALED COVER PLATE 57 DEG. C, PAINTED FINISH, PURE WHITE 9010, UL/ULC/FM - SHIELD</v>
          </cell>
          <cell r="D1946" t="str">
            <v>SHIELD</v>
          </cell>
          <cell r="E1946" t="str">
            <v>SD-CONE</v>
          </cell>
          <cell r="F1946">
            <v>20.399999999999999</v>
          </cell>
          <cell r="G1946">
            <v>6</v>
          </cell>
        </row>
        <row r="1947">
          <cell r="A1947">
            <v>10555522515</v>
          </cell>
          <cell r="B1947" t="str">
            <v>SPRINKLER</v>
          </cell>
          <cell r="C1947" t="str">
            <v>CONCEALED COVER PLATE 57 DEG. C, CHROME FINISH, UL/ULC/FM - SHIELD</v>
          </cell>
          <cell r="D1947" t="str">
            <v>SHIELD</v>
          </cell>
          <cell r="E1947" t="str">
            <v>SD-CONE</v>
          </cell>
          <cell r="F1947">
            <v>18</v>
          </cell>
          <cell r="G1947">
            <v>5</v>
          </cell>
        </row>
        <row r="1948">
          <cell r="B1948" t="str">
            <v>SPRINKLER</v>
          </cell>
          <cell r="C1948" t="str">
            <v/>
          </cell>
          <cell r="D1948" t="str">
            <v>SHIELD</v>
          </cell>
          <cell r="E1948" t="str">
            <v>SD-CONE</v>
          </cell>
          <cell r="F1948">
            <v>18</v>
          </cell>
          <cell r="G1948">
            <v>5</v>
          </cell>
        </row>
        <row r="1949">
          <cell r="A1949">
            <v>10555522400</v>
          </cell>
          <cell r="B1949" t="str">
            <v>SPRINKLER</v>
          </cell>
          <cell r="C1949" t="str">
            <v>CONCEALED COVER PLATE 57 DEG. C, PAINTED FINISH, PURE WHITE 9010, UL/ULC/FM - SHIELD</v>
          </cell>
          <cell r="D1949" t="str">
            <v>SHIELD</v>
          </cell>
          <cell r="E1949" t="str">
            <v>SD-CONE</v>
          </cell>
          <cell r="F1949">
            <v>20.399999999999999</v>
          </cell>
          <cell r="G1949">
            <v>6</v>
          </cell>
        </row>
        <row r="1950">
          <cell r="B1950" t="str">
            <v>SPRINKLER</v>
          </cell>
          <cell r="C1950" t="str">
            <v/>
          </cell>
          <cell r="D1950" t="str">
            <v>SHIELD</v>
          </cell>
          <cell r="E1950" t="str">
            <v>SD-CONE</v>
          </cell>
          <cell r="F1950">
            <v>20.399999999999999</v>
          </cell>
          <cell r="G1950">
            <v>6</v>
          </cell>
        </row>
        <row r="1951">
          <cell r="A1951">
            <v>10555522110</v>
          </cell>
          <cell r="B1951" t="str">
            <v>SPRINKLER</v>
          </cell>
          <cell r="C1951" t="str">
            <v/>
          </cell>
          <cell r="D1951" t="str">
            <v>SHIELD</v>
          </cell>
          <cell r="E1951" t="str">
            <v>SD-ESC 1</v>
          </cell>
          <cell r="F1951">
            <v>0.8</v>
          </cell>
          <cell r="G1951">
            <v>1</v>
          </cell>
        </row>
        <row r="1952">
          <cell r="A1952" t="str">
            <v xml:space="preserve"> </v>
          </cell>
          <cell r="B1952" t="str">
            <v>SPRINKLER</v>
          </cell>
          <cell r="C1952" t="str">
            <v/>
          </cell>
          <cell r="D1952" t="str">
            <v>SHIELD</v>
          </cell>
          <cell r="E1952" t="str">
            <v>SD-ESC 1</v>
          </cell>
          <cell r="F1952">
            <v>1</v>
          </cell>
          <cell r="G1952">
            <v>1</v>
          </cell>
        </row>
        <row r="1953">
          <cell r="A1953" t="str">
            <v xml:space="preserve"> </v>
          </cell>
          <cell r="B1953" t="str">
            <v>SPRINKLER</v>
          </cell>
          <cell r="C1953" t="str">
            <v/>
          </cell>
          <cell r="D1953" t="str">
            <v>SHIELD</v>
          </cell>
          <cell r="E1953" t="str">
            <v>SD-ESC 1</v>
          </cell>
          <cell r="F1953">
            <v>1.3</v>
          </cell>
          <cell r="G1953">
            <v>1</v>
          </cell>
        </row>
        <row r="1954">
          <cell r="A1954" t="str">
            <v xml:space="preserve"> </v>
          </cell>
          <cell r="B1954" t="str">
            <v>SPRINKLER</v>
          </cell>
          <cell r="C1954" t="str">
            <v/>
          </cell>
          <cell r="D1954" t="str">
            <v>SHIELD</v>
          </cell>
          <cell r="E1954" t="str">
            <v>SD-ESC 1</v>
          </cell>
          <cell r="F1954">
            <v>1.9</v>
          </cell>
          <cell r="G1954">
            <v>1</v>
          </cell>
        </row>
        <row r="1955">
          <cell r="A1955">
            <v>10555522120</v>
          </cell>
          <cell r="B1955" t="str">
            <v>SPRINKLER</v>
          </cell>
          <cell r="C1955" t="str">
            <v/>
          </cell>
          <cell r="D1955" t="str">
            <v>SHIELD</v>
          </cell>
          <cell r="E1955" t="str">
            <v>SD-ESC 2</v>
          </cell>
          <cell r="F1955">
            <v>2</v>
          </cell>
          <cell r="G1955">
            <v>1</v>
          </cell>
        </row>
        <row r="1956">
          <cell r="A1956" t="str">
            <v xml:space="preserve"> </v>
          </cell>
          <cell r="B1956" t="str">
            <v>SPRINKLER</v>
          </cell>
          <cell r="C1956" t="str">
            <v/>
          </cell>
          <cell r="D1956" t="str">
            <v>SHIELD</v>
          </cell>
          <cell r="E1956" t="str">
            <v>SD-ESC 2</v>
          </cell>
          <cell r="F1956">
            <v>2</v>
          </cell>
          <cell r="G1956">
            <v>1</v>
          </cell>
        </row>
        <row r="1957">
          <cell r="A1957">
            <v>10555522122</v>
          </cell>
          <cell r="B1957" t="str">
            <v>SPRINKLER</v>
          </cell>
          <cell r="C1957" t="str">
            <v/>
          </cell>
          <cell r="D1957" t="str">
            <v>SHIELD</v>
          </cell>
          <cell r="E1957" t="str">
            <v>SD-ESC 2</v>
          </cell>
          <cell r="F1957">
            <v>2.9</v>
          </cell>
          <cell r="G1957">
            <v>1</v>
          </cell>
        </row>
        <row r="1958">
          <cell r="A1958" t="str">
            <v xml:space="preserve"> </v>
          </cell>
          <cell r="B1958" t="str">
            <v>SPRINKLER</v>
          </cell>
          <cell r="C1958" t="str">
            <v/>
          </cell>
          <cell r="D1958" t="str">
            <v>SHIELD</v>
          </cell>
          <cell r="E1958" t="str">
            <v>SD-ESC 2</v>
          </cell>
          <cell r="F1958">
            <v>3.1</v>
          </cell>
          <cell r="G1958">
            <v>1</v>
          </cell>
        </row>
        <row r="1959">
          <cell r="A1959">
            <v>10555522852</v>
          </cell>
          <cell r="B1959" t="str">
            <v>SPRINKLER</v>
          </cell>
          <cell r="C1959" t="str">
            <v/>
          </cell>
          <cell r="D1959" t="str">
            <v>SHIELD</v>
          </cell>
          <cell r="E1959" t="str">
            <v>SD-SG</v>
          </cell>
          <cell r="F1959">
            <v>6.8</v>
          </cell>
          <cell r="G1959">
            <v>2</v>
          </cell>
        </row>
        <row r="1960">
          <cell r="A1960" t="str">
            <v xml:space="preserve"> </v>
          </cell>
          <cell r="B1960" t="str">
            <v>SPRINKLER</v>
          </cell>
          <cell r="C1960" t="str">
            <v/>
          </cell>
          <cell r="D1960" t="str">
            <v>SHIELD</v>
          </cell>
          <cell r="E1960" t="str">
            <v>SD-SG</v>
          </cell>
          <cell r="F1960">
            <v>8.6</v>
          </cell>
          <cell r="G1960">
            <v>3</v>
          </cell>
        </row>
        <row r="1961">
          <cell r="A1961" t="str">
            <v xml:space="preserve"> </v>
          </cell>
          <cell r="B1961" t="str">
            <v>SPRINKLER</v>
          </cell>
          <cell r="C1961" t="str">
            <v/>
          </cell>
          <cell r="D1961" t="str">
            <v>SHIELD</v>
          </cell>
          <cell r="E1961" t="str">
            <v>SD-SG-P</v>
          </cell>
          <cell r="F1961">
            <v>8</v>
          </cell>
          <cell r="G1961">
            <v>3</v>
          </cell>
        </row>
        <row r="1962">
          <cell r="A1962" t="str">
            <v xml:space="preserve"> </v>
          </cell>
          <cell r="B1962" t="str">
            <v>SPRINKLER</v>
          </cell>
          <cell r="C1962" t="str">
            <v/>
          </cell>
          <cell r="D1962" t="str">
            <v>SHIELD</v>
          </cell>
          <cell r="E1962" t="str">
            <v>SD-SG-P</v>
          </cell>
          <cell r="F1962">
            <v>9.1999999999999993</v>
          </cell>
          <cell r="G1962">
            <v>3</v>
          </cell>
        </row>
        <row r="1963">
          <cell r="A1963">
            <v>10555522915</v>
          </cell>
          <cell r="B1963" t="str">
            <v>SPRINKLER</v>
          </cell>
          <cell r="C1963" t="str">
            <v/>
          </cell>
          <cell r="D1963" t="str">
            <v>SHIELD</v>
          </cell>
          <cell r="E1963" t="str">
            <v>SD-WS</v>
          </cell>
          <cell r="F1963">
            <v>3.8</v>
          </cell>
          <cell r="G1963">
            <v>2</v>
          </cell>
        </row>
        <row r="1964">
          <cell r="A1964">
            <v>10555722010</v>
          </cell>
          <cell r="B1964" t="str">
            <v>SPRINKLER</v>
          </cell>
          <cell r="C1964" t="str">
            <v/>
          </cell>
          <cell r="D1964" t="str">
            <v>SHIELD</v>
          </cell>
          <cell r="E1964" t="str">
            <v>SPK-WRNCH</v>
          </cell>
          <cell r="F1964">
            <v>41.3</v>
          </cell>
          <cell r="G1964">
            <v>12</v>
          </cell>
        </row>
        <row r="1965">
          <cell r="A1965">
            <v>10555722012</v>
          </cell>
          <cell r="B1965" t="str">
            <v>SPRINKLER</v>
          </cell>
          <cell r="C1965" t="str">
            <v/>
          </cell>
          <cell r="D1965" t="str">
            <v>SHIELD</v>
          </cell>
          <cell r="E1965" t="str">
            <v>SPK-WRNCH</v>
          </cell>
          <cell r="F1965">
            <v>41.3</v>
          </cell>
          <cell r="G1965">
            <v>12</v>
          </cell>
        </row>
        <row r="1966">
          <cell r="A1966">
            <v>10559022710</v>
          </cell>
          <cell r="B1966" t="str">
            <v>TAMPER SWITCH</v>
          </cell>
          <cell r="C1966" t="str">
            <v>TAMPER SWITCH (SUPERVISORY) WITH 1 X SPDT CONTACT FOR GATE VALVES, MODEL: SD-SVS OSY-1, UL/FM APPROVED - SHIELD</v>
          </cell>
          <cell r="D1966" t="str">
            <v>SHIELD</v>
          </cell>
          <cell r="E1966" t="str">
            <v>SD-SVS-OSY-1</v>
          </cell>
          <cell r="F1966">
            <v>167</v>
          </cell>
          <cell r="G1966">
            <v>46</v>
          </cell>
        </row>
        <row r="1967">
          <cell r="B1967" t="str">
            <v>TAMPER SWITCH</v>
          </cell>
          <cell r="D1967" t="str">
            <v>SHIELD</v>
          </cell>
          <cell r="E1967" t="str">
            <v>SD-SVS-OSY-2</v>
          </cell>
          <cell r="F1967">
            <v>190</v>
          </cell>
          <cell r="G1967">
            <v>52</v>
          </cell>
        </row>
        <row r="1968">
          <cell r="B1968" t="str">
            <v>TAMPER SWITCH</v>
          </cell>
          <cell r="D1968" t="str">
            <v>SHIELD</v>
          </cell>
          <cell r="E1968" t="str">
            <v>SD-SVS-OSY-3</v>
          </cell>
          <cell r="F1968">
            <v>223</v>
          </cell>
          <cell r="G1968">
            <v>61</v>
          </cell>
        </row>
        <row r="1969">
          <cell r="B1969" t="str">
            <v>TAMPER SWITCH</v>
          </cell>
          <cell r="D1969" t="str">
            <v>SHIELD</v>
          </cell>
          <cell r="E1969" t="str">
            <v>SD-SVS-IP-1</v>
          </cell>
          <cell r="F1969">
            <v>167</v>
          </cell>
          <cell r="G1969">
            <v>46</v>
          </cell>
        </row>
        <row r="1970">
          <cell r="B1970" t="str">
            <v>TAMPER SWITCH</v>
          </cell>
          <cell r="D1970" t="str">
            <v>SHIELD</v>
          </cell>
          <cell r="E1970" t="str">
            <v>SD-SVS-IP-1</v>
          </cell>
          <cell r="F1970">
            <v>190</v>
          </cell>
          <cell r="G1970">
            <v>52</v>
          </cell>
        </row>
        <row r="1971">
          <cell r="B1971" t="str">
            <v>TAMPER SWITCH</v>
          </cell>
          <cell r="D1971" t="str">
            <v>SHIELD</v>
          </cell>
          <cell r="E1971" t="str">
            <v>SD-SVS-IP-1</v>
          </cell>
          <cell r="F1971">
            <v>223</v>
          </cell>
          <cell r="G1971">
            <v>61</v>
          </cell>
        </row>
        <row r="1972">
          <cell r="B1972" t="str">
            <v>TANK COOLING NOZZLE</v>
          </cell>
          <cell r="C1972" t="str">
            <v>TANK COOLING NOZZLE, STAINLESS STEEL 316, 1/2" BSPT/NPT, UL LISTED – SHIELD</v>
          </cell>
          <cell r="D1972" t="str">
            <v>SHIELD</v>
          </cell>
          <cell r="E1972" t="str">
            <v>SD-TCS</v>
          </cell>
          <cell r="F1972">
            <v>80</v>
          </cell>
          <cell r="G1972">
            <v>22</v>
          </cell>
        </row>
        <row r="1973">
          <cell r="A1973">
            <v>10558822025</v>
          </cell>
          <cell r="B1973" t="str">
            <v>TEST &amp; DRAIN VALVE</v>
          </cell>
          <cell r="C1973" t="str">
            <v>TEST &amp; DRAIN VALVE, SIZE 1", FEMALE X FEMALE NPT, ORIFICE 12.7MM, K-FACTOR 5.6, BRASS, PN.# A61Y005, MODEL. SD-A61, UL/FM APPROVED - SHIELD</v>
          </cell>
          <cell r="D1973" t="str">
            <v>SHIELD</v>
          </cell>
          <cell r="E1973" t="str">
            <v>SD-A61</v>
          </cell>
          <cell r="F1973">
            <v>295</v>
          </cell>
          <cell r="G1973">
            <v>81</v>
          </cell>
        </row>
        <row r="1974">
          <cell r="A1974">
            <v>10558822033</v>
          </cell>
          <cell r="B1974" t="str">
            <v>TEST &amp; DRAIN VALVE</v>
          </cell>
          <cell r="C1974" t="str">
            <v>TEST &amp; DRAIN VALVE, SIZE 1 1/4" (1/2" ORIFICE), FEMALE X FEMALE NPT, BRASS, PN.# A61Y006, MODEL. SD-A61, UL/FM APPROVED - SHIELD</v>
          </cell>
          <cell r="D1974" t="str">
            <v>SHIELD</v>
          </cell>
          <cell r="E1974" t="str">
            <v>SD-A61</v>
          </cell>
          <cell r="F1974">
            <v>295</v>
          </cell>
          <cell r="G1974">
            <v>81</v>
          </cell>
        </row>
        <row r="1975">
          <cell r="A1975">
            <v>10558822332</v>
          </cell>
          <cell r="B1975" t="str">
            <v>TEST &amp; DRAIN VALVE</v>
          </cell>
          <cell r="C1975" t="str">
            <v>TEST &amp; DRAIN VALVE, SIZE: 1-1/4", GROOVED END CONNECTION, K-FACTOR 5.6, BRASS, MODEL: SD-TDV50G, UL/FM APPROVED - SHIELD</v>
          </cell>
          <cell r="D1975" t="str">
            <v>SHIELD</v>
          </cell>
          <cell r="E1975" t="str">
            <v>SD-TDV50G</v>
          </cell>
          <cell r="F1975">
            <v>199</v>
          </cell>
          <cell r="G1975">
            <v>55</v>
          </cell>
        </row>
        <row r="1976">
          <cell r="A1976">
            <v>10558822340</v>
          </cell>
          <cell r="B1976" t="str">
            <v>TEST &amp; DRAIN VALVE</v>
          </cell>
          <cell r="C1976" t="str">
            <v>TEST &amp; DRAIN VALVE, SIZE: 1-1/2", GROOVED END CONNECTION, K-FACTOR 5.6, BRASS, MODEL: SD-TDV50G, UL/FM APPROVED - SHIELD</v>
          </cell>
          <cell r="D1976" t="str">
            <v>SHIELD</v>
          </cell>
          <cell r="E1976" t="str">
            <v>SD-TDV50G</v>
          </cell>
          <cell r="F1976">
            <v>384</v>
          </cell>
          <cell r="G1976">
            <v>105</v>
          </cell>
        </row>
        <row r="1977">
          <cell r="A1977">
            <v>10558822350</v>
          </cell>
          <cell r="B1977" t="str">
            <v>TEST &amp; DRAIN VALVE</v>
          </cell>
          <cell r="C1977" t="str">
            <v>TEST &amp; DRAIN VALVE, SIZE: 2", GROOVED END CONNECTION, K-FACTOR 5.6, BRASS, MODEL: SD-TDV50G, UL/FM APPROVED - SHIELD(REFER ITEM.# 10558822351)</v>
          </cell>
          <cell r="D1977" t="str">
            <v>SHIELD</v>
          </cell>
          <cell r="E1977" t="str">
            <v>SD-TDV50G</v>
          </cell>
          <cell r="F1977">
            <v>401</v>
          </cell>
          <cell r="G1977">
            <v>110</v>
          </cell>
        </row>
        <row r="1978">
          <cell r="A1978">
            <v>10558822125</v>
          </cell>
          <cell r="B1978" t="str">
            <v>TEST &amp; DRAIN VALVE</v>
          </cell>
          <cell r="C1978" t="str">
            <v>TEST &amp; DRAIN VALVE, SIZE: 1", FEMALE X FEMALE NPT THREADED, K-FACTOR 5.6, BRASS, MODEL: SD-TDV50T, UL/FM APPROVED - SHIELD(REFER ITEM.# 10558822126)</v>
          </cell>
          <cell r="D1978" t="str">
            <v>SHIELD</v>
          </cell>
          <cell r="E1978" t="str">
            <v>SD-TDV50T</v>
          </cell>
          <cell r="F1978">
            <v>177</v>
          </cell>
          <cell r="G1978">
            <v>49</v>
          </cell>
        </row>
        <row r="1979">
          <cell r="A1979">
            <v>10558822132</v>
          </cell>
          <cell r="B1979" t="str">
            <v>TEST &amp; DRAIN VALVE</v>
          </cell>
          <cell r="C1979" t="str">
            <v>TEST &amp; DRAIN VALVE, SIZE: 1-1/4", FEMALE X FEMALE NPT THREADED, K-FACTOR 5.6, BRASS, MODEL: SD-TDV50T, UL/FM APPROVED - SHIELD(REFER ITEM.# 10558822133)</v>
          </cell>
          <cell r="D1979" t="str">
            <v>SHIELD</v>
          </cell>
          <cell r="E1979" t="str">
            <v>SD-TDV50T</v>
          </cell>
          <cell r="F1979">
            <v>181</v>
          </cell>
          <cell r="G1979">
            <v>50</v>
          </cell>
        </row>
        <row r="1980">
          <cell r="A1980">
            <v>10558822140</v>
          </cell>
          <cell r="B1980" t="str">
            <v>TEST &amp; DRAIN VALVE</v>
          </cell>
          <cell r="C1980" t="str">
            <v>TEST &amp; DRAIN VALVE, SIZE: 1-1/2", FEMALE X FEMALE NPT THREADED, K-FACTOR 5.6, BRASS, MODEL: SD-TDV50T, UL/FM APPROVED - SHIELD(REFER ITEM.# 10558822141)</v>
          </cell>
          <cell r="D1980" t="str">
            <v>SHIELD</v>
          </cell>
          <cell r="E1980" t="str">
            <v>SD-TDV50T</v>
          </cell>
          <cell r="F1980">
            <v>368</v>
          </cell>
          <cell r="G1980">
            <v>101</v>
          </cell>
        </row>
        <row r="1981">
          <cell r="A1981">
            <v>10558822150</v>
          </cell>
          <cell r="B1981" t="str">
            <v>TEST &amp; DRAIN VALVE</v>
          </cell>
          <cell r="C1981" t="str">
            <v>TEST &amp; DRAIN VALVE, SIZE: 2", FEMALE X FEMALE NPT THREADED, K-FACTOR 5.6, BRASS, MODEL: SD-TDV50T, UL/FM APPROVED - SHIELD(REFER ITEM.# 10558822151)</v>
          </cell>
          <cell r="D1981" t="str">
            <v>SHIELD</v>
          </cell>
          <cell r="E1981" t="str">
            <v>SD-TDV50T</v>
          </cell>
          <cell r="F1981">
            <v>392</v>
          </cell>
          <cell r="G1981">
            <v>107</v>
          </cell>
        </row>
        <row r="1982">
          <cell r="A1982">
            <v>10558822151</v>
          </cell>
          <cell r="B1982" t="str">
            <v>TEST &amp; DRAIN VALVE</v>
          </cell>
          <cell r="C1982" t="str">
            <v>TEST &amp; DRAIN VALVE, SIZE: 2", FEMALE X FEMALE NPT THREADED, RATED PRESSURE: 300PSI, K-FACTOR 5.6, BRASS BODY, UL/FM APPROVED, MODEL: SD-TDV50T-E - SHIELD</v>
          </cell>
          <cell r="D1982" t="str">
            <v>SHIELD</v>
          </cell>
          <cell r="E1982" t="str">
            <v>SD-TDV50T-E</v>
          </cell>
          <cell r="F1982">
            <v>392</v>
          </cell>
          <cell r="G1982">
            <v>107</v>
          </cell>
        </row>
        <row r="1983">
          <cell r="A1983">
            <v>10559322989</v>
          </cell>
          <cell r="B1983" t="str">
            <v>WATER CURTAIN NOZZLES</v>
          </cell>
          <cell r="C1983" t="str">
            <v>WATER CURTAIN NOZZLE 1/2" BSPT INLET/END CONNECTION, 1/2" ORIFICE, K-FACTOR 53, BRASS FINISH, MODEL: SD-WC-15 - SHIELD</v>
          </cell>
          <cell r="D1983" t="str">
            <v>SHIELD</v>
          </cell>
          <cell r="E1983" t="str">
            <v>SD-WC15</v>
          </cell>
          <cell r="F1983">
            <v>29.6</v>
          </cell>
          <cell r="G1983">
            <v>9</v>
          </cell>
        </row>
        <row r="1984">
          <cell r="A1984">
            <v>10559322991</v>
          </cell>
          <cell r="B1984" t="str">
            <v>WATER CURTAIN NOZZLES</v>
          </cell>
          <cell r="C1984" t="str">
            <v>WATER CURTAIN NOZZLE 1/2" NPT INLET/END CONNECTION, 1/2" ORIFICE, K-FACTOR 30, CHROME FINISH, MODEL: SD-WC-15 - SHIELD</v>
          </cell>
          <cell r="D1984" t="str">
            <v>SHIELD</v>
          </cell>
          <cell r="E1984" t="str">
            <v>SD-WC15</v>
          </cell>
          <cell r="F1984">
            <v>29.6</v>
          </cell>
          <cell r="G1984">
            <v>9</v>
          </cell>
        </row>
        <row r="1985">
          <cell r="A1985">
            <v>10559360680</v>
          </cell>
          <cell r="B1985" t="str">
            <v>WATER CURTAIN NOZZLES</v>
          </cell>
          <cell r="C1985" t="str">
            <v>WATER CURTAIN NOZZLE 3/4" BSPT INLET/END CONNECTION, K-FACTOR 98, MODEL WC-20, BRASS FINISH</v>
          </cell>
          <cell r="D1985" t="str">
            <v>SHIELD</v>
          </cell>
          <cell r="E1985" t="str">
            <v>SD-WC20</v>
          </cell>
          <cell r="F1985">
            <v>42.3</v>
          </cell>
          <cell r="G1985">
            <v>12</v>
          </cell>
        </row>
        <row r="1986">
          <cell r="A1986">
            <v>10559322981</v>
          </cell>
          <cell r="B1986" t="str">
            <v>WATER CURTAIN NOZZLES</v>
          </cell>
          <cell r="C1986" t="str">
            <v>WATER CURTAIN NOZZLE 3/4" NPT INLET/END CONNECTION, K-FACTOR 98, NICKEL CHROME FINISH, MODEL: SD-WC-20 - SHIELD</v>
          </cell>
          <cell r="D1986" t="str">
            <v>SHIELD</v>
          </cell>
          <cell r="E1986" t="str">
            <v>SD-WC20</v>
          </cell>
          <cell r="F1986">
            <v>42.3</v>
          </cell>
          <cell r="G1986">
            <v>12</v>
          </cell>
        </row>
        <row r="1987">
          <cell r="B1987" t="str">
            <v>WATER CURTAIN NOZZLES</v>
          </cell>
          <cell r="D1987" t="str">
            <v>SHIELD</v>
          </cell>
          <cell r="E1987" t="str">
            <v>SD-WC15S</v>
          </cell>
          <cell r="F1987">
            <v>62.2</v>
          </cell>
          <cell r="G1987">
            <v>17</v>
          </cell>
        </row>
        <row r="1988">
          <cell r="B1988" t="str">
            <v>WATER CURTAIN NOZZLES</v>
          </cell>
          <cell r="D1988" t="str">
            <v>SHIELD</v>
          </cell>
          <cell r="E1988" t="str">
            <v>SD-WC15S</v>
          </cell>
          <cell r="F1988">
            <v>73.599999999999994</v>
          </cell>
          <cell r="G1988">
            <v>21</v>
          </cell>
        </row>
        <row r="1989">
          <cell r="B1989" t="str">
            <v>WATER CURTAIN NOZZLES</v>
          </cell>
          <cell r="D1989" t="str">
            <v>SHIELD</v>
          </cell>
          <cell r="E1989" t="str">
            <v>SD-WCN-B</v>
          </cell>
          <cell r="F1989">
            <v>42.3</v>
          </cell>
          <cell r="G1989">
            <v>12</v>
          </cell>
        </row>
        <row r="1990">
          <cell r="B1990" t="str">
            <v>WATER CURTAIN NOZZLES</v>
          </cell>
          <cell r="D1990" t="str">
            <v>SHIELD</v>
          </cell>
          <cell r="E1990" t="str">
            <v>SD-WCN-SS</v>
          </cell>
          <cell r="F1990">
            <v>71.099999999999994</v>
          </cell>
          <cell r="G1990">
            <v>20</v>
          </cell>
        </row>
        <row r="1991">
          <cell r="B1991" t="str">
            <v>WATER CURTAIN NOZZLES</v>
          </cell>
          <cell r="D1991" t="str">
            <v>SHIELD</v>
          </cell>
          <cell r="E1991" t="str">
            <v>SD-TCB</v>
          </cell>
          <cell r="F1991">
            <v>50.8</v>
          </cell>
          <cell r="G1991">
            <v>14</v>
          </cell>
        </row>
        <row r="1992">
          <cell r="B1992" t="str">
            <v>WATER CURTAIN NOZZLES</v>
          </cell>
          <cell r="D1992" t="str">
            <v>SHIELD</v>
          </cell>
          <cell r="E1992" t="str">
            <v>SD-TCS</v>
          </cell>
          <cell r="F1992">
            <v>79.599999999999994</v>
          </cell>
          <cell r="G1992">
            <v>22</v>
          </cell>
        </row>
        <row r="1993">
          <cell r="A1993">
            <v>10557022082</v>
          </cell>
          <cell r="B1993" t="str">
            <v>WET ALARM VALVES AND ACCESSORIES</v>
          </cell>
          <cell r="C1993" t="str">
            <v>WET ALARM VALVE 3" (80NB), FLANGED ENDS, W/P 250 PSI, UL/FM APPROVED, MOD. SDH-AVA - SHIELD</v>
          </cell>
          <cell r="D1993" t="str">
            <v>SHIELD</v>
          </cell>
          <cell r="E1993" t="str">
            <v>SDH-AVA</v>
          </cell>
          <cell r="F1993">
            <v>540</v>
          </cell>
          <cell r="G1993">
            <v>148</v>
          </cell>
        </row>
        <row r="1994">
          <cell r="A1994">
            <v>10557022102</v>
          </cell>
          <cell r="B1994" t="str">
            <v>WET ALARM VALVES AND ACCESSORIES</v>
          </cell>
          <cell r="C1994" t="str">
            <v>WET ALARM VALVE 4" (100NB), FLANGED ENDS, W/P 250 PSI, UL/FM APPROVED, MOD. SDH-AVA - SHIELD</v>
          </cell>
          <cell r="D1994" t="str">
            <v>SHIELD</v>
          </cell>
          <cell r="E1994" t="str">
            <v>SDH-AVA</v>
          </cell>
          <cell r="F1994">
            <v>630</v>
          </cell>
          <cell r="G1994">
            <v>172</v>
          </cell>
        </row>
        <row r="1995">
          <cell r="A1995">
            <v>10557022152</v>
          </cell>
          <cell r="B1995" t="str">
            <v>WET ALARM VALVES AND ACCESSORIES</v>
          </cell>
          <cell r="C1995" t="str">
            <v>WET ALARM VALVE 6" (150NB), FLANGED ENDS, W/P 250 PSI, UL/FM APPROVED, MOD. SDH-AVA - SHIELD</v>
          </cell>
          <cell r="D1995" t="str">
            <v>SHIELD</v>
          </cell>
          <cell r="E1995" t="str">
            <v>SDH-AVA</v>
          </cell>
          <cell r="F1995">
            <v>860</v>
          </cell>
          <cell r="G1995">
            <v>235</v>
          </cell>
        </row>
        <row r="1996">
          <cell r="A1996">
            <v>10557022202</v>
          </cell>
          <cell r="B1996" t="str">
            <v>WET ALARM VALVES AND ACCESSORIES</v>
          </cell>
          <cell r="E1996" t="str">
            <v>SDH-AVA</v>
          </cell>
          <cell r="F1996">
            <v>1560</v>
          </cell>
          <cell r="G1996">
            <v>426</v>
          </cell>
        </row>
        <row r="1997">
          <cell r="A1997">
            <v>10557022532</v>
          </cell>
          <cell r="B1997" t="str">
            <v>WET ALARM VALVES AND ACCESSORIES</v>
          </cell>
          <cell r="C1997" t="str">
            <v>BASIC TRIM FOR WET ALARM VALVE 3" (80NB), CONSTANT PRESSURE TYPE, MODEL: SDH-AVA - SHIELD</v>
          </cell>
          <cell r="D1997" t="str">
            <v>SHIELD</v>
          </cell>
          <cell r="E1997" t="str">
            <v>SDH-AVA TRIM</v>
          </cell>
          <cell r="F1997">
            <v>540</v>
          </cell>
          <cell r="G1997">
            <v>148</v>
          </cell>
        </row>
        <row r="1998">
          <cell r="A1998">
            <v>10557022542</v>
          </cell>
          <cell r="B1998" t="str">
            <v>WET ALARM VALVES AND ACCESSORIES</v>
          </cell>
          <cell r="C1998" t="str">
            <v>BASIC TRIM FOR WET ALARM VALVE 4" (100NB), CONSTANT PRESSURE TYPE, MODEL: SDH-AVA - SHIELD</v>
          </cell>
          <cell r="D1998" t="str">
            <v>SHIELD</v>
          </cell>
          <cell r="E1998" t="str">
            <v>SDH-AVA TRIM</v>
          </cell>
          <cell r="F1998">
            <v>540</v>
          </cell>
          <cell r="G1998">
            <v>148</v>
          </cell>
        </row>
        <row r="1999">
          <cell r="A1999">
            <v>10557022562</v>
          </cell>
          <cell r="B1999" t="str">
            <v>WET ALARM VALVES AND ACCESSORIES</v>
          </cell>
          <cell r="C1999" t="str">
            <v>BASIC TRIM FOR WET ALARM VALVE 6" (150NB), CONSTANT PRESSURE TYPE, MODEL: SDH-AVA - SHIELD</v>
          </cell>
          <cell r="D1999" t="str">
            <v>SHIELD</v>
          </cell>
          <cell r="E1999" t="str">
            <v>SDH-AVA TRIM</v>
          </cell>
          <cell r="F1999">
            <v>540</v>
          </cell>
          <cell r="G1999">
            <v>148</v>
          </cell>
        </row>
        <row r="2000">
          <cell r="A2000">
            <v>10557022582</v>
          </cell>
          <cell r="B2000" t="str">
            <v>WET ALARM VALVES AND ACCESSORIES</v>
          </cell>
          <cell r="D2000" t="str">
            <v>SHIELD</v>
          </cell>
          <cell r="E2000" t="str">
            <v>SDH-AVA TRIM</v>
          </cell>
          <cell r="F2000">
            <v>540</v>
          </cell>
          <cell r="G2000">
            <v>148</v>
          </cell>
        </row>
        <row r="2001">
          <cell r="A2001">
            <v>10558522120</v>
          </cell>
          <cell r="B2001" t="str">
            <v>WET ALARM VALVES AND ACCESSORIES</v>
          </cell>
          <cell r="C2001" t="str">
            <v>WATER MOTOR ALARM GONG, UL/FM APPROVED, MODEL # SDGA - SHIELD</v>
          </cell>
          <cell r="D2001" t="str">
            <v>SHIELD</v>
          </cell>
          <cell r="E2001" t="str">
            <v>SD-GA</v>
          </cell>
          <cell r="F2001">
            <v>280</v>
          </cell>
          <cell r="G2001">
            <v>77</v>
          </cell>
        </row>
        <row r="2002">
          <cell r="A2002">
            <v>10558522020</v>
          </cell>
          <cell r="B2002" t="str">
            <v>WET ALARM VALVES AND ACCESSORIES</v>
          </cell>
          <cell r="C2002" t="str">
            <v>RETARD CHAMBER, CONNECTION: 3/4" BSPT (F), RATED PRESSURE: 250PSI (17.5BAR), S/STEEL-RED PAINTED, PART OF UL/FM APPROVED ALARM VALVE, MOD: RC9 - SHIELD</v>
          </cell>
          <cell r="D2002" t="str">
            <v>SHIELD</v>
          </cell>
          <cell r="E2002" t="str">
            <v>SD-RA</v>
          </cell>
          <cell r="F2002">
            <v>340</v>
          </cell>
          <cell r="G2002">
            <v>93</v>
          </cell>
        </row>
        <row r="2003">
          <cell r="A2003">
            <v>10557022340</v>
          </cell>
          <cell r="B2003" t="str">
            <v>WET ALARM VALVES AND ACCESSORIES</v>
          </cell>
          <cell r="D2003" t="str">
            <v>SHIELD</v>
          </cell>
          <cell r="E2003" t="str">
            <v>SD-ECO-AVA</v>
          </cell>
          <cell r="F2003">
            <v>1450</v>
          </cell>
          <cell r="G2003">
            <v>396</v>
          </cell>
        </row>
        <row r="2004">
          <cell r="A2004">
            <v>10557022360</v>
          </cell>
          <cell r="B2004" t="str">
            <v>WET ALARM VALVES AND ACCESSORIES</v>
          </cell>
          <cell r="D2004" t="str">
            <v>SHIELD</v>
          </cell>
          <cell r="E2004" t="str">
            <v>SD-ECO-AVA</v>
          </cell>
          <cell r="F2004">
            <v>1660</v>
          </cell>
          <cell r="G2004">
            <v>453</v>
          </cell>
        </row>
        <row r="2005">
          <cell r="B2005" t="str">
            <v>Y-STRAINER - UL Listed FLANGED X GROOVED</v>
          </cell>
          <cell r="D2005" t="str">
            <v>SHIELD</v>
          </cell>
          <cell r="E2005" t="str">
            <v>SD-YS300FG-D</v>
          </cell>
          <cell r="F2005">
            <v>250</v>
          </cell>
          <cell r="G2005">
            <v>69</v>
          </cell>
        </row>
        <row r="2006">
          <cell r="B2006" t="str">
            <v>Y-STRAINER - UL Listed FLANGED X GROOVED</v>
          </cell>
          <cell r="D2006" t="str">
            <v>SHIELD</v>
          </cell>
          <cell r="E2006" t="str">
            <v>SD-YS300FG-D</v>
          </cell>
          <cell r="F2006">
            <v>260</v>
          </cell>
          <cell r="G2006">
            <v>71</v>
          </cell>
        </row>
        <row r="2007">
          <cell r="B2007" t="str">
            <v>Y-STRAINER - UL Listed FLANGED X GROOVED</v>
          </cell>
          <cell r="D2007" t="str">
            <v>SHIELD</v>
          </cell>
          <cell r="E2007" t="str">
            <v>SD-YS300FG-D</v>
          </cell>
          <cell r="F2007">
            <v>330</v>
          </cell>
          <cell r="G2007">
            <v>90</v>
          </cell>
        </row>
        <row r="2008">
          <cell r="B2008" t="str">
            <v>Y-STRAINER - UL Listed FLANGED X GROOVED</v>
          </cell>
          <cell r="D2008" t="str">
            <v>SHIELD</v>
          </cell>
          <cell r="E2008" t="str">
            <v>SD-YS300FG-D</v>
          </cell>
          <cell r="F2008">
            <v>470</v>
          </cell>
          <cell r="G2008">
            <v>129</v>
          </cell>
        </row>
        <row r="2009">
          <cell r="B2009" t="str">
            <v>Y-STRAINER - UL Listed FLANGED X GROOVED</v>
          </cell>
          <cell r="D2009" t="str">
            <v>SHIELD</v>
          </cell>
          <cell r="E2009" t="str">
            <v>SD-YS300FG-D</v>
          </cell>
          <cell r="F2009">
            <v>970</v>
          </cell>
          <cell r="G2009">
            <v>265</v>
          </cell>
        </row>
        <row r="2010">
          <cell r="B2010" t="str">
            <v>Y-STRAINER - UL Listed FLANGED X GROOVED</v>
          </cell>
          <cell r="D2010" t="str">
            <v>SHIELD</v>
          </cell>
          <cell r="E2010" t="str">
            <v>SD-YS300FG-D</v>
          </cell>
          <cell r="F2010">
            <v>1730</v>
          </cell>
          <cell r="G2010">
            <v>472</v>
          </cell>
        </row>
        <row r="2011">
          <cell r="B2011" t="str">
            <v>Y-STRAINER - UL Listed FLANGED X GROOVED</v>
          </cell>
          <cell r="D2011" t="str">
            <v>SHIELD</v>
          </cell>
          <cell r="E2011" t="str">
            <v>SD-YS300FG-D</v>
          </cell>
          <cell r="F2011">
            <v>3010</v>
          </cell>
          <cell r="G2011">
            <v>821</v>
          </cell>
        </row>
        <row r="2012">
          <cell r="B2012" t="str">
            <v>Y-STRAINER - UL Listed FLANGED X GROOVED</v>
          </cell>
          <cell r="D2012" t="str">
            <v>SHIELD</v>
          </cell>
          <cell r="E2012" t="str">
            <v>SD-YS300FF-D</v>
          </cell>
          <cell r="F2012">
            <v>4140</v>
          </cell>
          <cell r="G2012">
            <v>1129</v>
          </cell>
        </row>
        <row r="2013">
          <cell r="B2013" t="str">
            <v>Y-STRAINER - UL Listed FLANGED X GROOVED</v>
          </cell>
          <cell r="D2013" t="str">
            <v>SHIELD</v>
          </cell>
          <cell r="E2013" t="str">
            <v>SD-YS300FG-D</v>
          </cell>
          <cell r="F2013">
            <v>4530</v>
          </cell>
          <cell r="G2013">
            <v>1235</v>
          </cell>
        </row>
        <row r="2014">
          <cell r="A2014">
            <v>11222008320</v>
          </cell>
          <cell r="B2014" t="str">
            <v>Y-STRAINER - UL Listed  GROOVED ENDS</v>
          </cell>
          <cell r="D2014" t="str">
            <v>SHIELD</v>
          </cell>
          <cell r="E2014" t="str">
            <v>SD-YS300GG-D</v>
          </cell>
          <cell r="F2014">
            <v>200</v>
          </cell>
          <cell r="G2014">
            <v>55</v>
          </cell>
        </row>
        <row r="2015">
          <cell r="A2015">
            <v>11222008325</v>
          </cell>
          <cell r="B2015" t="str">
            <v>Y-STRAINER - UL Listed  GROOVED ENDS</v>
          </cell>
          <cell r="D2015" t="str">
            <v>SHIELD</v>
          </cell>
          <cell r="E2015" t="str">
            <v>SD-YS300GG-D</v>
          </cell>
          <cell r="F2015">
            <v>300</v>
          </cell>
          <cell r="G2015">
            <v>82</v>
          </cell>
        </row>
        <row r="2016">
          <cell r="A2016">
            <v>11222008330</v>
          </cell>
          <cell r="B2016" t="str">
            <v>Y-STRAINER - UL Listed  GROOVED ENDS</v>
          </cell>
          <cell r="D2016" t="str">
            <v>SHIELD</v>
          </cell>
          <cell r="E2016" t="str">
            <v>SD-YS300GG-D</v>
          </cell>
          <cell r="F2016">
            <v>340</v>
          </cell>
          <cell r="G2016">
            <v>93</v>
          </cell>
        </row>
        <row r="2017">
          <cell r="A2017">
            <v>11222008340</v>
          </cell>
          <cell r="B2017" t="str">
            <v>Y-STRAINER - UL Listed  GROOVED ENDS</v>
          </cell>
          <cell r="D2017" t="str">
            <v>SHIELD</v>
          </cell>
          <cell r="E2017" t="str">
            <v>SD-YS300GG-D</v>
          </cell>
          <cell r="F2017">
            <v>500</v>
          </cell>
          <cell r="G2017">
            <v>137</v>
          </cell>
        </row>
        <row r="2018">
          <cell r="A2018">
            <v>11222008360</v>
          </cell>
          <cell r="B2018" t="str">
            <v>Y-STRAINER - UL Listed  GROOVED ENDS</v>
          </cell>
          <cell r="D2018" t="str">
            <v>SHIELD</v>
          </cell>
          <cell r="E2018" t="str">
            <v>SD-YS300GG-D</v>
          </cell>
          <cell r="F2018">
            <v>1100</v>
          </cell>
          <cell r="G2018">
            <v>300</v>
          </cell>
        </row>
        <row r="2019">
          <cell r="A2019">
            <v>11222008380</v>
          </cell>
          <cell r="B2019" t="str">
            <v>Y-STRAINER - UL Listed  GROOVED ENDS</v>
          </cell>
          <cell r="D2019" t="str">
            <v>SHIELD</v>
          </cell>
          <cell r="E2019" t="str">
            <v>SD-YS300GG-D</v>
          </cell>
          <cell r="F2019">
            <v>1800</v>
          </cell>
          <cell r="G2019">
            <v>491</v>
          </cell>
        </row>
        <row r="2020">
          <cell r="A2020">
            <v>11222008400</v>
          </cell>
          <cell r="B2020" t="str">
            <v>Y-STRAINER - UL Listed  GROOVED ENDS</v>
          </cell>
          <cell r="D2020" t="str">
            <v>SHIELD</v>
          </cell>
          <cell r="E2020" t="str">
            <v>SD-YS300GG-D</v>
          </cell>
          <cell r="F2020">
            <v>2600</v>
          </cell>
          <cell r="G2020">
            <v>709</v>
          </cell>
        </row>
        <row r="2021">
          <cell r="B2021" t="str">
            <v>Y-STRAINER - UL Listed  GROOVED ENDS</v>
          </cell>
          <cell r="D2021" t="str">
            <v>SHIELD</v>
          </cell>
          <cell r="E2021" t="str">
            <v>SD-YS300GG-D</v>
          </cell>
          <cell r="F2021">
            <v>3800</v>
          </cell>
          <cell r="G2021">
            <v>1036</v>
          </cell>
        </row>
        <row r="2022">
          <cell r="B2022" t="str">
            <v>300 PSI Y STRAINER - SEA WATER APPLICATION</v>
          </cell>
          <cell r="D2022" t="str">
            <v>SHIELD</v>
          </cell>
          <cell r="E2022" t="str">
            <v>SD-YS (SW)</v>
          </cell>
          <cell r="F2022">
            <v>290</v>
          </cell>
          <cell r="G2022">
            <v>80</v>
          </cell>
        </row>
        <row r="2023">
          <cell r="B2023" t="str">
            <v>300 PSI Y STRAINER - SEA WATER APPLICATION</v>
          </cell>
          <cell r="D2023" t="str">
            <v>SHIELD</v>
          </cell>
          <cell r="E2023" t="str">
            <v>SD-YS (SW)</v>
          </cell>
          <cell r="F2023">
            <v>390</v>
          </cell>
          <cell r="G2023">
            <v>107</v>
          </cell>
        </row>
        <row r="2024">
          <cell r="B2024" t="str">
            <v>300 PSI Y STRAINER - SEA WATER APPLICATION</v>
          </cell>
          <cell r="D2024" t="str">
            <v>SHIELD</v>
          </cell>
          <cell r="E2024" t="str">
            <v>SD-YS (SW)</v>
          </cell>
          <cell r="F2024">
            <v>440</v>
          </cell>
          <cell r="G2024">
            <v>120</v>
          </cell>
        </row>
        <row r="2025">
          <cell r="B2025" t="str">
            <v>300 PSI Y STRAINER - SEA WATER APPLICATION</v>
          </cell>
          <cell r="D2025" t="str">
            <v>SHIELD</v>
          </cell>
          <cell r="E2025" t="str">
            <v>SD-YS (SW)</v>
          </cell>
          <cell r="F2025">
            <v>770</v>
          </cell>
          <cell r="G2025">
            <v>210</v>
          </cell>
        </row>
        <row r="2026">
          <cell r="B2026" t="str">
            <v>300 PSI Y STRAINER - SEA WATER APPLICATION</v>
          </cell>
          <cell r="D2026" t="str">
            <v>SHIELD</v>
          </cell>
          <cell r="E2026" t="str">
            <v>SD-YS (SW)</v>
          </cell>
          <cell r="F2026">
            <v>1360</v>
          </cell>
          <cell r="G2026">
            <v>371</v>
          </cell>
        </row>
        <row r="2027">
          <cell r="B2027" t="str">
            <v>300 PSI Y STRAINER - SEA WATER APPLICATION</v>
          </cell>
          <cell r="D2027" t="str">
            <v>SHIELD</v>
          </cell>
          <cell r="E2027" t="str">
            <v>SD-YS (SW)</v>
          </cell>
          <cell r="F2027">
            <v>2330</v>
          </cell>
          <cell r="G2027">
            <v>635</v>
          </cell>
        </row>
        <row r="2028">
          <cell r="B2028" t="str">
            <v>300 PSI Y STRAINER - SEA WATER APPLICATION</v>
          </cell>
          <cell r="D2028" t="str">
            <v>SHIELD</v>
          </cell>
          <cell r="E2028" t="str">
            <v>SD-YS (SW)</v>
          </cell>
          <cell r="F2028">
            <v>3650</v>
          </cell>
          <cell r="G2028">
            <v>995</v>
          </cell>
        </row>
        <row r="2029">
          <cell r="B2029" t="str">
            <v>300 PSI Y STRAINER - SEA WATER APPLICATION</v>
          </cell>
          <cell r="D2029" t="str">
            <v>SHIELD</v>
          </cell>
          <cell r="E2029" t="str">
            <v>SD-YS (SW)</v>
          </cell>
          <cell r="F2029">
            <v>5760</v>
          </cell>
          <cell r="G2029">
            <v>1570</v>
          </cell>
        </row>
        <row r="2030">
          <cell r="A2030">
            <v>10569075006</v>
          </cell>
          <cell r="B2030" t="str">
            <v>ZONE CHECK VALVE</v>
          </cell>
          <cell r="C2030" t="str">
            <v>ZONECHECK ASSEMBLED UNITS 2" C/W CIRCULATOR, ELECTRONIC DIAGNOSTIC KEYSWITCH, INLET &amp; OUTLET VALVE WITH UNION TAIL, FLOW SWITCH, MANIFOLD 450MM LONG BS1387, 15MM BALL VALVES (VENT &amp; DRAIN CONNECTION), LPCB /UL/FM/VDS APPROVED</v>
          </cell>
          <cell r="D2030" t="str">
            <v>SHIELD</v>
          </cell>
          <cell r="G2030">
            <v>0</v>
          </cell>
        </row>
        <row r="2031">
          <cell r="A2031">
            <v>10569075008</v>
          </cell>
          <cell r="B2031" t="str">
            <v>ZONE CHECK VALVE</v>
          </cell>
          <cell r="C2031" t="str">
            <v>ZONECHECK ASSEMBLED UNITS 2-1/2" C/W CIRCULATOR, ELECTRONIC DIAGNOSTIC KEYSWITCH, INLET &amp; OUTLET VALVE WITH UNION TAIL, FLOW SWITCH, MANIFOLD 450MM LONG BS1387, 15MM BALL VALVES (VENT &amp; DRAIN CONNECTION), LPCB /UL/FM/VDS APPROVED</v>
          </cell>
          <cell r="D2031" t="str">
            <v>SHIELD</v>
          </cell>
          <cell r="G2031">
            <v>0</v>
          </cell>
        </row>
        <row r="2032">
          <cell r="A2032">
            <v>10569075010</v>
          </cell>
          <cell r="B2032" t="str">
            <v>ZONE CHECK VALVE</v>
          </cell>
          <cell r="C2032" t="str">
            <v>ZONECHECK ASSEMBLED UNITS 3" C/W CIRCULATOR, ELECTRONIC DIAGNOSTIC KEYSWITCH, INLET &amp; OUTLET VALVE WITH UNION TAIL, FLOW SWITCH, MANIFOLD 450MM LONG BS1387, 15MM BALL VALVES (VENT &amp; DRAIN CONNECTION), LPCB /UL/FM/ VDS APPROVED</v>
          </cell>
          <cell r="D2032" t="str">
            <v>SHIELD</v>
          </cell>
          <cell r="G2032">
            <v>0</v>
          </cell>
        </row>
        <row r="2033">
          <cell r="A2033">
            <v>10569075012</v>
          </cell>
          <cell r="B2033" t="str">
            <v>ZONE CHECK VALVE</v>
          </cell>
          <cell r="C2033" t="str">
            <v>ZONECHECK ASSEMBLED UNITS 4" C/W CIRCULATOR, ELECTRONIC DIAGNOSTIC KEYSWITCH, INLET &amp; OUTLET VALVE WITH UNION TAIL, FLOW SWITCH, MANIFOLD 450MM LONG BS1387, 15MM BALL VALVES (VENT &amp; DRAIN CONNECTION), LPCB /UL/FM/ VDS APPROVED</v>
          </cell>
          <cell r="D2033" t="str">
            <v>SHIELD</v>
          </cell>
          <cell r="G2033">
            <v>0</v>
          </cell>
        </row>
        <row r="2034">
          <cell r="A2034">
            <v>10569075016</v>
          </cell>
          <cell r="B2034" t="str">
            <v>ZONE CHECK VALVE</v>
          </cell>
          <cell r="C2034" t="str">
            <v>ZONECHECK ASSEMBLED UNITS 6" C/W CIRCULATOR, ELECTRONIC DIAGNOSTIC KEYSWITCH, INLET &amp; OUTLET VALVE WITH UNION TAIL, FLOW SWITCH, MANIFOLD 450MM LONG BS1387, 15MM BALL VALVES (VENT &amp; DRAIN CONNECTION), LPCB /UL/FM/ VDS APPROVED</v>
          </cell>
          <cell r="D2034" t="str">
            <v>SHIELD</v>
          </cell>
          <cell r="G2034">
            <v>0</v>
          </cell>
        </row>
        <row r="2035">
          <cell r="B2035" t="str">
            <v xml:space="preserve">STI WEATHERPROOF COVER </v>
          </cell>
          <cell r="C2035" t="str">
            <v>STI WEATHERPROOF COVER FOR SWITCHES (IP54)</v>
          </cell>
          <cell r="D2035" t="str">
            <v xml:space="preserve">STI </v>
          </cell>
          <cell r="E2035" t="str">
            <v>STI 3150</v>
          </cell>
          <cell r="F2035">
            <v>352</v>
          </cell>
          <cell r="G2035">
            <v>96</v>
          </cell>
        </row>
        <row r="2036">
          <cell r="B2036" t="str">
            <v>EXPLOSION PROOF RELEASE CONTROL</v>
          </cell>
          <cell r="C2036"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36" t="str">
            <v>WAROM</v>
          </cell>
          <cell r="E2036" t="str">
            <v>FABRICATED</v>
          </cell>
          <cell r="G2036">
            <v>0</v>
          </cell>
        </row>
        <row r="2037">
          <cell r="B2037" t="str">
            <v>IP 42 RELEASE CONTROL BOX</v>
          </cell>
          <cell r="C2037" t="str">
            <v>IP 42 RELEASE CONTROL BOX (CONSIDER THE SAME AS SUPPLIED FOR FAWAZ KNPC MAA REFINERY JOB)</v>
          </cell>
          <cell r="D2037" t="str">
            <v>WAROM</v>
          </cell>
          <cell r="E2037" t="str">
            <v>FXMD</v>
          </cell>
          <cell r="G203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view="pageBreakPreview" zoomScaleNormal="85" zoomScaleSheetLayoutView="100" workbookViewId="0">
      <pane xSplit="2" ySplit="1" topLeftCell="C2" activePane="bottomRight" state="frozen"/>
      <selection pane="topRight" activeCell="C1" sqref="C1"/>
      <selection pane="bottomLeft" activeCell="A2" sqref="A2"/>
      <selection pane="bottomRight" activeCell="C63" sqref="C63"/>
    </sheetView>
  </sheetViews>
  <sheetFormatPr defaultRowHeight="12" x14ac:dyDescent="0.25"/>
  <cols>
    <col min="1" max="1" width="8.140625" style="37" customWidth="1"/>
    <col min="2" max="2" width="14" style="38" customWidth="1"/>
    <col min="3" max="3" width="57.42578125" style="38" customWidth="1"/>
    <col min="4" max="4" width="14.28515625" style="39" customWidth="1"/>
    <col min="5" max="5" width="17.7109375" style="39" customWidth="1"/>
    <col min="6" max="6" width="7.42578125" style="40" customWidth="1"/>
    <col min="7" max="7" width="10.7109375" style="41" customWidth="1"/>
    <col min="8" max="8" width="16.42578125" style="41" customWidth="1"/>
    <col min="9" max="12" width="10.7109375" style="41" customWidth="1"/>
    <col min="13" max="13" width="13.28515625" style="38" customWidth="1"/>
    <col min="14" max="14" width="12.7109375" style="38" customWidth="1"/>
    <col min="15" max="15" width="16.85546875" style="38" customWidth="1"/>
    <col min="16" max="16" width="19.42578125" style="38" customWidth="1"/>
    <col min="17" max="17" width="17.5703125" style="8" customWidth="1"/>
    <col min="18" max="18" width="12" style="38" bestFit="1" customWidth="1"/>
    <col min="19" max="19" width="39" style="38" bestFit="1" customWidth="1"/>
    <col min="20" max="20" width="9.28515625" style="38" bestFit="1" customWidth="1"/>
    <col min="21" max="16384" width="9.140625" style="38"/>
  </cols>
  <sheetData>
    <row r="1" spans="1:17" s="8" customFormat="1" ht="24.95" customHeight="1" x14ac:dyDescent="0.25">
      <c r="A1" s="1" t="s">
        <v>0</v>
      </c>
      <c r="B1" s="2" t="s">
        <v>1</v>
      </c>
      <c r="C1" s="2" t="s">
        <v>2</v>
      </c>
      <c r="D1" s="47" t="s">
        <v>3</v>
      </c>
      <c r="E1" s="36" t="s">
        <v>4</v>
      </c>
      <c r="F1" s="2" t="s">
        <v>5</v>
      </c>
      <c r="G1" s="3" t="s">
        <v>6</v>
      </c>
      <c r="H1" s="3" t="s">
        <v>7</v>
      </c>
      <c r="I1" s="3" t="s">
        <v>8</v>
      </c>
      <c r="J1" s="4" t="s">
        <v>9</v>
      </c>
      <c r="K1" s="3" t="s">
        <v>10</v>
      </c>
      <c r="L1" s="5" t="s">
        <v>11</v>
      </c>
      <c r="M1" s="6" t="s">
        <v>12</v>
      </c>
      <c r="N1" s="6" t="s">
        <v>13</v>
      </c>
      <c r="O1" s="6" t="s">
        <v>14</v>
      </c>
      <c r="P1" s="6" t="s">
        <v>17</v>
      </c>
      <c r="Q1" s="7" t="s">
        <v>18</v>
      </c>
    </row>
    <row r="2" spans="1:17" s="14" customFormat="1" ht="24.95" customHeight="1" x14ac:dyDescent="0.25">
      <c r="A2" s="9" t="s">
        <v>15</v>
      </c>
      <c r="B2" s="10"/>
      <c r="C2" s="11" t="s">
        <v>143</v>
      </c>
      <c r="D2" s="43"/>
      <c r="E2" s="43"/>
      <c r="F2" s="12"/>
      <c r="G2" s="13"/>
      <c r="H2" s="13">
        <v>0</v>
      </c>
      <c r="I2" s="13">
        <f>ROUNDUP((H2/3.67)*1,0)</f>
        <v>0</v>
      </c>
      <c r="J2" s="13">
        <v>0</v>
      </c>
      <c r="K2" s="13">
        <f t="shared" ref="K2:K29" si="0">G2*I2</f>
        <v>0</v>
      </c>
      <c r="L2" s="13">
        <v>0</v>
      </c>
      <c r="M2" s="10" t="b">
        <v>0</v>
      </c>
      <c r="N2" s="10"/>
      <c r="O2" s="10"/>
      <c r="P2" s="10">
        <v>0</v>
      </c>
      <c r="Q2" s="10" t="s">
        <v>16</v>
      </c>
    </row>
    <row r="3" spans="1:17" s="21" customFormat="1" ht="24.95" customHeight="1" x14ac:dyDescent="0.25">
      <c r="A3" s="15" t="s">
        <v>20</v>
      </c>
      <c r="B3" s="16"/>
      <c r="C3" s="17" t="s">
        <v>27</v>
      </c>
      <c r="D3" s="44"/>
      <c r="E3" s="44"/>
      <c r="F3" s="18"/>
      <c r="G3" s="19"/>
      <c r="H3" s="19">
        <v>0</v>
      </c>
      <c r="I3" s="19">
        <f t="shared" ref="I3" si="1">ROUNDUP((H3/3.67)*1,0)</f>
        <v>0</v>
      </c>
      <c r="J3" s="19">
        <v>0</v>
      </c>
      <c r="K3" s="19">
        <f t="shared" si="0"/>
        <v>0</v>
      </c>
      <c r="L3" s="19">
        <v>0</v>
      </c>
      <c r="M3" s="16" t="b">
        <v>0</v>
      </c>
      <c r="N3" s="20"/>
      <c r="O3" s="16"/>
      <c r="P3" s="16">
        <v>0</v>
      </c>
      <c r="Q3" s="16" t="s">
        <v>16</v>
      </c>
    </row>
    <row r="4" spans="1:17" s="8" customFormat="1" ht="120" x14ac:dyDescent="0.25">
      <c r="A4" s="22" t="s">
        <v>79</v>
      </c>
      <c r="B4" s="2"/>
      <c r="C4" s="23" t="s">
        <v>47</v>
      </c>
      <c r="D4" s="36" t="s">
        <v>36</v>
      </c>
      <c r="E4" s="36" t="s">
        <v>48</v>
      </c>
      <c r="F4" s="24" t="s">
        <v>37</v>
      </c>
      <c r="G4" s="25">
        <v>46</v>
      </c>
      <c r="H4" s="25">
        <f>4880+340+600</f>
        <v>5820</v>
      </c>
      <c r="I4" s="25">
        <f>ROUNDUP((H4/3.67)*1.05,0)</f>
        <v>1666</v>
      </c>
      <c r="J4" s="25">
        <v>0</v>
      </c>
      <c r="K4" s="25">
        <f t="shared" si="0"/>
        <v>76636</v>
      </c>
      <c r="L4" s="25">
        <v>0</v>
      </c>
      <c r="M4" s="2" t="b">
        <v>0</v>
      </c>
      <c r="N4" s="2"/>
      <c r="O4" s="2"/>
      <c r="P4" s="26">
        <v>0</v>
      </c>
      <c r="Q4" s="26" t="s">
        <v>16</v>
      </c>
    </row>
    <row r="5" spans="1:17" s="8" customFormat="1" ht="36" x14ac:dyDescent="0.25">
      <c r="A5" s="22" t="s">
        <v>80</v>
      </c>
      <c r="B5" s="2">
        <v>10341512133</v>
      </c>
      <c r="C5" s="23" t="str">
        <f>VLOOKUP(B5,'[1]PL RECEIVED'!$A:$G,3,FALSE)</f>
        <v>ELECTRO MAGNETIC DEVICE WITH DIODE, INLET THREADED TO M42 X 1.5, 24V DC, 0.5 A, IP 65 RATED, P/N.# B04425146 FOR UL LISTED FIRE SUPPRESSION SYSTEM (REFER ITEM.# 10341512136)</v>
      </c>
      <c r="D5" s="36" t="str">
        <f>VLOOKUP(B5,'[1]PL RECEIVED'!$A:$G,4,FALSE)</f>
        <v>NAFFCO</v>
      </c>
      <c r="E5" s="36" t="str">
        <f>VLOOKUP(B5,'[1]PL RECEIVED'!$A:$G,5,FALSE)</f>
        <v>B04425146</v>
      </c>
      <c r="F5" s="24" t="s">
        <v>19</v>
      </c>
      <c r="G5" s="25">
        <v>2</v>
      </c>
      <c r="H5" s="25">
        <f>VLOOKUP(B5,'[1]PL RECEIVED'!$A:$G,6,FALSE)</f>
        <v>790</v>
      </c>
      <c r="I5" s="25">
        <f t="shared" ref="I5:I27" si="2">ROUNDUP((H5/3.67)*1.05,0)</f>
        <v>227</v>
      </c>
      <c r="J5" s="25">
        <v>0</v>
      </c>
      <c r="K5" s="25">
        <f t="shared" si="0"/>
        <v>454</v>
      </c>
      <c r="L5" s="25">
        <v>0</v>
      </c>
      <c r="M5" s="2" t="b">
        <v>0</v>
      </c>
      <c r="N5" s="2"/>
      <c r="O5" s="2"/>
      <c r="P5" s="26">
        <v>0</v>
      </c>
      <c r="Q5" s="26" t="s">
        <v>16</v>
      </c>
    </row>
    <row r="6" spans="1:17" s="8" customFormat="1" ht="24" x14ac:dyDescent="0.25">
      <c r="A6" s="22" t="s">
        <v>81</v>
      </c>
      <c r="B6" s="2">
        <v>10349012810</v>
      </c>
      <c r="C6" s="23" t="str">
        <f>VLOOKUP(B6,'[1]PL RECEIVED'!$A:$G,3,FALSE)</f>
        <v>RESET TOOL FOR ELECTRO MAGNETIC DEVICE FOR INERT GAS SYSTEM, P/N.# 029210064 (OLD P/N.# 023000064) - NAFFCO</v>
      </c>
      <c r="D6" s="36" t="str">
        <f>VLOOKUP(B6,'[1]PL RECEIVED'!$A:$G,4,FALSE)</f>
        <v>NAFFCO</v>
      </c>
      <c r="E6" s="36" t="str">
        <f>VLOOKUP(B6,'[1]PL RECEIVED'!$A:$G,5,FALSE)</f>
        <v>029210064  (023000064)</v>
      </c>
      <c r="F6" s="24" t="s">
        <v>19</v>
      </c>
      <c r="G6" s="25">
        <v>1</v>
      </c>
      <c r="H6" s="25">
        <f>VLOOKUP(B6,'[1]PL RECEIVED'!$A:$G,6,FALSE)</f>
        <v>110</v>
      </c>
      <c r="I6" s="25">
        <f t="shared" si="2"/>
        <v>32</v>
      </c>
      <c r="J6" s="25">
        <v>0</v>
      </c>
      <c r="K6" s="25">
        <f t="shared" si="0"/>
        <v>32</v>
      </c>
      <c r="L6" s="25">
        <v>0</v>
      </c>
      <c r="M6" s="2" t="b">
        <v>0</v>
      </c>
      <c r="N6" s="2"/>
      <c r="O6" s="2"/>
      <c r="P6" s="26">
        <v>0</v>
      </c>
      <c r="Q6" s="26" t="s">
        <v>16</v>
      </c>
    </row>
    <row r="7" spans="1:17" s="8" customFormat="1" ht="24" x14ac:dyDescent="0.25">
      <c r="A7" s="22" t="s">
        <v>82</v>
      </c>
      <c r="B7" s="2">
        <v>10341512520</v>
      </c>
      <c r="C7" s="23" t="str">
        <f>VLOOKUP(B7,'[1]PL RECEIVED'!$A:$G,3,FALSE)</f>
        <v>MONITORING SWITCH FOR ELECTROMAGNETIC DEVICE FOR UL LISTED NAFFCOINERT SYSTEM, PART NO: 029905200-NF - NAFFCO</v>
      </c>
      <c r="D7" s="36" t="str">
        <f>VLOOKUP(B7,'[1]PL RECEIVED'!$A:$G,4,FALSE)</f>
        <v>NAFFCO</v>
      </c>
      <c r="E7" s="36" t="str">
        <f>VLOOKUP(B7,'[1]PL RECEIVED'!$A:$G,5,FALSE)</f>
        <v>029905200-NF</v>
      </c>
      <c r="F7" s="24" t="s">
        <v>19</v>
      </c>
      <c r="G7" s="25">
        <v>2</v>
      </c>
      <c r="H7" s="25">
        <f>VLOOKUP(B7,'[1]PL RECEIVED'!$A:$G,6,FALSE)</f>
        <v>350</v>
      </c>
      <c r="I7" s="25">
        <f t="shared" si="2"/>
        <v>101</v>
      </c>
      <c r="J7" s="25">
        <v>0</v>
      </c>
      <c r="K7" s="25">
        <f t="shared" si="0"/>
        <v>202</v>
      </c>
      <c r="L7" s="25">
        <v>0</v>
      </c>
      <c r="M7" s="2" t="b">
        <v>0</v>
      </c>
      <c r="N7" s="2"/>
      <c r="O7" s="2"/>
      <c r="P7" s="26">
        <v>0</v>
      </c>
      <c r="Q7" s="26" t="s">
        <v>16</v>
      </c>
    </row>
    <row r="8" spans="1:17" s="8" customFormat="1" ht="36" x14ac:dyDescent="0.25">
      <c r="A8" s="22" t="s">
        <v>83</v>
      </c>
      <c r="B8" s="2">
        <v>10341512120</v>
      </c>
      <c r="C8" s="23" t="str">
        <f>VLOOKUP(B8,'[1]PL RECEIVED'!$A:$G,3,FALSE)</f>
        <v>MANUAL / PNEUMATIC RELEASE DEVICE, WP 300 BAR, INLET THREADED TO M42 X 1.5, PNEUMATIC LINE CONNECTION G 1/8", P/N.# B04420065-NF FOR UL LISTED FIRE SUPPRESSION SYSTEM</v>
      </c>
      <c r="D8" s="36" t="str">
        <f>VLOOKUP(B8,'[1]PL RECEIVED'!$A:$G,4,FALSE)</f>
        <v>NAFFCO</v>
      </c>
      <c r="E8" s="36" t="str">
        <f>VLOOKUP(B8,'[1]PL RECEIVED'!$A:$G,5,FALSE)</f>
        <v>B04420065</v>
      </c>
      <c r="F8" s="24" t="s">
        <v>19</v>
      </c>
      <c r="G8" s="25">
        <v>2</v>
      </c>
      <c r="H8" s="25">
        <f>VLOOKUP(B8,'[1]PL RECEIVED'!$A:$G,6,FALSE)</f>
        <v>120</v>
      </c>
      <c r="I8" s="25">
        <f t="shared" si="2"/>
        <v>35</v>
      </c>
      <c r="J8" s="25">
        <v>0</v>
      </c>
      <c r="K8" s="25">
        <f t="shared" si="0"/>
        <v>70</v>
      </c>
      <c r="L8" s="25">
        <v>0</v>
      </c>
      <c r="M8" s="2" t="b">
        <v>0</v>
      </c>
      <c r="N8" s="2"/>
      <c r="O8" s="2"/>
      <c r="P8" s="26">
        <v>0</v>
      </c>
      <c r="Q8" s="26" t="s">
        <v>16</v>
      </c>
    </row>
    <row r="9" spans="1:17" s="8" customFormat="1" ht="36" x14ac:dyDescent="0.25">
      <c r="A9" s="22" t="s">
        <v>84</v>
      </c>
      <c r="B9" s="2">
        <v>10341512122</v>
      </c>
      <c r="C9" s="23" t="str">
        <f>VLOOKUP(B9,'[1]PL RECEIVED'!$A:$G,3,FALSE)</f>
        <v>PNEUMATIC RELEASE DEVICE, WP 300 BAR, INLET THREADED TO M42 X 1.5, PNEUMATIC LINE CONNECTION G 1/8", P/N.# B04420066NF FOR UL LISTED FIRE SUPPRESSION SYSTEM</v>
      </c>
      <c r="D9" s="36" t="str">
        <f>VLOOKUP(B9,'[1]PL RECEIVED'!$A:$G,4,FALSE)</f>
        <v>NAFFCO</v>
      </c>
      <c r="E9" s="36" t="str">
        <f>VLOOKUP(B9,'[1]PL RECEIVED'!$A:$G,5,FALSE)</f>
        <v>B04420066</v>
      </c>
      <c r="F9" s="24" t="s">
        <v>19</v>
      </c>
      <c r="G9" s="25">
        <v>44</v>
      </c>
      <c r="H9" s="25">
        <f>VLOOKUP(B9,'[1]PL RECEIVED'!$A:$G,6,FALSE)</f>
        <v>80</v>
      </c>
      <c r="I9" s="25">
        <f t="shared" si="2"/>
        <v>23</v>
      </c>
      <c r="J9" s="25">
        <v>0</v>
      </c>
      <c r="K9" s="25">
        <f t="shared" si="0"/>
        <v>1012</v>
      </c>
      <c r="L9" s="25">
        <v>0</v>
      </c>
      <c r="M9" s="2" t="b">
        <v>0</v>
      </c>
      <c r="N9" s="2"/>
      <c r="O9" s="2"/>
      <c r="P9" s="26">
        <v>0</v>
      </c>
      <c r="Q9" s="26" t="s">
        <v>16</v>
      </c>
    </row>
    <row r="10" spans="1:17" s="8" customFormat="1" ht="48" x14ac:dyDescent="0.25">
      <c r="A10" s="22" t="s">
        <v>85</v>
      </c>
      <c r="B10" s="2">
        <v>10343512025</v>
      </c>
      <c r="C10" s="23" t="str">
        <f>VLOOKUP(B10,'[1]PL RECEIVED'!$A:$G,3,FALSE)</f>
        <v>DISCHARGE HOSE, DN16, WP 350 BAR, B/P 1400 BAR, 400MM LENGTH, INLET FEMALE THREAD TO W 21.8 X 1/14" TO DIN 477 &amp; OUTLET FEMALE THREAD TO G 3/4", P/N.# B06920225-NF FOR NAFFCOINERT UL CLEAN AGENT FIRE SUPPRESSION SYSTEM</v>
      </c>
      <c r="D10" s="36" t="str">
        <f>VLOOKUP(B10,'[1]PL RECEIVED'!$A:$G,4,FALSE)</f>
        <v>NAFFCO</v>
      </c>
      <c r="E10" s="36" t="str">
        <f>VLOOKUP(B10,'[1]PL RECEIVED'!$A:$G,5,FALSE)</f>
        <v>B06920225-NF</v>
      </c>
      <c r="F10" s="24" t="s">
        <v>19</v>
      </c>
      <c r="G10" s="25">
        <v>46</v>
      </c>
      <c r="H10" s="25">
        <f>VLOOKUP(B10,'[1]PL RECEIVED'!$A:$G,6,FALSE)</f>
        <v>180</v>
      </c>
      <c r="I10" s="25">
        <f t="shared" si="2"/>
        <v>52</v>
      </c>
      <c r="J10" s="25">
        <v>0</v>
      </c>
      <c r="K10" s="25">
        <f t="shared" si="0"/>
        <v>2392</v>
      </c>
      <c r="L10" s="25">
        <v>0</v>
      </c>
      <c r="M10" s="2" t="b">
        <v>0</v>
      </c>
      <c r="N10" s="2"/>
      <c r="O10" s="2"/>
      <c r="P10" s="26">
        <v>0</v>
      </c>
      <c r="Q10" s="26" t="s">
        <v>16</v>
      </c>
    </row>
    <row r="11" spans="1:17" s="8" customFormat="1" ht="48" x14ac:dyDescent="0.25">
      <c r="A11" s="22" t="s">
        <v>86</v>
      </c>
      <c r="B11" s="2">
        <v>10343012208</v>
      </c>
      <c r="C11" s="23" t="str">
        <f>VLOOKUP(B11,'[1]PL RECEIVED'!$A:$G,3,FALSE)</f>
        <v>MANIFOLD CHECK VALVE, BRASS, MAX W/P 100 BAR, TP 150 BAR, HOSE CONNECTION THREAD G3/4", MANIFOLD CONNECTION THREAD R1" DN12, P/N.# B04600008-NF FOR UL LISTED FIRE SUPPRESSION SYSTEM</v>
      </c>
      <c r="D11" s="36" t="str">
        <f>VLOOKUP(B11,'[1]PL RECEIVED'!$A:$G,4,FALSE)</f>
        <v>NAFFCO</v>
      </c>
      <c r="E11" s="36" t="str">
        <f>VLOOKUP(B11,'[1]PL RECEIVED'!$A:$G,5,FALSE)</f>
        <v xml:space="preserve"> B04600008</v>
      </c>
      <c r="F11" s="24" t="s">
        <v>19</v>
      </c>
      <c r="G11" s="25">
        <v>46</v>
      </c>
      <c r="H11" s="25">
        <f>VLOOKUP(B11,'[1]PL RECEIVED'!$A:$G,6,FALSE)</f>
        <v>130</v>
      </c>
      <c r="I11" s="25">
        <f t="shared" si="2"/>
        <v>38</v>
      </c>
      <c r="J11" s="25">
        <v>0</v>
      </c>
      <c r="K11" s="25">
        <f t="shared" si="0"/>
        <v>1748</v>
      </c>
      <c r="L11" s="25">
        <v>0</v>
      </c>
      <c r="M11" s="2" t="b">
        <v>0</v>
      </c>
      <c r="N11" s="2"/>
      <c r="O11" s="2"/>
      <c r="P11" s="26">
        <v>0</v>
      </c>
      <c r="Q11" s="26" t="s">
        <v>16</v>
      </c>
    </row>
    <row r="12" spans="1:17" s="8" customFormat="1" ht="48" x14ac:dyDescent="0.25">
      <c r="A12" s="22" t="s">
        <v>87</v>
      </c>
      <c r="B12" s="2">
        <v>10343512032</v>
      </c>
      <c r="C12" s="23" t="str">
        <f>VLOOKUP(B12,'[1]PL RECEIVED'!$A:$G,3,FALSE)</f>
        <v>PILOT HOSE, SYNTHETIC RUBBER OIL RESISTANT W/STRAIGHT FITTINGS M12 X 1.5 FEMALE THREAD IN BOTH ENDS, 700MM LONG, W/P 400 BAR, B/P 1600 BAR, TEMP RANGE: -40 C. TO 100 C, P/N.# B06920212 FOR UL LISTED FIRE SUPPRESSION SYSTEM</v>
      </c>
      <c r="D12" s="36" t="str">
        <f>VLOOKUP(B12,'[1]PL RECEIVED'!$A:$G,4,FALSE)</f>
        <v>NAFFCO</v>
      </c>
      <c r="E12" s="36" t="str">
        <f>VLOOKUP(B12,'[1]PL RECEIVED'!$A:$G,5,FALSE)</f>
        <v>B06920212-NF</v>
      </c>
      <c r="F12" s="24" t="s">
        <v>19</v>
      </c>
      <c r="G12" s="25">
        <v>11</v>
      </c>
      <c r="H12" s="25">
        <f>VLOOKUP(B12,'[1]PL RECEIVED'!$A:$G,6,FALSE)</f>
        <v>70</v>
      </c>
      <c r="I12" s="25">
        <f t="shared" si="2"/>
        <v>21</v>
      </c>
      <c r="J12" s="25">
        <v>0</v>
      </c>
      <c r="K12" s="25">
        <f t="shared" si="0"/>
        <v>231</v>
      </c>
      <c r="L12" s="25">
        <v>0</v>
      </c>
      <c r="M12" s="2" t="b">
        <v>0</v>
      </c>
      <c r="N12" s="2"/>
      <c r="O12" s="2"/>
      <c r="P12" s="26">
        <v>0</v>
      </c>
      <c r="Q12" s="26" t="s">
        <v>16</v>
      </c>
    </row>
    <row r="13" spans="1:17" s="8" customFormat="1" ht="48" x14ac:dyDescent="0.25">
      <c r="A13" s="22" t="s">
        <v>88</v>
      </c>
      <c r="B13" s="2">
        <v>10343512033</v>
      </c>
      <c r="C13" s="23" t="str">
        <f>VLOOKUP(B13,'[1]PL RECEIVED'!$A:$G,3,FALSE)</f>
        <v>PILOT HOSE, SYNTHETIC RUBBER OIL RESISTANT W/STRAIGHT FITTINGS M12 X 1.5 FEMALE THREAD IN BOTH ENDS, 500MM LONG, W/P 400 BAR, B/P 1600 BAR, TEMP RANGE: -40 C. TO 100 C, P/N.# B06920213 FOR UL LISTED FIRE SUPPRESSION SYSTEM</v>
      </c>
      <c r="D13" s="36" t="str">
        <f>VLOOKUP(B13,'[1]PL RECEIVED'!$A:$G,4,FALSE)</f>
        <v>NAFFCO</v>
      </c>
      <c r="E13" s="36" t="str">
        <f>VLOOKUP(B13,'[1]PL RECEIVED'!$A:$G,5,FALSE)</f>
        <v>B06920213-NF</v>
      </c>
      <c r="F13" s="24" t="s">
        <v>19</v>
      </c>
      <c r="G13" s="25">
        <v>35</v>
      </c>
      <c r="H13" s="25">
        <f>VLOOKUP(B13,'[1]PL RECEIVED'!$A:$G,6,FALSE)</f>
        <v>70</v>
      </c>
      <c r="I13" s="25">
        <f t="shared" si="2"/>
        <v>21</v>
      </c>
      <c r="J13" s="25">
        <v>0</v>
      </c>
      <c r="K13" s="25">
        <f t="shared" si="0"/>
        <v>735</v>
      </c>
      <c r="L13" s="25">
        <v>0</v>
      </c>
      <c r="M13" s="2" t="b">
        <v>0</v>
      </c>
      <c r="N13" s="2"/>
      <c r="O13" s="2"/>
      <c r="P13" s="26">
        <v>0</v>
      </c>
      <c r="Q13" s="26" t="s">
        <v>16</v>
      </c>
    </row>
    <row r="14" spans="1:17" s="8" customFormat="1" ht="36" x14ac:dyDescent="0.25">
      <c r="A14" s="22" t="s">
        <v>89</v>
      </c>
      <c r="B14" s="2">
        <v>10349012606</v>
      </c>
      <c r="C14" s="23" t="str">
        <f>VLOOKUP(B14,'[1]PL RECEIVED'!$A:$G,3,FALSE)</f>
        <v>CONNECTING ADAPTOR, M12 X 1.5 MALE THREADED &amp; G 1/8" MALE THREADED, P/N.# 029510006 FOR UL LISTED FIRE SUPPRESSION SYSTEM</v>
      </c>
      <c r="D14" s="36" t="str">
        <f>VLOOKUP(B14,'[1]PL RECEIVED'!$A:$G,4,FALSE)</f>
        <v>NAFFCO</v>
      </c>
      <c r="E14" s="36" t="str">
        <f>VLOOKUP(B14,'[1]PL RECEIVED'!$A:$G,5,FALSE)</f>
        <v>029510006</v>
      </c>
      <c r="F14" s="24" t="s">
        <v>19</v>
      </c>
      <c r="G14" s="25">
        <v>92</v>
      </c>
      <c r="H14" s="25">
        <f>VLOOKUP(B14,'[1]PL RECEIVED'!$A:$G,6,FALSE)</f>
        <v>20</v>
      </c>
      <c r="I14" s="25">
        <f t="shared" si="2"/>
        <v>6</v>
      </c>
      <c r="J14" s="25">
        <v>0</v>
      </c>
      <c r="K14" s="25">
        <f t="shared" si="0"/>
        <v>552</v>
      </c>
      <c r="L14" s="25">
        <v>0</v>
      </c>
      <c r="M14" s="2" t="b">
        <v>0</v>
      </c>
      <c r="N14" s="2"/>
      <c r="O14" s="2"/>
      <c r="P14" s="26">
        <v>0</v>
      </c>
      <c r="Q14" s="26" t="s">
        <v>16</v>
      </c>
    </row>
    <row r="15" spans="1:17" s="8" customFormat="1" ht="24" x14ac:dyDescent="0.25">
      <c r="A15" s="22" t="s">
        <v>90</v>
      </c>
      <c r="B15" s="2">
        <v>10346012640</v>
      </c>
      <c r="C15" s="23" t="str">
        <f>VLOOKUP(B15,'[1]PL RECEIVED'!$A:$G,3,FALSE)</f>
        <v>BLEED VALVE, P/N.# 029730040-NF FOR UL LISTED FIRE SUPPRESSION SYSTEM</v>
      </c>
      <c r="D15" s="36" t="str">
        <f>VLOOKUP(B15,'[1]PL RECEIVED'!$A:$G,4,FALSE)</f>
        <v>NAFFCO</v>
      </c>
      <c r="E15" s="36" t="str">
        <f>VLOOKUP(B15,'[1]PL RECEIVED'!$A:$G,5,FALSE)</f>
        <v>029730040</v>
      </c>
      <c r="F15" s="24" t="s">
        <v>19</v>
      </c>
      <c r="G15" s="25">
        <v>2</v>
      </c>
      <c r="H15" s="25">
        <f>VLOOKUP(B15,'[1]PL RECEIVED'!$A:$G,6,FALSE)</f>
        <v>170</v>
      </c>
      <c r="I15" s="25">
        <f t="shared" si="2"/>
        <v>49</v>
      </c>
      <c r="J15" s="25">
        <v>0</v>
      </c>
      <c r="K15" s="25">
        <f t="shared" si="0"/>
        <v>98</v>
      </c>
      <c r="L15" s="25">
        <v>0</v>
      </c>
      <c r="M15" s="2" t="b">
        <v>0</v>
      </c>
      <c r="N15" s="2"/>
      <c r="O15" s="2"/>
      <c r="P15" s="26">
        <v>0</v>
      </c>
      <c r="Q15" s="26" t="s">
        <v>16</v>
      </c>
    </row>
    <row r="16" spans="1:17" s="8" customFormat="1" ht="36" x14ac:dyDescent="0.25">
      <c r="A16" s="22" t="s">
        <v>91</v>
      </c>
      <c r="B16" s="2">
        <v>10344012324</v>
      </c>
      <c r="C16" s="23" t="s">
        <v>119</v>
      </c>
      <c r="D16" s="36" t="str">
        <f>VLOOKUP(B16,'[1]PL RECEIVED'!$A:$G,4,FALSE)</f>
        <v>NAFFCO</v>
      </c>
      <c r="E16" s="36" t="s">
        <v>120</v>
      </c>
      <c r="F16" s="24" t="s">
        <v>19</v>
      </c>
      <c r="G16" s="25">
        <v>2</v>
      </c>
      <c r="H16" s="25">
        <f>VLOOKUP(B16,'[1]PL RECEIVED'!$A:$G,6,FALSE)</f>
        <v>880</v>
      </c>
      <c r="I16" s="25">
        <f t="shared" si="2"/>
        <v>252</v>
      </c>
      <c r="J16" s="25">
        <v>0</v>
      </c>
      <c r="K16" s="25">
        <f t="shared" ref="K16" si="3">G16*I16</f>
        <v>504</v>
      </c>
      <c r="L16" s="25">
        <v>0</v>
      </c>
      <c r="M16" s="2" t="b">
        <v>0</v>
      </c>
      <c r="N16" s="2"/>
      <c r="O16" s="2"/>
      <c r="P16" s="26">
        <v>0</v>
      </c>
      <c r="Q16" s="26" t="s">
        <v>16</v>
      </c>
    </row>
    <row r="17" spans="1:17" s="8" customFormat="1" ht="36" x14ac:dyDescent="0.25">
      <c r="A17" s="22" t="s">
        <v>92</v>
      </c>
      <c r="B17" s="2">
        <v>10344012325</v>
      </c>
      <c r="C17" s="23" t="str">
        <f>VLOOKUP(B17,'[1]PL RECEIVED'!$A:$G,3,FALSE)</f>
        <v>MANIFOLD FOR 5 CYLINDER NAFFCOINERT UL CLEAN AGENT FIRE SUPPRESSION SYSTEM, 360 DIA CYLINDER, P/N.# NFIG-360-SRM5 - NAFFCO</v>
      </c>
      <c r="D17" s="36" t="str">
        <f>VLOOKUP(B17,'[1]PL RECEIVED'!$A:$G,4,FALSE)</f>
        <v>NAFFCO</v>
      </c>
      <c r="E17" s="36" t="str">
        <f>VLOOKUP(B17,'[1]PL RECEIVED'!$A:$G,5,FALSE)</f>
        <v>NFIG-360-SRM5</v>
      </c>
      <c r="F17" s="24" t="s">
        <v>19</v>
      </c>
      <c r="G17" s="25">
        <v>8</v>
      </c>
      <c r="H17" s="25">
        <f>VLOOKUP(B17,'[1]PL RECEIVED'!$A:$G,6,FALSE)</f>
        <v>1060</v>
      </c>
      <c r="I17" s="25">
        <f t="shared" si="2"/>
        <v>304</v>
      </c>
      <c r="J17" s="25">
        <v>0</v>
      </c>
      <c r="K17" s="25">
        <f t="shared" si="0"/>
        <v>2432</v>
      </c>
      <c r="L17" s="25">
        <v>0</v>
      </c>
      <c r="M17" s="2" t="b">
        <v>0</v>
      </c>
      <c r="N17" s="2"/>
      <c r="O17" s="2"/>
      <c r="P17" s="26">
        <v>0</v>
      </c>
      <c r="Q17" s="26" t="s">
        <v>16</v>
      </c>
    </row>
    <row r="18" spans="1:17" s="8" customFormat="1" ht="24.95" customHeight="1" x14ac:dyDescent="0.25">
      <c r="A18" s="22" t="s">
        <v>93</v>
      </c>
      <c r="B18" s="2"/>
      <c r="C18" s="23" t="s">
        <v>60</v>
      </c>
      <c r="D18" s="36" t="s">
        <v>36</v>
      </c>
      <c r="E18" s="36"/>
      <c r="F18" s="24" t="s">
        <v>19</v>
      </c>
      <c r="G18" s="25">
        <v>2</v>
      </c>
      <c r="H18" s="25">
        <v>42</v>
      </c>
      <c r="I18" s="25">
        <f t="shared" ref="I18:I22" si="4">ROUNDUP((H18/3.67)*1.05,0)</f>
        <v>13</v>
      </c>
      <c r="J18" s="25">
        <v>0</v>
      </c>
      <c r="K18" s="25">
        <f t="shared" ref="K18:K22" si="5">G18*I18</f>
        <v>26</v>
      </c>
      <c r="L18" s="25">
        <v>0</v>
      </c>
      <c r="M18" s="2" t="b">
        <v>0</v>
      </c>
      <c r="N18" s="2"/>
      <c r="O18" s="2"/>
      <c r="P18" s="26">
        <v>0</v>
      </c>
      <c r="Q18" s="26" t="s">
        <v>16</v>
      </c>
    </row>
    <row r="19" spans="1:17" s="8" customFormat="1" ht="60" x14ac:dyDescent="0.25">
      <c r="A19" s="22" t="s">
        <v>94</v>
      </c>
      <c r="B19" s="2">
        <v>10344212380</v>
      </c>
      <c r="C19" s="23" t="str">
        <f>VLOOKUP(B19,'[1]PL RECEIVED'!$A:$G,3,FALSE)</f>
        <v>RACK ASSEMBLY FOR 10 CYLINDERS, DOUBLE ROW, FLOOR MOUNTING TYPE, CYLINDER DIA: 360MM, CAPACITY: 67L, 80L &amp; 140L, PRESSURE RATING: 200 / 300BAR, MODEL: NFIG-RA02-050F FOR NAFFCOINERT UL CLEAN AGENT FIRE SUPPRESSION SYSTEM - NAFFCO</v>
      </c>
      <c r="D19" s="36" t="str">
        <f>VLOOKUP(B19,'[1]PL RECEIVED'!$A:$G,4,FALSE)</f>
        <v>NAFFCO</v>
      </c>
      <c r="E19" s="36" t="str">
        <f>VLOOKUP(B19,'[1]PL RECEIVED'!$A:$G,5,FALSE)</f>
        <v>NFIG-RA02-050F</v>
      </c>
      <c r="F19" s="24" t="s">
        <v>19</v>
      </c>
      <c r="G19" s="25">
        <v>4</v>
      </c>
      <c r="H19" s="25">
        <f>VLOOKUP(B19,'[1]PL RECEIVED'!$A:$G,6,FALSE)</f>
        <v>680</v>
      </c>
      <c r="I19" s="25">
        <f t="shared" si="4"/>
        <v>195</v>
      </c>
      <c r="J19" s="25">
        <v>0</v>
      </c>
      <c r="K19" s="25">
        <f t="shared" si="5"/>
        <v>780</v>
      </c>
      <c r="L19" s="25">
        <v>0</v>
      </c>
      <c r="M19" s="2" t="b">
        <v>0</v>
      </c>
      <c r="N19" s="2"/>
      <c r="O19" s="2"/>
      <c r="P19" s="26">
        <v>0</v>
      </c>
      <c r="Q19" s="26" t="s">
        <v>16</v>
      </c>
    </row>
    <row r="20" spans="1:17" s="8" customFormat="1" ht="60" x14ac:dyDescent="0.25">
      <c r="A20" s="22" t="s">
        <v>95</v>
      </c>
      <c r="B20" s="27">
        <v>10344212278</v>
      </c>
      <c r="C20" s="23" t="s">
        <v>121</v>
      </c>
      <c r="D20" s="36" t="str">
        <f>VLOOKUP(B20,'[1]PL RECEIVED'!$A:$G,4,FALSE)</f>
        <v>NAFFCO</v>
      </c>
      <c r="E20" s="36" t="s">
        <v>122</v>
      </c>
      <c r="F20" s="24" t="s">
        <v>19</v>
      </c>
      <c r="G20" s="25">
        <v>1</v>
      </c>
      <c r="H20" s="25">
        <f>VLOOKUP(B20,'[1]PL RECEIVED'!$A:$G,6,FALSE)</f>
        <v>590</v>
      </c>
      <c r="I20" s="25">
        <f t="shared" si="4"/>
        <v>169</v>
      </c>
      <c r="J20" s="25">
        <v>0</v>
      </c>
      <c r="K20" s="25">
        <f t="shared" si="5"/>
        <v>169</v>
      </c>
      <c r="L20" s="25">
        <v>0</v>
      </c>
      <c r="M20" s="2" t="b">
        <v>0</v>
      </c>
      <c r="N20" s="2"/>
      <c r="O20" s="2"/>
      <c r="P20" s="26">
        <v>0</v>
      </c>
      <c r="Q20" s="26" t="s">
        <v>16</v>
      </c>
    </row>
    <row r="21" spans="1:17" s="8" customFormat="1" ht="24.95" customHeight="1" x14ac:dyDescent="0.25">
      <c r="A21" s="22" t="s">
        <v>96</v>
      </c>
      <c r="B21" s="2">
        <v>10342513010</v>
      </c>
      <c r="C21" s="23" t="s">
        <v>125</v>
      </c>
      <c r="D21" s="36" t="str">
        <f>VLOOKUP(B21,'[1]PL RECEIVED'!$A:$G,4,FALSE)</f>
        <v>NAFFCO</v>
      </c>
      <c r="E21" s="36" t="s">
        <v>123</v>
      </c>
      <c r="F21" s="24" t="s">
        <v>19</v>
      </c>
      <c r="G21" s="25">
        <v>8</v>
      </c>
      <c r="H21" s="25">
        <v>5060</v>
      </c>
      <c r="I21" s="25">
        <f t="shared" si="4"/>
        <v>1448</v>
      </c>
      <c r="J21" s="25">
        <v>0</v>
      </c>
      <c r="K21" s="25">
        <f t="shared" si="5"/>
        <v>11584</v>
      </c>
      <c r="L21" s="25">
        <v>0</v>
      </c>
      <c r="M21" s="2" t="b">
        <v>0</v>
      </c>
      <c r="N21" s="2"/>
      <c r="O21" s="2"/>
      <c r="P21" s="26">
        <v>0</v>
      </c>
      <c r="Q21" s="26" t="s">
        <v>16</v>
      </c>
    </row>
    <row r="22" spans="1:17" s="8" customFormat="1" ht="24.95" customHeight="1" x14ac:dyDescent="0.25">
      <c r="A22" s="22" t="s">
        <v>97</v>
      </c>
      <c r="B22" s="2">
        <v>10342513025</v>
      </c>
      <c r="C22" s="23" t="s">
        <v>126</v>
      </c>
      <c r="D22" s="36" t="str">
        <f>VLOOKUP(B22,'[1]PL RECEIVED'!$A:$G,4,FALSE)</f>
        <v>NAFFCO</v>
      </c>
      <c r="E22" s="36" t="s">
        <v>124</v>
      </c>
      <c r="F22" s="24" t="s">
        <v>19</v>
      </c>
      <c r="G22" s="25">
        <v>8</v>
      </c>
      <c r="H22" s="25">
        <v>13020</v>
      </c>
      <c r="I22" s="25">
        <f t="shared" si="4"/>
        <v>3726</v>
      </c>
      <c r="J22" s="25">
        <v>0</v>
      </c>
      <c r="K22" s="25">
        <f t="shared" si="5"/>
        <v>29808</v>
      </c>
      <c r="L22" s="25">
        <v>0</v>
      </c>
      <c r="M22" s="2" t="b">
        <v>0</v>
      </c>
      <c r="N22" s="2"/>
      <c r="O22" s="2"/>
      <c r="P22" s="26">
        <v>0</v>
      </c>
      <c r="Q22" s="26" t="s">
        <v>16</v>
      </c>
    </row>
    <row r="23" spans="1:17" s="8" customFormat="1" ht="60" x14ac:dyDescent="0.25">
      <c r="A23" s="22" t="s">
        <v>98</v>
      </c>
      <c r="B23" s="27">
        <v>10340512520</v>
      </c>
      <c r="C23" s="23" t="str">
        <f>VLOOKUP(B23,'[1]PL RECEIVED'!$A:$G,3,FALSE)</f>
        <v>PILOT CYLINDER ASSY C/W 200 BAR HEAD VALVE (B04801218-NF) W/PRE.GAUGE(029720219-NF), MANUAL/PNE. RELE. DEVICE(B04420065-NF), ELECTRO MAGNETIC DEVICE W/DIODE(B04425146-NF), CONST. DISCHARGE PRE.REGULATOR(B08400003-NF),P.N.# NFI-SVA-P- NAFFCO</v>
      </c>
      <c r="D23" s="36" t="str">
        <f>VLOOKUP(B23,'[1]PL RECEIVED'!$A:$G,4,FALSE)</f>
        <v>NAFFCO</v>
      </c>
      <c r="E23" s="36" t="str">
        <f>VLOOKUP(B23,'[1]PL RECEIVED'!$A:$G,5,FALSE)</f>
        <v>NFI-SVA-P</v>
      </c>
      <c r="F23" s="24" t="s">
        <v>19</v>
      </c>
      <c r="G23" s="25">
        <v>32</v>
      </c>
      <c r="H23" s="25">
        <f>VLOOKUP(B23,'[1]PL RECEIVED'!$A:$G,6,FALSE)</f>
        <v>6500</v>
      </c>
      <c r="I23" s="25">
        <f t="shared" ref="I23" si="6">ROUNDUP((H23/3.67)*1.05,0)</f>
        <v>1860</v>
      </c>
      <c r="J23" s="25">
        <v>0</v>
      </c>
      <c r="K23" s="25">
        <f t="shared" ref="K23" si="7">G23*I23</f>
        <v>59520</v>
      </c>
      <c r="L23" s="25">
        <v>0</v>
      </c>
      <c r="M23" s="2" t="b">
        <v>0</v>
      </c>
      <c r="N23" s="2"/>
      <c r="O23" s="2"/>
      <c r="P23" s="26">
        <v>0</v>
      </c>
      <c r="Q23" s="26" t="s">
        <v>16</v>
      </c>
    </row>
    <row r="24" spans="1:17" s="8" customFormat="1" ht="24.95" customHeight="1" x14ac:dyDescent="0.25">
      <c r="A24" s="22" t="s">
        <v>99</v>
      </c>
      <c r="B24" s="2"/>
      <c r="C24" s="23" t="s">
        <v>26</v>
      </c>
      <c r="D24" s="36" t="s">
        <v>36</v>
      </c>
      <c r="E24" s="36" t="s">
        <v>36</v>
      </c>
      <c r="F24" s="24" t="s">
        <v>19</v>
      </c>
      <c r="G24" s="25">
        <v>200</v>
      </c>
      <c r="H24" s="25">
        <v>180</v>
      </c>
      <c r="I24" s="25">
        <f t="shared" si="2"/>
        <v>52</v>
      </c>
      <c r="J24" s="25">
        <v>0</v>
      </c>
      <c r="K24" s="25">
        <f t="shared" si="0"/>
        <v>10400</v>
      </c>
      <c r="L24" s="25">
        <v>0</v>
      </c>
      <c r="M24" s="2" t="b">
        <v>0</v>
      </c>
      <c r="N24" s="2"/>
      <c r="O24" s="2"/>
      <c r="P24" s="26">
        <v>0</v>
      </c>
      <c r="Q24" s="26"/>
    </row>
    <row r="25" spans="1:17" s="8" customFormat="1" ht="24" x14ac:dyDescent="0.25">
      <c r="A25" s="22" t="s">
        <v>100</v>
      </c>
      <c r="B25" s="2">
        <v>10341512137</v>
      </c>
      <c r="C25" s="23" t="str">
        <f>VLOOKUP(B25,'[1]PL RECEIVED'!$A:$G,3,FALSE)</f>
        <v>PRESSURE RELIEF DEVICE FOR MANIFOLD, P/N.# 029730037 FOR NAFFCOINERT UL CLEAN AGENT FIRE SUPPRESSION SYSTEM</v>
      </c>
      <c r="D25" s="36" t="str">
        <f>VLOOKUP(B25,'[1]PL RECEIVED'!$A:$G,4,FALSE)</f>
        <v>NAFFCO</v>
      </c>
      <c r="E25" s="36" t="str">
        <f>VLOOKUP(B25,'[1]PL RECEIVED'!$A:$G,5,FALSE)</f>
        <v>029730037</v>
      </c>
      <c r="F25" s="24" t="s">
        <v>19</v>
      </c>
      <c r="G25" s="25">
        <v>4</v>
      </c>
      <c r="H25" s="25">
        <f>VLOOKUP(B25,'[1]PL RECEIVED'!$A:$G,6,FALSE)</f>
        <v>1900</v>
      </c>
      <c r="I25" s="25">
        <f t="shared" si="2"/>
        <v>544</v>
      </c>
      <c r="J25" s="25">
        <v>0</v>
      </c>
      <c r="K25" s="25">
        <f t="shared" si="0"/>
        <v>2176</v>
      </c>
      <c r="L25" s="25">
        <v>0</v>
      </c>
      <c r="M25" s="2" t="b">
        <v>0</v>
      </c>
      <c r="N25" s="2"/>
      <c r="O25" s="2"/>
      <c r="P25" s="26">
        <v>0</v>
      </c>
      <c r="Q25" s="26" t="s">
        <v>16</v>
      </c>
    </row>
    <row r="26" spans="1:17" s="8" customFormat="1" ht="24" x14ac:dyDescent="0.25">
      <c r="A26" s="22" t="s">
        <v>101</v>
      </c>
      <c r="B26" s="2">
        <v>10341512022</v>
      </c>
      <c r="C26" s="23" t="str">
        <f>VLOOKUP(B26,'[1]PL RECEIVED'!$A:$G,3,FALSE)</f>
        <v>PRESSURE &amp; FLOW DETECTOR SWITCH, P/N.# 028250050 FOR NAFFCOINERT UL CLEAN AGENT FIRE SUPPRESSION SYSTEM</v>
      </c>
      <c r="D26" s="36" t="str">
        <f>VLOOKUP(B26,'[1]PL RECEIVED'!$A:$G,4,FALSE)</f>
        <v>NAFFCO</v>
      </c>
      <c r="E26" s="36" t="str">
        <f>VLOOKUP(B26,'[1]PL RECEIVED'!$A:$G,5,FALSE)</f>
        <v>028250050</v>
      </c>
      <c r="F26" s="24" t="s">
        <v>19</v>
      </c>
      <c r="G26" s="25">
        <v>12</v>
      </c>
      <c r="H26" s="25">
        <f>VLOOKUP(B26,'[1]PL RECEIVED'!$A:$G,6,FALSE)</f>
        <v>690</v>
      </c>
      <c r="I26" s="25">
        <f t="shared" si="2"/>
        <v>198</v>
      </c>
      <c r="J26" s="25">
        <v>0</v>
      </c>
      <c r="K26" s="25">
        <f t="shared" si="0"/>
        <v>2376</v>
      </c>
      <c r="L26" s="25">
        <v>0</v>
      </c>
      <c r="M26" s="2" t="b">
        <v>0</v>
      </c>
      <c r="N26" s="2"/>
      <c r="O26" s="2"/>
      <c r="P26" s="26">
        <v>0</v>
      </c>
      <c r="Q26" s="26" t="s">
        <v>16</v>
      </c>
    </row>
    <row r="27" spans="1:17" s="8" customFormat="1" ht="24.95" customHeight="1" x14ac:dyDescent="0.25">
      <c r="A27" s="22" t="s">
        <v>102</v>
      </c>
      <c r="B27" s="2"/>
      <c r="C27" s="23" t="s">
        <v>68</v>
      </c>
      <c r="D27" s="36" t="s">
        <v>36</v>
      </c>
      <c r="E27" s="36"/>
      <c r="F27" s="24" t="s">
        <v>37</v>
      </c>
      <c r="G27" s="25">
        <v>12</v>
      </c>
      <c r="H27" s="25">
        <v>300</v>
      </c>
      <c r="I27" s="25">
        <f t="shared" si="2"/>
        <v>86</v>
      </c>
      <c r="J27" s="25">
        <v>0</v>
      </c>
      <c r="K27" s="25">
        <f t="shared" ref="K27" si="8">G27*I27</f>
        <v>1032</v>
      </c>
      <c r="L27" s="25">
        <v>0</v>
      </c>
      <c r="M27" s="2" t="b">
        <v>0</v>
      </c>
      <c r="N27" s="2"/>
      <c r="O27" s="2"/>
      <c r="P27" s="26">
        <v>0</v>
      </c>
      <c r="Q27" s="26" t="s">
        <v>16</v>
      </c>
    </row>
    <row r="28" spans="1:17" s="35" customFormat="1" ht="24.95" customHeight="1" x14ac:dyDescent="0.25">
      <c r="A28" s="29" t="s">
        <v>21</v>
      </c>
      <c r="B28" s="30"/>
      <c r="C28" s="31" t="s">
        <v>23</v>
      </c>
      <c r="D28" s="45"/>
      <c r="E28" s="45"/>
      <c r="F28" s="32"/>
      <c r="G28" s="33"/>
      <c r="H28" s="33">
        <v>0</v>
      </c>
      <c r="I28" s="33">
        <f t="shared" ref="I28:I44" si="9">ROUNDUP((H28/3.67)*1.05,0)</f>
        <v>0</v>
      </c>
      <c r="J28" s="33">
        <v>0</v>
      </c>
      <c r="K28" s="33">
        <f t="shared" si="0"/>
        <v>0</v>
      </c>
      <c r="L28" s="33">
        <v>0</v>
      </c>
      <c r="M28" s="30" t="b">
        <v>0</v>
      </c>
      <c r="N28" s="34"/>
      <c r="O28" s="30"/>
      <c r="P28" s="30">
        <v>0</v>
      </c>
      <c r="Q28" s="30" t="s">
        <v>16</v>
      </c>
    </row>
    <row r="29" spans="1:17" s="8" customFormat="1" ht="48" x14ac:dyDescent="0.25">
      <c r="A29" s="22" t="s">
        <v>103</v>
      </c>
      <c r="B29" s="2"/>
      <c r="C29" s="6" t="s">
        <v>76</v>
      </c>
      <c r="D29" s="36" t="s">
        <v>49</v>
      </c>
      <c r="E29" s="36" t="s">
        <v>38</v>
      </c>
      <c r="F29" s="24" t="s">
        <v>37</v>
      </c>
      <c r="G29" s="25">
        <v>1</v>
      </c>
      <c r="H29" s="25">
        <f>VLOOKUP(C29,'[1]PL RECEIVED'!$C:$G,4,FALSE)</f>
        <v>8750</v>
      </c>
      <c r="I29" s="25">
        <f t="shared" si="9"/>
        <v>2504</v>
      </c>
      <c r="J29" s="25">
        <v>0</v>
      </c>
      <c r="K29" s="25">
        <f t="shared" si="0"/>
        <v>2504</v>
      </c>
      <c r="L29" s="25">
        <v>0</v>
      </c>
      <c r="M29" s="2" t="b">
        <v>0</v>
      </c>
      <c r="N29" s="2"/>
      <c r="O29" s="2"/>
      <c r="P29" s="26">
        <v>0</v>
      </c>
      <c r="Q29" s="26" t="s">
        <v>16</v>
      </c>
    </row>
    <row r="30" spans="1:17" s="8" customFormat="1" ht="24.95" customHeight="1" x14ac:dyDescent="0.25">
      <c r="A30" s="22" t="s">
        <v>24</v>
      </c>
      <c r="B30" s="2"/>
      <c r="C30" s="23" t="s">
        <v>69</v>
      </c>
      <c r="D30" s="36" t="s">
        <v>39</v>
      </c>
      <c r="E30" s="46" t="s">
        <v>70</v>
      </c>
      <c r="F30" s="24" t="s">
        <v>19</v>
      </c>
      <c r="G30" s="25">
        <v>1</v>
      </c>
      <c r="H30" s="25">
        <f>VLOOKUP(C30,'[1]PL RECEIVED'!$C:$G,4,FALSE)</f>
        <v>548</v>
      </c>
      <c r="I30" s="25">
        <f t="shared" si="9"/>
        <v>157</v>
      </c>
      <c r="J30" s="25">
        <v>0</v>
      </c>
      <c r="K30" s="25">
        <f t="shared" ref="K30" si="10">G30*I30</f>
        <v>157</v>
      </c>
      <c r="L30" s="25">
        <v>0</v>
      </c>
      <c r="M30" s="2" t="b">
        <v>0</v>
      </c>
      <c r="N30" s="2"/>
      <c r="O30" s="2"/>
      <c r="P30" s="26">
        <v>0</v>
      </c>
      <c r="Q30" s="26" t="s">
        <v>16</v>
      </c>
    </row>
    <row r="31" spans="1:17" s="8" customFormat="1" ht="24.95" customHeight="1" x14ac:dyDescent="0.25">
      <c r="A31" s="22" t="s">
        <v>25</v>
      </c>
      <c r="B31" s="2"/>
      <c r="C31" s="23" t="s">
        <v>130</v>
      </c>
      <c r="D31" s="36" t="s">
        <v>131</v>
      </c>
      <c r="E31" s="46" t="s">
        <v>132</v>
      </c>
      <c r="F31" s="24" t="s">
        <v>19</v>
      </c>
      <c r="G31" s="25">
        <v>36</v>
      </c>
      <c r="H31" s="25">
        <v>85</v>
      </c>
      <c r="I31" s="25">
        <f t="shared" ref="I31:I32" si="11">ROUNDUP((H31/3.67)*1.05,0)</f>
        <v>25</v>
      </c>
      <c r="J31" s="25">
        <v>0</v>
      </c>
      <c r="K31" s="25">
        <f t="shared" ref="K31:K32" si="12">G31*I31</f>
        <v>900</v>
      </c>
      <c r="L31" s="25">
        <v>0</v>
      </c>
      <c r="M31" s="2" t="b">
        <v>0</v>
      </c>
      <c r="N31" s="2"/>
      <c r="O31" s="2"/>
      <c r="P31" s="26">
        <v>0</v>
      </c>
      <c r="Q31" s="26" t="s">
        <v>16</v>
      </c>
    </row>
    <row r="32" spans="1:17" s="8" customFormat="1" ht="24.95" customHeight="1" x14ac:dyDescent="0.25">
      <c r="A32" s="22" t="s">
        <v>104</v>
      </c>
      <c r="B32" s="2"/>
      <c r="C32" s="23" t="s">
        <v>133</v>
      </c>
      <c r="D32" s="36" t="s">
        <v>39</v>
      </c>
      <c r="E32" s="46" t="s">
        <v>134</v>
      </c>
      <c r="F32" s="24" t="s">
        <v>19</v>
      </c>
      <c r="G32" s="25">
        <v>130</v>
      </c>
      <c r="H32" s="25">
        <v>352</v>
      </c>
      <c r="I32" s="25">
        <f t="shared" si="11"/>
        <v>101</v>
      </c>
      <c r="J32" s="25">
        <v>0</v>
      </c>
      <c r="K32" s="25">
        <f t="shared" si="12"/>
        <v>13130</v>
      </c>
      <c r="L32" s="25">
        <v>0</v>
      </c>
      <c r="M32" s="2" t="b">
        <v>0</v>
      </c>
      <c r="N32" s="2"/>
      <c r="O32" s="2"/>
      <c r="P32" s="26">
        <v>0</v>
      </c>
      <c r="Q32" s="26" t="s">
        <v>16</v>
      </c>
    </row>
    <row r="33" spans="1:17" s="8" customFormat="1" ht="24.95" customHeight="1" x14ac:dyDescent="0.25">
      <c r="A33" s="22" t="s">
        <v>105</v>
      </c>
      <c r="B33" s="2"/>
      <c r="C33" s="23" t="s">
        <v>71</v>
      </c>
      <c r="D33" s="36" t="s">
        <v>64</v>
      </c>
      <c r="E33" s="46" t="s">
        <v>72</v>
      </c>
      <c r="F33" s="24" t="s">
        <v>19</v>
      </c>
      <c r="G33" s="25">
        <v>12</v>
      </c>
      <c r="H33" s="25">
        <f>VLOOKUP(C33,'[1]PL RECEIVED'!$C:$G,4,FALSE)</f>
        <v>95</v>
      </c>
      <c r="I33" s="25">
        <f t="shared" ref="I33" si="13">ROUNDUP((H33/3.67)*1.05,0)</f>
        <v>28</v>
      </c>
      <c r="J33" s="25">
        <v>0</v>
      </c>
      <c r="K33" s="25">
        <f t="shared" ref="K33" si="14">G33*I33</f>
        <v>336</v>
      </c>
      <c r="L33" s="25">
        <v>0</v>
      </c>
      <c r="M33" s="2" t="b">
        <v>0</v>
      </c>
      <c r="N33" s="2"/>
      <c r="O33" s="2"/>
      <c r="P33" s="26">
        <v>0</v>
      </c>
      <c r="Q33" s="26" t="s">
        <v>16</v>
      </c>
    </row>
    <row r="34" spans="1:17" s="8" customFormat="1" ht="24.95" customHeight="1" x14ac:dyDescent="0.25">
      <c r="A34" s="22" t="s">
        <v>106</v>
      </c>
      <c r="B34" s="2"/>
      <c r="C34" s="23" t="s">
        <v>73</v>
      </c>
      <c r="D34" s="36" t="s">
        <v>64</v>
      </c>
      <c r="E34" s="46" t="s">
        <v>74</v>
      </c>
      <c r="F34" s="24" t="s">
        <v>19</v>
      </c>
      <c r="G34" s="25">
        <v>12</v>
      </c>
      <c r="H34" s="25">
        <f>VLOOKUP(C34,'[1]PL RECEIVED'!$C:$G,4,FALSE)</f>
        <v>125</v>
      </c>
      <c r="I34" s="25">
        <f t="shared" ref="I34" si="15">ROUNDUP((H34/3.67)*1.05,0)</f>
        <v>36</v>
      </c>
      <c r="J34" s="25">
        <v>0</v>
      </c>
      <c r="K34" s="25">
        <f t="shared" ref="K34" si="16">G34*I34</f>
        <v>432</v>
      </c>
      <c r="L34" s="25">
        <v>0</v>
      </c>
      <c r="M34" s="2" t="b">
        <v>0</v>
      </c>
      <c r="N34" s="2"/>
      <c r="O34" s="2"/>
      <c r="P34" s="26">
        <v>0</v>
      </c>
      <c r="Q34" s="26" t="s">
        <v>16</v>
      </c>
    </row>
    <row r="35" spans="1:17" s="8" customFormat="1" ht="24.95" customHeight="1" x14ac:dyDescent="0.25">
      <c r="A35" s="22" t="s">
        <v>107</v>
      </c>
      <c r="B35" s="2"/>
      <c r="C35" s="23" t="s">
        <v>63</v>
      </c>
      <c r="D35" s="36" t="s">
        <v>64</v>
      </c>
      <c r="E35" s="46" t="s">
        <v>65</v>
      </c>
      <c r="F35" s="24" t="s">
        <v>19</v>
      </c>
      <c r="G35" s="25">
        <v>12</v>
      </c>
      <c r="H35" s="25">
        <f>VLOOKUP(C35,'[1]PL RECEIVED'!$C:$G,4,FALSE)</f>
        <v>150</v>
      </c>
      <c r="I35" s="25">
        <f t="shared" ref="I35:I36" si="17">ROUNDUP((H35/3.67)*1.05,0)</f>
        <v>43</v>
      </c>
      <c r="J35" s="25">
        <v>0</v>
      </c>
      <c r="K35" s="25">
        <f t="shared" ref="K35:K36" si="18">G35*I35</f>
        <v>516</v>
      </c>
      <c r="L35" s="25">
        <v>0</v>
      </c>
      <c r="M35" s="2" t="b">
        <v>0</v>
      </c>
      <c r="N35" s="2"/>
      <c r="O35" s="2"/>
      <c r="P35" s="26">
        <v>0</v>
      </c>
      <c r="Q35" s="26" t="s">
        <v>16</v>
      </c>
    </row>
    <row r="36" spans="1:17" s="8" customFormat="1" ht="24.95" customHeight="1" x14ac:dyDescent="0.25">
      <c r="A36" s="22" t="s">
        <v>108</v>
      </c>
      <c r="B36" s="2"/>
      <c r="C36" s="23" t="s">
        <v>128</v>
      </c>
      <c r="D36" s="36" t="s">
        <v>129</v>
      </c>
      <c r="E36" s="46" t="s">
        <v>129</v>
      </c>
      <c r="F36" s="24" t="s">
        <v>37</v>
      </c>
      <c r="G36" s="25">
        <v>1</v>
      </c>
      <c r="H36" s="25">
        <v>2650</v>
      </c>
      <c r="I36" s="25">
        <f t="shared" si="17"/>
        <v>759</v>
      </c>
      <c r="J36" s="25">
        <v>0</v>
      </c>
      <c r="K36" s="25">
        <f t="shared" si="18"/>
        <v>759</v>
      </c>
      <c r="L36" s="25">
        <v>0</v>
      </c>
      <c r="M36" s="2" t="b">
        <v>0</v>
      </c>
      <c r="N36" s="2"/>
      <c r="O36" s="2"/>
      <c r="P36" s="26">
        <v>0</v>
      </c>
      <c r="Q36" s="26" t="s">
        <v>16</v>
      </c>
    </row>
    <row r="37" spans="1:17" s="8" customFormat="1" ht="24.95" customHeight="1" x14ac:dyDescent="0.25">
      <c r="A37" s="22" t="s">
        <v>109</v>
      </c>
      <c r="B37" s="2"/>
      <c r="C37" s="23" t="s">
        <v>58</v>
      </c>
      <c r="D37" s="36" t="s">
        <v>39</v>
      </c>
      <c r="E37" s="36" t="s">
        <v>59</v>
      </c>
      <c r="F37" s="24" t="s">
        <v>19</v>
      </c>
      <c r="G37" s="25">
        <v>12</v>
      </c>
      <c r="H37" s="25">
        <f>VLOOKUP(C37,'[1]PL RECEIVED'!$C:$G,4,FALSE)</f>
        <v>360</v>
      </c>
      <c r="I37" s="25">
        <f>ROUNDUP((H37/3.67)*1.05,0)</f>
        <v>103</v>
      </c>
      <c r="J37" s="25">
        <v>0</v>
      </c>
      <c r="K37" s="25">
        <f>G37*I37</f>
        <v>1236</v>
      </c>
      <c r="L37" s="25">
        <v>0</v>
      </c>
      <c r="M37" s="2" t="b">
        <v>0</v>
      </c>
      <c r="N37" s="2"/>
      <c r="O37" s="2"/>
      <c r="P37" s="26">
        <v>0</v>
      </c>
      <c r="Q37" s="26" t="s">
        <v>16</v>
      </c>
    </row>
    <row r="38" spans="1:17" s="8" customFormat="1" ht="24.95" customHeight="1" x14ac:dyDescent="0.25">
      <c r="A38" s="22" t="s">
        <v>110</v>
      </c>
      <c r="B38" s="2"/>
      <c r="C38" s="23" t="s">
        <v>135</v>
      </c>
      <c r="D38" s="36" t="s">
        <v>136</v>
      </c>
      <c r="E38" s="36" t="s">
        <v>137</v>
      </c>
      <c r="F38" s="24" t="s">
        <v>19</v>
      </c>
      <c r="G38" s="25">
        <v>12</v>
      </c>
      <c r="H38" s="25">
        <v>3950</v>
      </c>
      <c r="I38" s="25">
        <f>ROUNDUP((H38/3.67)*1.05,0)</f>
        <v>1131</v>
      </c>
      <c r="J38" s="25">
        <v>0</v>
      </c>
      <c r="K38" s="25">
        <f>G38*I38</f>
        <v>13572</v>
      </c>
      <c r="L38" s="25">
        <v>0</v>
      </c>
      <c r="M38" s="2" t="b">
        <v>0</v>
      </c>
      <c r="N38" s="2"/>
      <c r="O38" s="2"/>
      <c r="P38" s="26">
        <v>0</v>
      </c>
      <c r="Q38" s="26" t="s">
        <v>16</v>
      </c>
    </row>
    <row r="39" spans="1:17" s="8" customFormat="1" ht="24.75" customHeight="1" x14ac:dyDescent="0.25">
      <c r="A39" s="22" t="s">
        <v>111</v>
      </c>
      <c r="B39" s="2"/>
      <c r="C39" s="23" t="s">
        <v>138</v>
      </c>
      <c r="D39" s="36" t="s">
        <v>39</v>
      </c>
      <c r="E39" s="49" t="s">
        <v>139</v>
      </c>
      <c r="F39" s="24" t="s">
        <v>19</v>
      </c>
      <c r="G39" s="25">
        <v>12</v>
      </c>
      <c r="H39" s="25">
        <v>734</v>
      </c>
      <c r="I39" s="25">
        <f>ROUNDUP((H39/3.67)*1.05,0)</f>
        <v>210</v>
      </c>
      <c r="J39" s="25">
        <v>0</v>
      </c>
      <c r="K39" s="25">
        <f>G39*I39</f>
        <v>2520</v>
      </c>
      <c r="L39" s="25">
        <v>0</v>
      </c>
      <c r="M39" s="2" t="b">
        <v>0</v>
      </c>
      <c r="N39" s="2"/>
      <c r="O39" s="2"/>
      <c r="P39" s="26">
        <v>0</v>
      </c>
      <c r="Q39" s="26" t="s">
        <v>16</v>
      </c>
    </row>
    <row r="40" spans="1:17" s="8" customFormat="1" ht="24.75" customHeight="1" x14ac:dyDescent="0.25">
      <c r="A40" s="22" t="s">
        <v>112</v>
      </c>
      <c r="B40" s="2"/>
      <c r="C40" s="23" t="s">
        <v>66</v>
      </c>
      <c r="D40" s="36" t="s">
        <v>39</v>
      </c>
      <c r="E40" s="36" t="s">
        <v>67</v>
      </c>
      <c r="F40" s="24" t="s">
        <v>19</v>
      </c>
      <c r="G40" s="25">
        <v>1</v>
      </c>
      <c r="H40" s="25">
        <f>VLOOKUP(C40,'[1]PL RECEIVED'!$C:$G,4,FALSE)</f>
        <v>225</v>
      </c>
      <c r="I40" s="25">
        <f>ROUNDUP((H40/3.67)*1.05,0)</f>
        <v>65</v>
      </c>
      <c r="J40" s="25">
        <v>0</v>
      </c>
      <c r="K40" s="25">
        <f>G40*I40</f>
        <v>65</v>
      </c>
      <c r="L40" s="25">
        <v>0</v>
      </c>
      <c r="M40" s="2" t="b">
        <v>0</v>
      </c>
      <c r="N40" s="2"/>
      <c r="O40" s="2"/>
      <c r="P40" s="26">
        <v>0</v>
      </c>
      <c r="Q40" s="26" t="s">
        <v>16</v>
      </c>
    </row>
    <row r="41" spans="1:17" s="8" customFormat="1" ht="24.95" customHeight="1" x14ac:dyDescent="0.25">
      <c r="A41" s="22" t="s">
        <v>113</v>
      </c>
      <c r="B41" s="2"/>
      <c r="C41" s="23" t="s">
        <v>50</v>
      </c>
      <c r="D41" s="36" t="s">
        <v>39</v>
      </c>
      <c r="E41" s="36" t="s">
        <v>54</v>
      </c>
      <c r="F41" s="24" t="s">
        <v>19</v>
      </c>
      <c r="G41" s="25">
        <v>18</v>
      </c>
      <c r="H41" s="25">
        <f>VLOOKUP(C41,'[1]PL RECEIVED'!$C:$G,4,FALSE)</f>
        <v>1140</v>
      </c>
      <c r="I41" s="25">
        <f t="shared" si="9"/>
        <v>327</v>
      </c>
      <c r="J41" s="25">
        <v>0</v>
      </c>
      <c r="K41" s="25">
        <f t="shared" ref="K41:K44" si="19">G41*I41</f>
        <v>5886</v>
      </c>
      <c r="L41" s="25">
        <v>0</v>
      </c>
      <c r="M41" s="2" t="b">
        <v>0</v>
      </c>
      <c r="N41" s="2"/>
      <c r="O41" s="2"/>
      <c r="P41" s="26">
        <v>0</v>
      </c>
      <c r="Q41" s="26" t="s">
        <v>16</v>
      </c>
    </row>
    <row r="42" spans="1:17" s="8" customFormat="1" ht="24.95" customHeight="1" x14ac:dyDescent="0.25">
      <c r="A42" s="22" t="s">
        <v>114</v>
      </c>
      <c r="B42" s="2"/>
      <c r="C42" s="23" t="s">
        <v>51</v>
      </c>
      <c r="D42" s="36" t="s">
        <v>39</v>
      </c>
      <c r="E42" s="36" t="s">
        <v>55</v>
      </c>
      <c r="F42" s="24" t="s">
        <v>19</v>
      </c>
      <c r="G42" s="25">
        <v>26</v>
      </c>
      <c r="H42" s="25">
        <f>VLOOKUP(C42,'[1]PL RECEIVED'!$C:$G,4,FALSE)</f>
        <v>340</v>
      </c>
      <c r="I42" s="25">
        <f t="shared" si="9"/>
        <v>98</v>
      </c>
      <c r="J42" s="25">
        <v>0</v>
      </c>
      <c r="K42" s="25">
        <f t="shared" si="19"/>
        <v>2548</v>
      </c>
      <c r="L42" s="25">
        <v>0</v>
      </c>
      <c r="M42" s="2" t="b">
        <v>0</v>
      </c>
      <c r="N42" s="2"/>
      <c r="O42" s="2"/>
      <c r="P42" s="26">
        <v>0</v>
      </c>
      <c r="Q42" s="26" t="s">
        <v>16</v>
      </c>
    </row>
    <row r="43" spans="1:17" s="8" customFormat="1" ht="24.95" customHeight="1" x14ac:dyDescent="0.25">
      <c r="A43" s="22" t="s">
        <v>115</v>
      </c>
      <c r="B43" s="2"/>
      <c r="C43" s="23" t="s">
        <v>52</v>
      </c>
      <c r="D43" s="36" t="s">
        <v>39</v>
      </c>
      <c r="E43" s="36" t="s">
        <v>56</v>
      </c>
      <c r="F43" s="24" t="s">
        <v>19</v>
      </c>
      <c r="G43" s="25">
        <v>82</v>
      </c>
      <c r="H43" s="25">
        <f>VLOOKUP(C43,'[1]PL RECEIVED'!$C:$G,4,FALSE)</f>
        <v>380</v>
      </c>
      <c r="I43" s="25">
        <f t="shared" si="9"/>
        <v>109</v>
      </c>
      <c r="J43" s="25">
        <v>0</v>
      </c>
      <c r="K43" s="25">
        <f t="shared" si="19"/>
        <v>8938</v>
      </c>
      <c r="L43" s="25">
        <v>0</v>
      </c>
      <c r="M43" s="2" t="b">
        <v>0</v>
      </c>
      <c r="N43" s="2"/>
      <c r="O43" s="2"/>
      <c r="P43" s="26">
        <v>0</v>
      </c>
      <c r="Q43" s="26" t="s">
        <v>16</v>
      </c>
    </row>
    <row r="44" spans="1:17" s="8" customFormat="1" ht="24.95" customHeight="1" x14ac:dyDescent="0.25">
      <c r="A44" s="22" t="s">
        <v>116</v>
      </c>
      <c r="B44" s="2"/>
      <c r="C44" s="23" t="s">
        <v>53</v>
      </c>
      <c r="D44" s="36" t="s">
        <v>39</v>
      </c>
      <c r="E44" s="36" t="s">
        <v>57</v>
      </c>
      <c r="F44" s="24" t="s">
        <v>19</v>
      </c>
      <c r="G44" s="25">
        <v>36</v>
      </c>
      <c r="H44" s="25">
        <f>VLOOKUP(C44,'[1]PL RECEIVED'!$C:$G,4,FALSE)</f>
        <v>435</v>
      </c>
      <c r="I44" s="25">
        <f t="shared" si="9"/>
        <v>125</v>
      </c>
      <c r="J44" s="25">
        <v>0</v>
      </c>
      <c r="K44" s="25">
        <f t="shared" si="19"/>
        <v>4500</v>
      </c>
      <c r="L44" s="25">
        <v>0</v>
      </c>
      <c r="M44" s="2" t="b">
        <v>0</v>
      </c>
      <c r="N44" s="2"/>
      <c r="O44" s="2"/>
      <c r="P44" s="26">
        <v>0</v>
      </c>
      <c r="Q44" s="26" t="s">
        <v>16</v>
      </c>
    </row>
    <row r="45" spans="1:17" s="8" customFormat="1" ht="24.95" customHeight="1" x14ac:dyDescent="0.25">
      <c r="A45" s="22" t="s">
        <v>127</v>
      </c>
      <c r="B45" s="2"/>
      <c r="C45" s="23" t="s">
        <v>140</v>
      </c>
      <c r="D45" s="36" t="s">
        <v>129</v>
      </c>
      <c r="E45" s="36" t="s">
        <v>129</v>
      </c>
      <c r="F45" s="24" t="s">
        <v>37</v>
      </c>
      <c r="G45" s="25">
        <v>7</v>
      </c>
      <c r="H45" s="25">
        <v>1650</v>
      </c>
      <c r="I45" s="25">
        <f t="shared" ref="I45" si="20">ROUNDUP((H45/3.67)*1.05,0)</f>
        <v>473</v>
      </c>
      <c r="J45" s="25">
        <v>0</v>
      </c>
      <c r="K45" s="25">
        <f t="shared" ref="K45" si="21">G45*I45</f>
        <v>3311</v>
      </c>
      <c r="L45" s="25">
        <v>0</v>
      </c>
      <c r="M45" s="2" t="b">
        <v>0</v>
      </c>
      <c r="N45" s="2"/>
      <c r="O45" s="2"/>
      <c r="P45" s="26">
        <v>0</v>
      </c>
      <c r="Q45" s="26" t="s">
        <v>16</v>
      </c>
    </row>
    <row r="46" spans="1:17" s="8" customFormat="1" ht="24.95" customHeight="1" x14ac:dyDescent="0.25">
      <c r="A46" s="22" t="s">
        <v>142</v>
      </c>
      <c r="B46" s="2"/>
      <c r="C46" s="23" t="s">
        <v>61</v>
      </c>
      <c r="D46" s="36" t="s">
        <v>39</v>
      </c>
      <c r="E46" s="36" t="s">
        <v>62</v>
      </c>
      <c r="F46" s="24" t="s">
        <v>19</v>
      </c>
      <c r="G46" s="25">
        <v>2</v>
      </c>
      <c r="H46" s="25">
        <f>VLOOKUP(C46,'[1]PL RECEIVED'!$C:$G,4,FALSE)</f>
        <v>1750</v>
      </c>
      <c r="I46" s="25">
        <f t="shared" ref="I46" si="22">ROUNDUP((H46/3.67)*1.05,0)</f>
        <v>501</v>
      </c>
      <c r="J46" s="25">
        <v>0</v>
      </c>
      <c r="K46" s="25">
        <f t="shared" ref="K46" si="23">G46*I46</f>
        <v>1002</v>
      </c>
      <c r="L46" s="25">
        <v>0</v>
      </c>
      <c r="M46" s="2" t="b">
        <v>0</v>
      </c>
      <c r="N46" s="2"/>
      <c r="O46" s="2"/>
      <c r="P46" s="26">
        <v>0</v>
      </c>
      <c r="Q46" s="26" t="s">
        <v>16</v>
      </c>
    </row>
    <row r="47" spans="1:17" s="21" customFormat="1" ht="24.95" customHeight="1" x14ac:dyDescent="0.25">
      <c r="A47" s="15" t="s">
        <v>22</v>
      </c>
      <c r="B47" s="16"/>
      <c r="C47" s="17" t="s">
        <v>141</v>
      </c>
      <c r="D47" s="44"/>
      <c r="E47" s="44"/>
      <c r="F47" s="18"/>
      <c r="G47" s="19"/>
      <c r="H47" s="19">
        <v>0</v>
      </c>
      <c r="I47" s="19">
        <f t="shared" ref="I47" si="24">ROUNDUP((H47/3.67)*1,0)</f>
        <v>0</v>
      </c>
      <c r="J47" s="19">
        <v>0</v>
      </c>
      <c r="K47" s="19">
        <f t="shared" ref="K47:K67" si="25">G47*I47</f>
        <v>0</v>
      </c>
      <c r="L47" s="19">
        <v>0</v>
      </c>
      <c r="M47" s="16" t="b">
        <v>0</v>
      </c>
      <c r="N47" s="20"/>
      <c r="O47" s="16"/>
      <c r="P47" s="16">
        <v>0</v>
      </c>
      <c r="Q47" s="16" t="s">
        <v>16</v>
      </c>
    </row>
    <row r="48" spans="1:17" s="8" customFormat="1" ht="120" x14ac:dyDescent="0.25">
      <c r="A48" s="22" t="s">
        <v>28</v>
      </c>
      <c r="B48" s="2"/>
      <c r="C48" s="23" t="s">
        <v>47</v>
      </c>
      <c r="D48" s="36" t="s">
        <v>36</v>
      </c>
      <c r="E48" s="36" t="s">
        <v>48</v>
      </c>
      <c r="F48" s="24" t="s">
        <v>37</v>
      </c>
      <c r="G48" s="25">
        <v>46</v>
      </c>
      <c r="H48" s="25">
        <f>4880+340+600</f>
        <v>5820</v>
      </c>
      <c r="I48" s="25">
        <f>ROUNDUP((H48/3.67)*1.05,0)</f>
        <v>1666</v>
      </c>
      <c r="J48" s="25">
        <v>0</v>
      </c>
      <c r="K48" s="25">
        <f t="shared" si="25"/>
        <v>76636</v>
      </c>
      <c r="L48" s="25">
        <v>0</v>
      </c>
      <c r="M48" s="2" t="b">
        <v>0</v>
      </c>
      <c r="N48" s="2"/>
      <c r="O48" s="2"/>
      <c r="P48" s="26">
        <v>0</v>
      </c>
      <c r="Q48" s="26" t="s">
        <v>16</v>
      </c>
    </row>
    <row r="49" spans="1:17" s="8" customFormat="1" ht="36" x14ac:dyDescent="0.25">
      <c r="A49" s="22" t="s">
        <v>29</v>
      </c>
      <c r="B49" s="2">
        <v>10341512133</v>
      </c>
      <c r="C49" s="23" t="str">
        <f>VLOOKUP(B49,'[1]PL RECEIVED'!$A:$G,3,FALSE)</f>
        <v>ELECTRO MAGNETIC DEVICE WITH DIODE, INLET THREADED TO M42 X 1.5, 24V DC, 0.5 A, IP 65 RATED, P/N.# B04425146 FOR UL LISTED FIRE SUPPRESSION SYSTEM (REFER ITEM.# 10341512136)</v>
      </c>
      <c r="D49" s="36" t="str">
        <f>VLOOKUP(B49,'[1]PL RECEIVED'!$A:$G,4,FALSE)</f>
        <v>NAFFCO</v>
      </c>
      <c r="E49" s="36" t="str">
        <f>VLOOKUP(B49,'[1]PL RECEIVED'!$A:$G,5,FALSE)</f>
        <v>B04425146</v>
      </c>
      <c r="F49" s="24" t="s">
        <v>19</v>
      </c>
      <c r="G49" s="25">
        <v>2</v>
      </c>
      <c r="H49" s="25">
        <f>VLOOKUP(B49,'[1]PL RECEIVED'!$A:$G,6,FALSE)</f>
        <v>790</v>
      </c>
      <c r="I49" s="25">
        <f t="shared" ref="I49:I63" si="26">ROUNDUP((H49/3.67)*1.05,0)</f>
        <v>227</v>
      </c>
      <c r="J49" s="25">
        <v>0</v>
      </c>
      <c r="K49" s="25">
        <f t="shared" si="25"/>
        <v>454</v>
      </c>
      <c r="L49" s="25">
        <v>0</v>
      </c>
      <c r="M49" s="2" t="b">
        <v>0</v>
      </c>
      <c r="N49" s="2"/>
      <c r="O49" s="2"/>
      <c r="P49" s="26">
        <v>0</v>
      </c>
      <c r="Q49" s="26" t="s">
        <v>16</v>
      </c>
    </row>
    <row r="50" spans="1:17" s="8" customFormat="1" ht="24" x14ac:dyDescent="0.25">
      <c r="A50" s="22" t="s">
        <v>30</v>
      </c>
      <c r="B50" s="2">
        <v>10341512520</v>
      </c>
      <c r="C50" s="23" t="str">
        <f>VLOOKUP(B50,'[1]PL RECEIVED'!$A:$G,3,FALSE)</f>
        <v>MONITORING SWITCH FOR ELECTROMAGNETIC DEVICE FOR UL LISTED NAFFCOINERT SYSTEM, PART NO: 029905200-NF - NAFFCO</v>
      </c>
      <c r="D50" s="36" t="str">
        <f>VLOOKUP(B50,'[1]PL RECEIVED'!$A:$G,4,FALSE)</f>
        <v>NAFFCO</v>
      </c>
      <c r="E50" s="36" t="str">
        <f>VLOOKUP(B50,'[1]PL RECEIVED'!$A:$G,5,FALSE)</f>
        <v>029905200-NF</v>
      </c>
      <c r="F50" s="24" t="s">
        <v>19</v>
      </c>
      <c r="G50" s="25">
        <v>2</v>
      </c>
      <c r="H50" s="25">
        <f>VLOOKUP(B50,'[1]PL RECEIVED'!$A:$G,6,FALSE)</f>
        <v>350</v>
      </c>
      <c r="I50" s="25">
        <f t="shared" si="26"/>
        <v>101</v>
      </c>
      <c r="J50" s="25">
        <v>0</v>
      </c>
      <c r="K50" s="25">
        <f t="shared" si="25"/>
        <v>202</v>
      </c>
      <c r="L50" s="25">
        <v>0</v>
      </c>
      <c r="M50" s="2" t="b">
        <v>0</v>
      </c>
      <c r="N50" s="2"/>
      <c r="O50" s="2"/>
      <c r="P50" s="26">
        <v>0</v>
      </c>
      <c r="Q50" s="26" t="s">
        <v>16</v>
      </c>
    </row>
    <row r="51" spans="1:17" s="8" customFormat="1" ht="36" x14ac:dyDescent="0.25">
      <c r="A51" s="22" t="s">
        <v>31</v>
      </c>
      <c r="B51" s="2">
        <v>10341512120</v>
      </c>
      <c r="C51" s="23" t="str">
        <f>VLOOKUP(B51,'[1]PL RECEIVED'!$A:$G,3,FALSE)</f>
        <v>MANUAL / PNEUMATIC RELEASE DEVICE, WP 300 BAR, INLET THREADED TO M42 X 1.5, PNEUMATIC LINE CONNECTION G 1/8", P/N.# B04420065-NF FOR UL LISTED FIRE SUPPRESSION SYSTEM</v>
      </c>
      <c r="D51" s="36" t="str">
        <f>VLOOKUP(B51,'[1]PL RECEIVED'!$A:$G,4,FALSE)</f>
        <v>NAFFCO</v>
      </c>
      <c r="E51" s="36" t="str">
        <f>VLOOKUP(B51,'[1]PL RECEIVED'!$A:$G,5,FALSE)</f>
        <v>B04420065</v>
      </c>
      <c r="F51" s="24" t="s">
        <v>19</v>
      </c>
      <c r="G51" s="25">
        <v>2</v>
      </c>
      <c r="H51" s="25">
        <f>VLOOKUP(B51,'[1]PL RECEIVED'!$A:$G,6,FALSE)</f>
        <v>120</v>
      </c>
      <c r="I51" s="25">
        <f t="shared" si="26"/>
        <v>35</v>
      </c>
      <c r="J51" s="25">
        <v>0</v>
      </c>
      <c r="K51" s="25">
        <f t="shared" si="25"/>
        <v>70</v>
      </c>
      <c r="L51" s="25">
        <v>0</v>
      </c>
      <c r="M51" s="2" t="b">
        <v>0</v>
      </c>
      <c r="N51" s="2"/>
      <c r="O51" s="2"/>
      <c r="P51" s="26">
        <v>0</v>
      </c>
      <c r="Q51" s="26" t="s">
        <v>16</v>
      </c>
    </row>
    <row r="52" spans="1:17" s="8" customFormat="1" ht="36" x14ac:dyDescent="0.25">
      <c r="A52" s="22" t="s">
        <v>32</v>
      </c>
      <c r="B52" s="2">
        <v>10341512122</v>
      </c>
      <c r="C52" s="23" t="str">
        <f>VLOOKUP(B52,'[1]PL RECEIVED'!$A:$G,3,FALSE)</f>
        <v>PNEUMATIC RELEASE DEVICE, WP 300 BAR, INLET THREADED TO M42 X 1.5, PNEUMATIC LINE CONNECTION G 1/8", P/N.# B04420066NF FOR UL LISTED FIRE SUPPRESSION SYSTEM</v>
      </c>
      <c r="D52" s="36" t="str">
        <f>VLOOKUP(B52,'[1]PL RECEIVED'!$A:$G,4,FALSE)</f>
        <v>NAFFCO</v>
      </c>
      <c r="E52" s="36" t="str">
        <f>VLOOKUP(B52,'[1]PL RECEIVED'!$A:$G,5,FALSE)</f>
        <v>B04420066</v>
      </c>
      <c r="F52" s="24" t="s">
        <v>19</v>
      </c>
      <c r="G52" s="25">
        <v>44</v>
      </c>
      <c r="H52" s="25">
        <f>VLOOKUP(B52,'[1]PL RECEIVED'!$A:$G,6,FALSE)</f>
        <v>80</v>
      </c>
      <c r="I52" s="25">
        <f t="shared" si="26"/>
        <v>23</v>
      </c>
      <c r="J52" s="25">
        <v>0</v>
      </c>
      <c r="K52" s="25">
        <f t="shared" si="25"/>
        <v>1012</v>
      </c>
      <c r="L52" s="25">
        <v>0</v>
      </c>
      <c r="M52" s="2" t="b">
        <v>0</v>
      </c>
      <c r="N52" s="2"/>
      <c r="O52" s="2"/>
      <c r="P52" s="26">
        <v>0</v>
      </c>
      <c r="Q52" s="26" t="s">
        <v>16</v>
      </c>
    </row>
    <row r="53" spans="1:17" s="8" customFormat="1" ht="48" x14ac:dyDescent="0.25">
      <c r="A53" s="22" t="s">
        <v>33</v>
      </c>
      <c r="B53" s="2">
        <v>10343512025</v>
      </c>
      <c r="C53" s="23" t="str">
        <f>VLOOKUP(B53,'[1]PL RECEIVED'!$A:$G,3,FALSE)</f>
        <v>DISCHARGE HOSE, DN16, WP 350 BAR, B/P 1400 BAR, 400MM LENGTH, INLET FEMALE THREAD TO W 21.8 X 1/14" TO DIN 477 &amp; OUTLET FEMALE THREAD TO G 3/4", P/N.# B06920225-NF FOR NAFFCOINERT UL CLEAN AGENT FIRE SUPPRESSION SYSTEM</v>
      </c>
      <c r="D53" s="36" t="str">
        <f>VLOOKUP(B53,'[1]PL RECEIVED'!$A:$G,4,FALSE)</f>
        <v>NAFFCO</v>
      </c>
      <c r="E53" s="36" t="str">
        <f>VLOOKUP(B53,'[1]PL RECEIVED'!$A:$G,5,FALSE)</f>
        <v>B06920225-NF</v>
      </c>
      <c r="F53" s="24" t="s">
        <v>19</v>
      </c>
      <c r="G53" s="25">
        <v>46</v>
      </c>
      <c r="H53" s="25">
        <f>VLOOKUP(B53,'[1]PL RECEIVED'!$A:$G,6,FALSE)</f>
        <v>180</v>
      </c>
      <c r="I53" s="25">
        <f t="shared" si="26"/>
        <v>52</v>
      </c>
      <c r="J53" s="25">
        <v>0</v>
      </c>
      <c r="K53" s="25">
        <f t="shared" si="25"/>
        <v>2392</v>
      </c>
      <c r="L53" s="25">
        <v>0</v>
      </c>
      <c r="M53" s="2" t="b">
        <v>0</v>
      </c>
      <c r="N53" s="2"/>
      <c r="O53" s="2"/>
      <c r="P53" s="26">
        <v>0</v>
      </c>
      <c r="Q53" s="26" t="s">
        <v>16</v>
      </c>
    </row>
    <row r="54" spans="1:17" s="8" customFormat="1" ht="48" x14ac:dyDescent="0.25">
      <c r="A54" s="22" t="s">
        <v>34</v>
      </c>
      <c r="B54" s="2">
        <v>10343012208</v>
      </c>
      <c r="C54" s="23" t="str">
        <f>VLOOKUP(B54,'[1]PL RECEIVED'!$A:$G,3,FALSE)</f>
        <v>MANIFOLD CHECK VALVE, BRASS, MAX W/P 100 BAR, TP 150 BAR, HOSE CONNECTION THREAD G3/4", MANIFOLD CONNECTION THREAD R1" DN12, P/N.# B04600008-NF FOR UL LISTED FIRE SUPPRESSION SYSTEM</v>
      </c>
      <c r="D54" s="36" t="str">
        <f>VLOOKUP(B54,'[1]PL RECEIVED'!$A:$G,4,FALSE)</f>
        <v>NAFFCO</v>
      </c>
      <c r="E54" s="36" t="str">
        <f>VLOOKUP(B54,'[1]PL RECEIVED'!$A:$G,5,FALSE)</f>
        <v xml:space="preserve"> B04600008</v>
      </c>
      <c r="F54" s="24" t="s">
        <v>19</v>
      </c>
      <c r="G54" s="25">
        <v>46</v>
      </c>
      <c r="H54" s="25">
        <f>VLOOKUP(B54,'[1]PL RECEIVED'!$A:$G,6,FALSE)</f>
        <v>130</v>
      </c>
      <c r="I54" s="25">
        <f t="shared" si="26"/>
        <v>38</v>
      </c>
      <c r="J54" s="25">
        <v>0</v>
      </c>
      <c r="K54" s="25">
        <f t="shared" si="25"/>
        <v>1748</v>
      </c>
      <c r="L54" s="25">
        <v>0</v>
      </c>
      <c r="M54" s="2" t="b">
        <v>0</v>
      </c>
      <c r="N54" s="2"/>
      <c r="O54" s="2"/>
      <c r="P54" s="26">
        <v>0</v>
      </c>
      <c r="Q54" s="26" t="s">
        <v>16</v>
      </c>
    </row>
    <row r="55" spans="1:17" s="8" customFormat="1" ht="48" x14ac:dyDescent="0.25">
      <c r="A55" s="22" t="s">
        <v>35</v>
      </c>
      <c r="B55" s="2">
        <v>10343512032</v>
      </c>
      <c r="C55" s="23" t="str">
        <f>VLOOKUP(B55,'[1]PL RECEIVED'!$A:$G,3,FALSE)</f>
        <v>PILOT HOSE, SYNTHETIC RUBBER OIL RESISTANT W/STRAIGHT FITTINGS M12 X 1.5 FEMALE THREAD IN BOTH ENDS, 700MM LONG, W/P 400 BAR, B/P 1600 BAR, TEMP RANGE: -40 C. TO 100 C, P/N.# B06920212 FOR UL LISTED FIRE SUPPRESSION SYSTEM</v>
      </c>
      <c r="D55" s="36" t="str">
        <f>VLOOKUP(B55,'[1]PL RECEIVED'!$A:$G,4,FALSE)</f>
        <v>NAFFCO</v>
      </c>
      <c r="E55" s="36" t="str">
        <f>VLOOKUP(B55,'[1]PL RECEIVED'!$A:$G,5,FALSE)</f>
        <v>B06920212-NF</v>
      </c>
      <c r="F55" s="24" t="s">
        <v>19</v>
      </c>
      <c r="G55" s="25">
        <v>11</v>
      </c>
      <c r="H55" s="25">
        <f>VLOOKUP(B55,'[1]PL RECEIVED'!$A:$G,6,FALSE)</f>
        <v>70</v>
      </c>
      <c r="I55" s="25">
        <f t="shared" si="26"/>
        <v>21</v>
      </c>
      <c r="J55" s="25">
        <v>0</v>
      </c>
      <c r="K55" s="25">
        <f t="shared" si="25"/>
        <v>231</v>
      </c>
      <c r="L55" s="25">
        <v>0</v>
      </c>
      <c r="M55" s="2" t="b">
        <v>0</v>
      </c>
      <c r="N55" s="2"/>
      <c r="O55" s="2"/>
      <c r="P55" s="26">
        <v>0</v>
      </c>
      <c r="Q55" s="26" t="s">
        <v>16</v>
      </c>
    </row>
    <row r="56" spans="1:17" s="8" customFormat="1" ht="48" x14ac:dyDescent="0.25">
      <c r="A56" s="22" t="s">
        <v>40</v>
      </c>
      <c r="B56" s="2">
        <v>10343512033</v>
      </c>
      <c r="C56" s="23" t="str">
        <f>VLOOKUP(B56,'[1]PL RECEIVED'!$A:$G,3,FALSE)</f>
        <v>PILOT HOSE, SYNTHETIC RUBBER OIL RESISTANT W/STRAIGHT FITTINGS M12 X 1.5 FEMALE THREAD IN BOTH ENDS, 500MM LONG, W/P 400 BAR, B/P 1600 BAR, TEMP RANGE: -40 C. TO 100 C, P/N.# B06920213 FOR UL LISTED FIRE SUPPRESSION SYSTEM</v>
      </c>
      <c r="D56" s="36" t="str">
        <f>VLOOKUP(B56,'[1]PL RECEIVED'!$A:$G,4,FALSE)</f>
        <v>NAFFCO</v>
      </c>
      <c r="E56" s="36" t="str">
        <f>VLOOKUP(B56,'[1]PL RECEIVED'!$A:$G,5,FALSE)</f>
        <v>B06920213-NF</v>
      </c>
      <c r="F56" s="24" t="s">
        <v>19</v>
      </c>
      <c r="G56" s="25">
        <v>35</v>
      </c>
      <c r="H56" s="25">
        <f>VLOOKUP(B56,'[1]PL RECEIVED'!$A:$G,6,FALSE)</f>
        <v>70</v>
      </c>
      <c r="I56" s="25">
        <f t="shared" si="26"/>
        <v>21</v>
      </c>
      <c r="J56" s="25">
        <v>0</v>
      </c>
      <c r="K56" s="25">
        <f t="shared" si="25"/>
        <v>735</v>
      </c>
      <c r="L56" s="25">
        <v>0</v>
      </c>
      <c r="M56" s="2" t="b">
        <v>0</v>
      </c>
      <c r="N56" s="2"/>
      <c r="O56" s="2"/>
      <c r="P56" s="26">
        <v>0</v>
      </c>
      <c r="Q56" s="26" t="s">
        <v>16</v>
      </c>
    </row>
    <row r="57" spans="1:17" s="8" customFormat="1" ht="36" x14ac:dyDescent="0.25">
      <c r="A57" s="22" t="s">
        <v>41</v>
      </c>
      <c r="B57" s="2">
        <v>10349012606</v>
      </c>
      <c r="C57" s="23" t="str">
        <f>VLOOKUP(B57,'[1]PL RECEIVED'!$A:$G,3,FALSE)</f>
        <v>CONNECTING ADAPTOR, M12 X 1.5 MALE THREADED &amp; G 1/8" MALE THREADED, P/N.# 029510006 FOR UL LISTED FIRE SUPPRESSION SYSTEM</v>
      </c>
      <c r="D57" s="36" t="str">
        <f>VLOOKUP(B57,'[1]PL RECEIVED'!$A:$G,4,FALSE)</f>
        <v>NAFFCO</v>
      </c>
      <c r="E57" s="36" t="str">
        <f>VLOOKUP(B57,'[1]PL RECEIVED'!$A:$G,5,FALSE)</f>
        <v>029510006</v>
      </c>
      <c r="F57" s="24" t="s">
        <v>19</v>
      </c>
      <c r="G57" s="25">
        <v>92</v>
      </c>
      <c r="H57" s="25">
        <f>VLOOKUP(B57,'[1]PL RECEIVED'!$A:$G,6,FALSE)</f>
        <v>20</v>
      </c>
      <c r="I57" s="25">
        <f t="shared" si="26"/>
        <v>6</v>
      </c>
      <c r="J57" s="25">
        <v>0</v>
      </c>
      <c r="K57" s="25">
        <f t="shared" si="25"/>
        <v>552</v>
      </c>
      <c r="L57" s="25">
        <v>0</v>
      </c>
      <c r="M57" s="2" t="b">
        <v>0</v>
      </c>
      <c r="N57" s="2"/>
      <c r="O57" s="2"/>
      <c r="P57" s="26">
        <v>0</v>
      </c>
      <c r="Q57" s="26" t="s">
        <v>16</v>
      </c>
    </row>
    <row r="58" spans="1:17" s="8" customFormat="1" ht="24" x14ac:dyDescent="0.25">
      <c r="A58" s="22" t="s">
        <v>42</v>
      </c>
      <c r="B58" s="2">
        <v>10346012640</v>
      </c>
      <c r="C58" s="23" t="str">
        <f>VLOOKUP(B58,'[1]PL RECEIVED'!$A:$G,3,FALSE)</f>
        <v>BLEED VALVE, P/N.# 029730040-NF FOR UL LISTED FIRE SUPPRESSION SYSTEM</v>
      </c>
      <c r="D58" s="36" t="str">
        <f>VLOOKUP(B58,'[1]PL RECEIVED'!$A:$G,4,FALSE)</f>
        <v>NAFFCO</v>
      </c>
      <c r="E58" s="36" t="str">
        <f>VLOOKUP(B58,'[1]PL RECEIVED'!$A:$G,5,FALSE)</f>
        <v>029730040</v>
      </c>
      <c r="F58" s="24" t="s">
        <v>19</v>
      </c>
      <c r="G58" s="25">
        <v>2</v>
      </c>
      <c r="H58" s="25">
        <f>VLOOKUP(B58,'[1]PL RECEIVED'!$A:$G,6,FALSE)</f>
        <v>170</v>
      </c>
      <c r="I58" s="25">
        <f t="shared" si="26"/>
        <v>49</v>
      </c>
      <c r="J58" s="25">
        <v>0</v>
      </c>
      <c r="K58" s="25">
        <f t="shared" si="25"/>
        <v>98</v>
      </c>
      <c r="L58" s="25">
        <v>0</v>
      </c>
      <c r="M58" s="2" t="b">
        <v>0</v>
      </c>
      <c r="N58" s="2"/>
      <c r="O58" s="2"/>
      <c r="P58" s="26">
        <v>0</v>
      </c>
      <c r="Q58" s="26" t="s">
        <v>16</v>
      </c>
    </row>
    <row r="59" spans="1:17" s="8" customFormat="1" ht="36" x14ac:dyDescent="0.25">
      <c r="A59" s="22" t="s">
        <v>43</v>
      </c>
      <c r="B59" s="2">
        <v>10344012324</v>
      </c>
      <c r="C59" s="23" t="s">
        <v>119</v>
      </c>
      <c r="D59" s="36" t="str">
        <f>VLOOKUP(B59,'[1]PL RECEIVED'!$A:$G,4,FALSE)</f>
        <v>NAFFCO</v>
      </c>
      <c r="E59" s="36" t="s">
        <v>120</v>
      </c>
      <c r="F59" s="24" t="s">
        <v>19</v>
      </c>
      <c r="G59" s="25">
        <v>2</v>
      </c>
      <c r="H59" s="25">
        <f>VLOOKUP(B59,'[1]PL RECEIVED'!$A:$G,6,FALSE)</f>
        <v>880</v>
      </c>
      <c r="I59" s="25">
        <f t="shared" si="26"/>
        <v>252</v>
      </c>
      <c r="J59" s="25">
        <v>0</v>
      </c>
      <c r="K59" s="25">
        <f t="shared" si="25"/>
        <v>504</v>
      </c>
      <c r="L59" s="25">
        <v>0</v>
      </c>
      <c r="M59" s="2" t="b">
        <v>0</v>
      </c>
      <c r="N59" s="2"/>
      <c r="O59" s="2"/>
      <c r="P59" s="26">
        <v>0</v>
      </c>
      <c r="Q59" s="26" t="s">
        <v>16</v>
      </c>
    </row>
    <row r="60" spans="1:17" s="8" customFormat="1" ht="36" x14ac:dyDescent="0.25">
      <c r="A60" s="22" t="s">
        <v>44</v>
      </c>
      <c r="B60" s="2">
        <v>10344012325</v>
      </c>
      <c r="C60" s="23" t="str">
        <f>VLOOKUP(B60,'[1]PL RECEIVED'!$A:$G,3,FALSE)</f>
        <v>MANIFOLD FOR 5 CYLINDER NAFFCOINERT UL CLEAN AGENT FIRE SUPPRESSION SYSTEM, 360 DIA CYLINDER, P/N.# NFIG-360-SRM5 - NAFFCO</v>
      </c>
      <c r="D60" s="36" t="str">
        <f>VLOOKUP(B60,'[1]PL RECEIVED'!$A:$G,4,FALSE)</f>
        <v>NAFFCO</v>
      </c>
      <c r="E60" s="36" t="str">
        <f>VLOOKUP(B60,'[1]PL RECEIVED'!$A:$G,5,FALSE)</f>
        <v>NFIG-360-SRM5</v>
      </c>
      <c r="F60" s="24" t="s">
        <v>19</v>
      </c>
      <c r="G60" s="25">
        <v>8</v>
      </c>
      <c r="H60" s="25">
        <f>VLOOKUP(B60,'[1]PL RECEIVED'!$A:$G,6,FALSE)</f>
        <v>1060</v>
      </c>
      <c r="I60" s="25">
        <f t="shared" si="26"/>
        <v>304</v>
      </c>
      <c r="J60" s="25">
        <v>0</v>
      </c>
      <c r="K60" s="25">
        <f t="shared" si="25"/>
        <v>2432</v>
      </c>
      <c r="L60" s="25">
        <v>0</v>
      </c>
      <c r="M60" s="2" t="b">
        <v>0</v>
      </c>
      <c r="N60" s="2"/>
      <c r="O60" s="2"/>
      <c r="P60" s="26">
        <v>0</v>
      </c>
      <c r="Q60" s="26" t="s">
        <v>16</v>
      </c>
    </row>
    <row r="61" spans="1:17" s="8" customFormat="1" ht="24.95" customHeight="1" x14ac:dyDescent="0.25">
      <c r="A61" s="22" t="s">
        <v>45</v>
      </c>
      <c r="B61" s="2"/>
      <c r="C61" s="23" t="s">
        <v>60</v>
      </c>
      <c r="D61" s="36" t="s">
        <v>36</v>
      </c>
      <c r="E61" s="36"/>
      <c r="F61" s="24" t="s">
        <v>19</v>
      </c>
      <c r="G61" s="25">
        <v>2</v>
      </c>
      <c r="H61" s="25">
        <v>42</v>
      </c>
      <c r="I61" s="25">
        <f t="shared" si="26"/>
        <v>13</v>
      </c>
      <c r="J61" s="25">
        <v>0</v>
      </c>
      <c r="K61" s="25">
        <f t="shared" si="25"/>
        <v>26</v>
      </c>
      <c r="L61" s="25">
        <v>0</v>
      </c>
      <c r="M61" s="2" t="b">
        <v>0</v>
      </c>
      <c r="N61" s="2"/>
      <c r="O61" s="2"/>
      <c r="P61" s="26">
        <v>0</v>
      </c>
      <c r="Q61" s="26" t="s">
        <v>16</v>
      </c>
    </row>
    <row r="62" spans="1:17" s="8" customFormat="1" ht="60" x14ac:dyDescent="0.25">
      <c r="A62" s="22" t="s">
        <v>46</v>
      </c>
      <c r="B62" s="2">
        <v>10344212380</v>
      </c>
      <c r="C62" s="23" t="str">
        <f>VLOOKUP(B62,'[1]PL RECEIVED'!$A:$G,3,FALSE)</f>
        <v>RACK ASSEMBLY FOR 10 CYLINDERS, DOUBLE ROW, FLOOR MOUNTING TYPE, CYLINDER DIA: 360MM, CAPACITY: 67L, 80L &amp; 140L, PRESSURE RATING: 200 / 300BAR, MODEL: NFIG-RA02-050F FOR NAFFCOINERT UL CLEAN AGENT FIRE SUPPRESSION SYSTEM - NAFFCO</v>
      </c>
      <c r="D62" s="36" t="str">
        <f>VLOOKUP(B62,'[1]PL RECEIVED'!$A:$G,4,FALSE)</f>
        <v>NAFFCO</v>
      </c>
      <c r="E62" s="36" t="str">
        <f>VLOOKUP(B62,'[1]PL RECEIVED'!$A:$G,5,FALSE)</f>
        <v>NFIG-RA02-050F</v>
      </c>
      <c r="F62" s="24" t="s">
        <v>19</v>
      </c>
      <c r="G62" s="25">
        <v>4</v>
      </c>
      <c r="H62" s="25">
        <f>VLOOKUP(B62,'[1]PL RECEIVED'!$A:$G,6,FALSE)</f>
        <v>680</v>
      </c>
      <c r="I62" s="25">
        <f t="shared" si="26"/>
        <v>195</v>
      </c>
      <c r="J62" s="25">
        <v>0</v>
      </c>
      <c r="K62" s="25">
        <f t="shared" si="25"/>
        <v>780</v>
      </c>
      <c r="L62" s="25">
        <v>0</v>
      </c>
      <c r="M62" s="2" t="b">
        <v>0</v>
      </c>
      <c r="N62" s="2"/>
      <c r="O62" s="2"/>
      <c r="P62" s="26">
        <v>0</v>
      </c>
      <c r="Q62" s="26" t="s">
        <v>16</v>
      </c>
    </row>
    <row r="63" spans="1:17" s="8" customFormat="1" ht="60" x14ac:dyDescent="0.25">
      <c r="A63" s="22" t="s">
        <v>117</v>
      </c>
      <c r="B63" s="27">
        <v>10344212278</v>
      </c>
      <c r="C63" s="23" t="s">
        <v>121</v>
      </c>
      <c r="D63" s="36" t="str">
        <f>VLOOKUP(B63,'[1]PL RECEIVED'!$A:$G,4,FALSE)</f>
        <v>NAFFCO</v>
      </c>
      <c r="E63" s="36" t="s">
        <v>122</v>
      </c>
      <c r="F63" s="24" t="s">
        <v>19</v>
      </c>
      <c r="G63" s="25">
        <v>1</v>
      </c>
      <c r="H63" s="25">
        <f>VLOOKUP(B63,'[1]PL RECEIVED'!$A:$G,6,FALSE)</f>
        <v>590</v>
      </c>
      <c r="I63" s="25">
        <f t="shared" si="26"/>
        <v>169</v>
      </c>
      <c r="J63" s="25">
        <v>0</v>
      </c>
      <c r="K63" s="25">
        <f t="shared" si="25"/>
        <v>169</v>
      </c>
      <c r="L63" s="25">
        <v>0</v>
      </c>
      <c r="M63" s="2" t="b">
        <v>0</v>
      </c>
      <c r="N63" s="2"/>
      <c r="O63" s="2"/>
      <c r="P63" s="26">
        <v>0</v>
      </c>
      <c r="Q63" s="26" t="s">
        <v>16</v>
      </c>
    </row>
    <row r="64" spans="1:17" s="8" customFormat="1" ht="24.95" customHeight="1" x14ac:dyDescent="0.25">
      <c r="A64" s="22" t="s">
        <v>118</v>
      </c>
      <c r="B64" s="2">
        <v>15466240162</v>
      </c>
      <c r="C64" s="23" t="s">
        <v>144</v>
      </c>
      <c r="D64" s="36" t="str">
        <f>VLOOKUP(B64,'[1]PL RECEIVED'!$A:$G,4,FALSE)</f>
        <v>AFP AIRTECH</v>
      </c>
      <c r="E64" s="36" t="s">
        <v>145</v>
      </c>
      <c r="F64" s="24" t="s">
        <v>19</v>
      </c>
      <c r="G64" s="25">
        <v>8</v>
      </c>
      <c r="H64" s="25">
        <v>5138</v>
      </c>
      <c r="I64" s="25">
        <f t="shared" ref="I64:I67" si="27">ROUNDUP((H64/3.67)*1.05,0)</f>
        <v>1470</v>
      </c>
      <c r="J64" s="25">
        <v>0</v>
      </c>
      <c r="K64" s="25">
        <f t="shared" si="25"/>
        <v>11760</v>
      </c>
      <c r="L64" s="25">
        <v>0</v>
      </c>
      <c r="M64" s="2" t="b">
        <v>0</v>
      </c>
      <c r="N64" s="28"/>
      <c r="O64" s="28"/>
      <c r="P64" s="26">
        <v>0</v>
      </c>
      <c r="Q64" s="26" t="s">
        <v>16</v>
      </c>
    </row>
    <row r="65" spans="1:17" s="8" customFormat="1" ht="24.95" customHeight="1" x14ac:dyDescent="0.25">
      <c r="A65" s="22" t="s">
        <v>150</v>
      </c>
      <c r="B65" s="2"/>
      <c r="C65" s="23" t="s">
        <v>77</v>
      </c>
      <c r="D65" s="36" t="s">
        <v>78</v>
      </c>
      <c r="E65" s="36" t="s">
        <v>75</v>
      </c>
      <c r="F65" s="24" t="s">
        <v>19</v>
      </c>
      <c r="G65" s="25">
        <v>8</v>
      </c>
      <c r="H65" s="25">
        <v>1324.87</v>
      </c>
      <c r="I65" s="25">
        <f t="shared" ref="I65:I66" si="28">ROUNDUP((H65/3.67)*1.05,0)</f>
        <v>380</v>
      </c>
      <c r="J65" s="25">
        <v>1</v>
      </c>
      <c r="K65" s="25">
        <f t="shared" ref="K65:K66" si="29">G65*I65</f>
        <v>3040</v>
      </c>
      <c r="L65" s="25">
        <v>0</v>
      </c>
      <c r="M65" s="2" t="b">
        <v>0</v>
      </c>
      <c r="N65" s="28"/>
      <c r="O65" s="28"/>
      <c r="P65" s="26">
        <v>0</v>
      </c>
      <c r="Q65" s="26" t="s">
        <v>16</v>
      </c>
    </row>
    <row r="66" spans="1:17" s="8" customFormat="1" ht="24.95" customHeight="1" x14ac:dyDescent="0.25">
      <c r="A66" s="22" t="s">
        <v>151</v>
      </c>
      <c r="B66" s="2"/>
      <c r="C66" s="23" t="s">
        <v>146</v>
      </c>
      <c r="D66" s="36" t="s">
        <v>78</v>
      </c>
      <c r="E66" s="36" t="s">
        <v>147</v>
      </c>
      <c r="F66" s="24" t="s">
        <v>19</v>
      </c>
      <c r="G66" s="25">
        <v>8</v>
      </c>
      <c r="H66" s="25">
        <v>4500</v>
      </c>
      <c r="I66" s="25">
        <f t="shared" si="28"/>
        <v>1288</v>
      </c>
      <c r="J66" s="25">
        <v>0</v>
      </c>
      <c r="K66" s="25">
        <f t="shared" si="29"/>
        <v>10304</v>
      </c>
      <c r="L66" s="25">
        <v>0</v>
      </c>
      <c r="M66" s="2" t="b">
        <v>0</v>
      </c>
      <c r="N66" s="28"/>
      <c r="O66" s="28"/>
      <c r="P66" s="26">
        <v>0</v>
      </c>
      <c r="Q66" s="26" t="s">
        <v>16</v>
      </c>
    </row>
    <row r="67" spans="1:17" s="8" customFormat="1" ht="24.95" customHeight="1" x14ac:dyDescent="0.25">
      <c r="A67" s="22" t="s">
        <v>152</v>
      </c>
      <c r="B67" s="2"/>
      <c r="C67" s="6" t="s">
        <v>149</v>
      </c>
      <c r="D67" s="42" t="s">
        <v>78</v>
      </c>
      <c r="E67" s="36" t="s">
        <v>148</v>
      </c>
      <c r="F67" s="24" t="s">
        <v>19</v>
      </c>
      <c r="G67" s="25">
        <v>8</v>
      </c>
      <c r="H67" s="25">
        <v>1000</v>
      </c>
      <c r="I67" s="25">
        <f t="shared" si="27"/>
        <v>287</v>
      </c>
      <c r="J67" s="25">
        <v>0</v>
      </c>
      <c r="K67" s="25">
        <f t="shared" si="25"/>
        <v>2296</v>
      </c>
      <c r="L67" s="25">
        <v>0</v>
      </c>
      <c r="M67" s="2" t="b">
        <v>0</v>
      </c>
      <c r="N67" s="2"/>
      <c r="O67" s="2"/>
      <c r="P67" s="26">
        <v>0</v>
      </c>
      <c r="Q67" s="26" t="s">
        <v>16</v>
      </c>
    </row>
    <row r="68" spans="1:17" x14ac:dyDescent="0.25">
      <c r="K68" s="48">
        <f>SUM(K2:K67)</f>
        <v>382722</v>
      </c>
    </row>
  </sheetData>
  <autoFilter ref="A1:Q67"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IG 541</vt:lpstr>
      <vt:lpstr>'IG 541'!Print_Area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Mohammed Shoaib</cp:lastModifiedBy>
  <cp:lastPrinted>2023-06-22T10:27:59Z</cp:lastPrinted>
  <dcterms:created xsi:type="dcterms:W3CDTF">2023-04-06T09:44:42Z</dcterms:created>
  <dcterms:modified xsi:type="dcterms:W3CDTF">2023-12-08T12:30:21Z</dcterms:modified>
</cp:coreProperties>
</file>