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Foam" sheetId="12" r:id="rId1"/>
  </sheets>
  <definedNames>
    <definedName name="_xlnm._FilterDatabase" localSheetId="0" hidden="1">Foam!$A$1:$Q$22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2" l="1"/>
  <c r="K12" i="12" s="1"/>
  <c r="I11" i="12"/>
  <c r="K11" i="12" s="1"/>
  <c r="I10" i="12"/>
  <c r="K10" i="12" s="1"/>
  <c r="I9" i="12"/>
  <c r="K9" i="12" s="1"/>
  <c r="I8" i="12"/>
  <c r="K8" i="12" s="1"/>
  <c r="I7" i="12"/>
  <c r="K7" i="12" s="1"/>
  <c r="K18" i="12"/>
  <c r="K19" i="12"/>
  <c r="K22" i="12"/>
  <c r="K23" i="12"/>
  <c r="K36" i="12"/>
  <c r="K40" i="12"/>
  <c r="I3" i="12"/>
  <c r="K3" i="12" s="1"/>
  <c r="I5" i="12"/>
  <c r="K5" i="12" s="1"/>
  <c r="I18" i="12"/>
  <c r="I19" i="12"/>
  <c r="I20" i="12"/>
  <c r="K20" i="12" s="1"/>
  <c r="I21" i="12"/>
  <c r="K21" i="12" s="1"/>
  <c r="I22" i="12"/>
  <c r="I23" i="12"/>
  <c r="I24" i="12"/>
  <c r="K24" i="12" s="1"/>
  <c r="I25" i="12"/>
  <c r="K25" i="12" s="1"/>
  <c r="I36" i="12"/>
  <c r="I40" i="12"/>
  <c r="I41" i="12"/>
  <c r="K41" i="12" s="1"/>
  <c r="I42" i="12"/>
  <c r="K42" i="12" s="1"/>
  <c r="I6" i="12" l="1"/>
  <c r="K6" i="12" s="1"/>
  <c r="I39" i="12" l="1"/>
  <c r="K39" i="12" s="1"/>
  <c r="I38" i="12"/>
  <c r="K38" i="12" s="1"/>
  <c r="I37" i="12"/>
  <c r="K37" i="12" s="1"/>
  <c r="I35" i="12" l="1"/>
  <c r="K35" i="12" s="1"/>
  <c r="I34" i="12"/>
  <c r="K34" i="12" s="1"/>
  <c r="I33" i="12"/>
  <c r="K33" i="12" s="1"/>
  <c r="I32" i="12"/>
  <c r="K32" i="12" s="1"/>
  <c r="I31" i="12"/>
  <c r="K31" i="12" s="1"/>
  <c r="I30" i="12"/>
  <c r="K30" i="12" s="1"/>
  <c r="I29" i="12"/>
  <c r="K29" i="12" s="1"/>
  <c r="I28" i="12"/>
  <c r="K28" i="12" s="1"/>
  <c r="I27" i="12"/>
  <c r="K27" i="12" s="1"/>
  <c r="I26" i="12"/>
  <c r="K26" i="12" s="1"/>
  <c r="I17" i="12"/>
  <c r="K17" i="12" s="1"/>
  <c r="I16" i="12"/>
  <c r="K16" i="12" s="1"/>
  <c r="I15" i="12"/>
  <c r="K15" i="12" s="1"/>
  <c r="I14" i="12"/>
  <c r="K14" i="12" s="1"/>
  <c r="I13" i="12"/>
  <c r="K13" i="12" s="1"/>
  <c r="I4" i="12"/>
  <c r="K4" i="12" s="1"/>
  <c r="I2" i="12" l="1"/>
  <c r="K2" i="12" s="1"/>
</calcChain>
</file>

<file path=xl/sharedStrings.xml><?xml version="1.0" encoding="utf-8"?>
<sst xmlns="http://schemas.openxmlformats.org/spreadsheetml/2006/main" count="239" uniqueCount="136">
  <si>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</si>
  <si>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</si>
  <si>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</si>
  <si>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</si>
  <si>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</si>
  <si>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</si>
  <si>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</si>
  <si>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</si>
  <si>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</si>
  <si>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</si>
  <si>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</si>
  <si>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</si>
  <si>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</si>
  <si>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</si>
  <si>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</si>
  <si>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</si>
  <si>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</si>
  <si>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</si>
  <si>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</si>
  <si>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</si>
  <si>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SHIELD</t>
  </si>
  <si>
    <t>1.1</t>
  </si>
  <si>
    <t>1.2</t>
  </si>
  <si>
    <t>2</t>
  </si>
  <si>
    <t>2.1</t>
  </si>
  <si>
    <t>2.2</t>
  </si>
  <si>
    <t>NAFFCO</t>
  </si>
  <si>
    <t>SD-P1</t>
  </si>
  <si>
    <t>SD-GA</t>
  </si>
  <si>
    <t>SD-PS1001</t>
  </si>
  <si>
    <t>3% AFFF FOAM CONCENTRATE</t>
  </si>
  <si>
    <t>NF3-C6-AFFF</t>
  </si>
  <si>
    <t>GALLONS</t>
  </si>
  <si>
    <t>2" DELUGE VALVE ASSEMBLY COMPLETE WITH:</t>
  </si>
  <si>
    <t>MECHANICAL COMPONENTS</t>
  </si>
  <si>
    <t>ELECTRICAL COMPONENTS</t>
  </si>
  <si>
    <t>EXPLOSION PROOF UV/IR FLAME DETECTOR</t>
  </si>
  <si>
    <t>REZONTECH</t>
  </si>
  <si>
    <t>RFD-2000X</t>
  </si>
  <si>
    <t>FIRE ALARM SOUNDER/ HORN (EXPLOSION PROOF)</t>
  </si>
  <si>
    <t>E2S</t>
  </si>
  <si>
    <t>BEXCS11005-DPR-DC024-A-N-3-A1-R-R</t>
  </si>
  <si>
    <t>REMOTE INDICATOR</t>
  </si>
  <si>
    <t>POWER SUPPLY UNIT, 24V DC, 3 AMPS</t>
  </si>
  <si>
    <t>FOAM SYSTEM AT FUEL ROOM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</si>
  <si>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</si>
  <si>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</si>
  <si>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</si>
  <si>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</si>
  <si>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</si>
  <si>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</si>
  <si>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</si>
  <si>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</si>
  <si>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</si>
  <si>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</si>
  <si>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</si>
  <si>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1.2.4</t>
  </si>
  <si>
    <t>1.2.5</t>
  </si>
  <si>
    <t>SHIELD FM-200 FIRE EXTINGUISHING SYSTEM, TOTAL FLOODING, MODULAR, 360 PSI AT EMC LABORATORY @ GROUND FLOOR</t>
  </si>
  <si>
    <t>FOAM BLADDER TANK, VERTICAL TYPE, CAPACITY: 50 GLN, RED COLOUR, UL LISTED - NAFFCO, UAE.</t>
  </si>
  <si>
    <t>DELUGE VALVE 2" (50NB), UL LISTED, MODEL: SD-DVA - SHIELD</t>
  </si>
  <si>
    <t>BASIC TRIM FOR WET PILOT AND ELECTRIC W/ TEST &amp; ALARM ACTUATION TRIM (WITHOUT SOLENOID VALVE) FOR 2" (50NB) DELUGE VALVE, MODEL: SD-DVA (UL LISTED) - SHIELD</t>
  </si>
  <si>
    <t>SOLENOID VALVE 24V DC FOR ELECTRIC TRIM OF DELUGE VALVE - SOLENOID VALVE INDUSTRIAL 1/2" FPT W/O COIL, P/N.# 1132/04S C/W COIL HF3 24V DC P/N.# 9320/RD2 AND CONNECTOR DIN43650 -FORM A P/N.# 9150/R02 - CASTEL, ITALY</t>
  </si>
  <si>
    <t>WATER MOTOR ALARM GONG, UL/FM APPROVED, MODEL # SDGA - SHIELD</t>
  </si>
  <si>
    <t>PRESSURE SWITCH WITH ONE SET SPDT CONTACT, MAX. OPERATING PRESSURE : 300 PSI, MAX. ADJUSTMENT PRESSURE RANGE: 4 - 20 PSI, MODEL: SD-PS1001, UL/FM APPROVED - SHIELD</t>
  </si>
  <si>
    <t>PRESSURE GAUGE 0-300 PSI, 3-1/2" (90MM) DIA, 1/4" BSPT END CONNECTION, WITH SS CASING, UL LISTED/FM APPROVED, MODEL.# SD-P1 - SHIELD (REF. ALTERNATE CODE 10558522531)</t>
  </si>
  <si>
    <t>OS&amp;Y GATE VALVE 2", DUCTILE IRON BODY TO AWWA C515, RISING STEM WITH EPDM COATED RESILIENT WEDGE, FLANGED ENDS TO ANSI B16.1, CLASS 125,FF FLANGE, W/P 200 PSI, RED RAL3000 FBE COATING, UL/FM APPROVED, MODEL: SD-OSY200FF-D - SHIELD</t>
  </si>
  <si>
    <t>TAMPER SWITCH (SUPERVISORY) WITH 1 X SPDT CONTACT FOR GATE VALVES, MODEL: SD-SVS OSY-1, UL/FM APPROVED - SHIELD</t>
  </si>
  <si>
    <t>Y-STRAINER 2", DUCTILE IRON, FLANGED ENDS ANSI B16.1 DRILLED TO CLASS 125, W/P 300 PSI, RED PAINTED WITH STAINLESS STEEL SCREEN AISI 304 WITHOUT PAINT, UL/ULC LISTED, MOD. SD-YS300FF-D - SHIELD</t>
  </si>
  <si>
    <t>AIR FOAM WATER SPRINKLER HEAD 80LPM AT 3.5 BAR, PENDENT TYPE, BRONZE, 1/2" NPT MALE INLET, FLOW RATE K-FACTOR 42, UL/FM APPROVED, MODEL.# NH500 - NAFFCO</t>
  </si>
  <si>
    <t>AIR RELEASE VALVE 1" BSPT THREADED, PN20 (20 BAR W/P), FORGED BRASS, MODEL: NWR 104</t>
  </si>
  <si>
    <t>SD-DVA</t>
  </si>
  <si>
    <t>SD-DVA TRIM</t>
  </si>
  <si>
    <t>9150/R02</t>
  </si>
  <si>
    <t xml:space="preserve"> SD-OSY200FF-D</t>
  </si>
  <si>
    <t>SD-SVS-OSY-1</t>
  </si>
  <si>
    <t>SD-YS300FF-D</t>
  </si>
  <si>
    <t>NH500</t>
  </si>
  <si>
    <t>NWR 104</t>
  </si>
  <si>
    <t>SHIELD200 52.0L CYLINDER ASSEMBLY (26.1KG-62.4KG) COMPLETE WITH  2" VALVE AND PRESSURE GAUGE PRESSURE SWITCH, CYLINDER LABEL &amp; BRACKET WITHOUT LLI</t>
  </si>
  <si>
    <t>SD-52HFC-02</t>
  </si>
  <si>
    <t>CYLINDER MOUNTING STRAP - SD-CBKT-600</t>
  </si>
  <si>
    <t>SD-CBKT-600</t>
  </si>
  <si>
    <t>SHIELD200 (SD-HFC227EA) AGENT (PER KG)</t>
  </si>
  <si>
    <t>SD-HFC-227ea</t>
  </si>
  <si>
    <t>KG</t>
  </si>
  <si>
    <t>REMOVABLE ELECTRIC ACTUATOR C/W SUPERVISORY SWITCH, 1 INCH CONNECTION</t>
  </si>
  <si>
    <t>SD-REA-SS</t>
  </si>
  <si>
    <t>MANUAL ACTUATOR WITH PUSH TO OPERATE</t>
  </si>
  <si>
    <t>SD-MA0025</t>
  </si>
  <si>
    <t>DISCHARGE PRESSURE SWITCH</t>
  </si>
  <si>
    <t>SD-DPS-B6-95-1</t>
  </si>
  <si>
    <t>DISCHARGE HOSE 1 INCH (25MM) WITH FEMALE SWIVEL FITTINGS</t>
  </si>
  <si>
    <t>SD-DH0025</t>
  </si>
  <si>
    <t>HFC NOZZLE UL LISTED BRASS</t>
  </si>
  <si>
    <t>FK-5-1-12 CYLINDER LEBEL 280X180 - UL/FM APPROVED</t>
  </si>
  <si>
    <t>SD-FM-LBL</t>
  </si>
  <si>
    <t>SET</t>
  </si>
  <si>
    <t>FM200 WARNING SIGNAGE</t>
  </si>
  <si>
    <t>SD-FM-WARN</t>
  </si>
  <si>
    <t>HORN/STROBE, INDOOR, SELECTABLE CANDELA STROBE, WALL MOUNT, RED, UL LISTED, MODEL : SH-HSIR - SHIELD</t>
  </si>
  <si>
    <t>SH-HSIR</t>
  </si>
  <si>
    <t>STROBE, SELECTABLE CANDELA STROBE, WALL MOUNT, RED, INDOOR, UL LISTED, MODEL: SH-STIR - SHIELD WITH BACKBOX</t>
  </si>
  <si>
    <t>SH-STIR</t>
  </si>
  <si>
    <t>1.1.3.1</t>
  </si>
  <si>
    <t>1.1.3.2</t>
  </si>
  <si>
    <t>1.1.3.3</t>
  </si>
  <si>
    <t>1.1.3.4</t>
  </si>
  <si>
    <t>1.1.3.5</t>
  </si>
  <si>
    <t>1.1.3.6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</si>
  <si>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</si>
  <si>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</si>
  <si>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</si>
  <si>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</si>
  <si>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</si>
  <si>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</si>
  <si>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</si>
  <si>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</si>
  <si>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</si>
  <si>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</si>
  <si>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</si>
  <si>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2.2.2</t>
  </si>
  <si>
    <t>2.2.3</t>
  </si>
  <si>
    <t>2.2.4</t>
  </si>
  <si>
    <t>2.2.5</t>
  </si>
  <si>
    <t>2.2.6</t>
  </si>
  <si>
    <t>EXTINGUISHING CONTROL PANEL 
- (2 ) DETECTION ZONE (1) RELEASE AREA
- C/W 24VDC BACK-UP BATTERY + CRM4 RELAY MODULE</t>
  </si>
  <si>
    <t>AX-T</t>
  </si>
  <si>
    <t>CONVENTIONAL PHOTOELECTRIC SMOKE DETECTOR, UL LISTED, MODEL: S-C2011 - SHIELD</t>
  </si>
  <si>
    <t xml:space="preserve">S-C2011 </t>
  </si>
  <si>
    <t>STANDARD MOUNTING BASE, UL LISTED, MODEL: S-C2001 - SHIELD</t>
  </si>
  <si>
    <t>S-C2001</t>
  </si>
  <si>
    <t>EXTINGUISHING ABORT SWITCH, SURFACE MOUNT, RED, UL LISTED, MODEL: S111R-AB - SHIELD</t>
  </si>
  <si>
    <t>S111R-AB</t>
  </si>
  <si>
    <t>FIRE ALARM BELL 6", MOTOR DRIVEN TYPE, RED COLOUR, 24V DC, 20-30MA CURRENT CONSUMPTION, UL LISTED, MODEL: FB1000C6, SHIELD</t>
  </si>
  <si>
    <t>FB1000C6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</si>
</sst>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20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164" fontId="6" fillId="0" borderId="2" xfId="1" applyNumberFormat="1" applyFont="1" applyFill="1" applyBorder="1" applyAlignment="1">
      <alignment horizontal="center" vertical="center" wrapText="1"/>
    </xf>
  </cellXfs>
  <cellStyles count="9">
    <cellStyle name="Comma" xfId="1" builtinId="3"/>
    <cellStyle name="Normal" xfId="0" builtinId="0"/>
    <cellStyle name="Normal 2" xfId="2"/>
    <cellStyle name="Normal 2 2" xfId="7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90" zoomScaleNormal="90" workbookViewId="0">
      <selection activeCell="K42" sqref="K42"/>
    </sheetView>
  </sheetViews>
  <sheetFormatPr defaultRowHeight="24.95" customHeight="1"/>
  <cols>
    <col min="1" max="1" width="8.140625" style="13" customWidth="1"/>
    <col min="2" max="2" width="14.85546875" style="14" customWidth="1"/>
    <col min="3" max="3" width="57.42578125" style="14" customWidth="1"/>
    <col min="4" max="4" width="14.28515625" style="15" customWidth="1"/>
    <col min="5" max="5" width="17.7109375" style="15" customWidth="1"/>
    <col min="6" max="6" width="9.28515625" style="16" bestFit="1" customWidth="1"/>
    <col min="7" max="7" width="11.7109375" style="17" bestFit="1" customWidth="1"/>
    <col min="8" max="8" width="16.5703125" style="17" customWidth="1"/>
    <col min="9" max="9" width="19.140625" style="17" bestFit="1" customWidth="1"/>
    <col min="10" max="10" width="11" style="17" customWidth="1"/>
    <col min="11" max="11" width="16" style="17" bestFit="1" customWidth="1"/>
    <col min="12" max="12" width="16.85546875" style="17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19.42578125" style="14" customWidth="1"/>
    <col min="17" max="17" width="17.5703125" style="18" customWidth="1"/>
    <col min="18" max="16384" width="9.140625" style="14"/>
  </cols>
  <sheetData>
    <row r="1" spans="1:17" s="7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7" customFormat="1" ht="24.95" customHeight="1">
      <c r="A2" s="1" t="s">
        <v>15</v>
      </c>
      <c r="B2" s="2"/>
      <c r="C2" s="9" t="s">
        <v>44</v>
      </c>
      <c r="D2" s="9"/>
      <c r="E2" s="9"/>
      <c r="F2" s="10"/>
      <c r="G2" s="11">
        <v>0</v>
      </c>
      <c r="H2" s="11">
        <v>0</v>
      </c>
      <c r="I2" s="11">
        <f>ROUNDUP((H2/3.67)*1.05,0)</f>
        <v>0</v>
      </c>
      <c r="J2" s="11">
        <v>0</v>
      </c>
      <c r="K2" s="11">
        <f>G2*I2</f>
        <v>0</v>
      </c>
      <c r="L2" s="11">
        <v>0</v>
      </c>
      <c r="M2" s="8" t="b">
        <v>0</v>
      </c>
      <c r="N2" s="8"/>
      <c r="O2" s="8"/>
      <c r="P2" s="12">
        <v>0</v>
      </c>
      <c r="Q2" s="12" t="s">
        <v>16</v>
      </c>
    </row>
    <row r="3" spans="1:17" s="7" customFormat="1" ht="24.95" customHeight="1">
      <c r="A3" s="1" t="s">
        <v>21</v>
      </c>
      <c r="B3" s="2"/>
      <c r="C3" s="9" t="s">
        <v>34</v>
      </c>
      <c r="D3" s="9"/>
      <c r="E3" s="9"/>
      <c r="F3" s="10"/>
      <c r="G3" s="11">
        <v>0</v>
      </c>
      <c r="H3" s="11">
        <v>0</v>
      </c>
      <c r="I3" s="11">
        <f t="shared" ref="I3:I42" si="0">ROUNDUP((H3/3.67)*1.05,0)</f>
        <v>0</v>
      </c>
      <c r="J3" s="11">
        <v>0</v>
      </c>
      <c r="K3" s="11">
        <f t="shared" ref="K3:K42" si="1">G3*I3</f>
        <v>0</v>
      </c>
      <c r="L3" s="11">
        <v>0</v>
      </c>
      <c r="M3" s="8" t="b">
        <v>0</v>
      </c>
      <c r="N3" s="8"/>
      <c r="O3" s="8"/>
      <c r="P3" s="12">
        <v>0</v>
      </c>
      <c r="Q3" s="12" t="s">
        <v>16</v>
      </c>
    </row>
    <row r="4" spans="1:17" s="7" customFormat="1" ht="24.95" customHeight="1">
      <c r="A4" s="1" t="s">
        <v>45</v>
      </c>
      <c r="B4" s="2">
        <v>10450515305</v>
      </c>
      <c r="C4" s="9" t="s">
        <v>59</v>
      </c>
      <c r="D4" s="9" t="s">
        <v>26</v>
      </c>
      <c r="E4" s="9"/>
      <c r="F4" s="10" t="s">
        <v>19</v>
      </c>
      <c r="G4" s="11">
        <v>7</v>
      </c>
      <c r="H4" s="11">
        <v>16700</v>
      </c>
      <c r="I4" s="11">
        <f t="shared" si="0"/>
        <v>4778</v>
      </c>
      <c r="J4" s="11">
        <v>0</v>
      </c>
      <c r="K4" s="11">
        <f t="shared" si="1"/>
        <v>33446</v>
      </c>
      <c r="L4" s="11">
        <v>0</v>
      </c>
      <c r="M4" s="8" t="b">
        <v>0</v>
      </c>
      <c r="N4" s="8"/>
      <c r="O4" s="8"/>
      <c r="P4" s="12">
        <v>0</v>
      </c>
      <c r="Q4" s="12" t="s">
        <v>16</v>
      </c>
    </row>
    <row r="5" spans="1:17" s="7" customFormat="1" ht="24.95" customHeight="1">
      <c r="A5" s="1" t="s">
        <v>46</v>
      </c>
      <c r="B5" s="2"/>
      <c r="C5" s="9" t="s">
        <v>30</v>
      </c>
      <c r="D5" s="9" t="s">
        <v>26</v>
      </c>
      <c r="E5" s="9" t="s">
        <v>31</v>
      </c>
      <c r="F5" s="10" t="s">
        <v>32</v>
      </c>
      <c r="G5" s="11">
        <v>29</v>
      </c>
      <c r="H5" s="11">
        <v>37.85</v>
      </c>
      <c r="I5" s="11">
        <f t="shared" si="0"/>
        <v>11</v>
      </c>
      <c r="J5" s="11">
        <v>0</v>
      </c>
      <c r="K5" s="11">
        <f t="shared" si="1"/>
        <v>319</v>
      </c>
      <c r="L5" s="11">
        <v>0</v>
      </c>
      <c r="M5" s="8" t="b">
        <v>0</v>
      </c>
      <c r="N5" s="8"/>
      <c r="O5" s="8"/>
      <c r="P5" s="12">
        <v>0</v>
      </c>
      <c r="Q5" s="12" t="s">
        <v>16</v>
      </c>
    </row>
    <row r="6" spans="1:17" s="7" customFormat="1" ht="24.95" customHeight="1">
      <c r="A6" s="1" t="s">
        <v>47</v>
      </c>
      <c r="B6" s="2"/>
      <c r="C6" s="9" t="s">
        <v>33</v>
      </c>
      <c r="D6" s="9"/>
      <c r="E6" s="9"/>
      <c r="F6" s="10" t="s">
        <v>97</v>
      </c>
      <c r="G6" s="11">
        <v>1</v>
      </c>
      <c r="H6" s="11">
        <v>4303</v>
      </c>
      <c r="I6" s="11">
        <f t="shared" si="0"/>
        <v>1232</v>
      </c>
      <c r="J6" s="11">
        <v>0</v>
      </c>
      <c r="K6" s="11">
        <f t="shared" si="1"/>
        <v>1232</v>
      </c>
      <c r="L6" s="11">
        <v>0</v>
      </c>
      <c r="M6" s="8" t="b">
        <v>0</v>
      </c>
      <c r="N6" s="8"/>
      <c r="O6" s="8"/>
      <c r="P6" s="12">
        <v>0</v>
      </c>
      <c r="Q6" s="12" t="s">
        <v>16</v>
      </c>
    </row>
    <row r="7" spans="1:17" s="7" customFormat="1" ht="24.95" customHeight="1">
      <c r="A7" s="1" t="s">
        <v>104</v>
      </c>
      <c r="B7" s="2">
        <v>10562522050</v>
      </c>
      <c r="C7" s="9" t="s">
        <v>60</v>
      </c>
      <c r="D7" s="9" t="s">
        <v>20</v>
      </c>
      <c r="E7" s="9" t="s">
        <v>71</v>
      </c>
      <c r="F7" s="10" t="s">
        <v>19</v>
      </c>
      <c r="G7" s="11">
        <v>0</v>
      </c>
      <c r="H7" s="11">
        <v>0</v>
      </c>
      <c r="I7" s="11">
        <f t="shared" si="0"/>
        <v>0</v>
      </c>
      <c r="J7" s="11">
        <v>0</v>
      </c>
      <c r="K7" s="11">
        <f t="shared" ref="K7:K12" si="2">G7*I7</f>
        <v>0</v>
      </c>
      <c r="L7" s="11">
        <v>0</v>
      </c>
      <c r="M7" s="8" t="b">
        <v>0</v>
      </c>
      <c r="N7" s="8"/>
      <c r="O7" s="8"/>
      <c r="P7" s="12">
        <v>0</v>
      </c>
      <c r="Q7" s="12" t="s">
        <v>16</v>
      </c>
    </row>
    <row r="8" spans="1:17" s="7" customFormat="1" ht="33.75">
      <c r="A8" s="1" t="s">
        <v>105</v>
      </c>
      <c r="B8" s="2">
        <v>10562522520</v>
      </c>
      <c r="C8" s="9" t="s">
        <v>61</v>
      </c>
      <c r="D8" s="9" t="s">
        <v>20</v>
      </c>
      <c r="E8" s="9" t="s">
        <v>72</v>
      </c>
      <c r="F8" s="10" t="s">
        <v>19</v>
      </c>
      <c r="G8" s="11">
        <v>0</v>
      </c>
      <c r="H8" s="11">
        <v>0</v>
      </c>
      <c r="I8" s="11">
        <f t="shared" si="0"/>
        <v>0</v>
      </c>
      <c r="J8" s="11">
        <v>0</v>
      </c>
      <c r="K8" s="11">
        <f t="shared" si="2"/>
        <v>0</v>
      </c>
      <c r="L8" s="11">
        <v>0</v>
      </c>
      <c r="M8" s="8" t="b">
        <v>0</v>
      </c>
      <c r="N8" s="8"/>
      <c r="O8" s="8"/>
      <c r="P8" s="12">
        <v>0</v>
      </c>
      <c r="Q8" s="12" t="s">
        <v>16</v>
      </c>
    </row>
    <row r="9" spans="1:17" s="7" customFormat="1" ht="45">
      <c r="A9" s="1" t="s">
        <v>106</v>
      </c>
      <c r="B9" s="2">
        <v>10562520905</v>
      </c>
      <c r="C9" s="9" t="s">
        <v>62</v>
      </c>
      <c r="D9" s="9" t="s">
        <v>20</v>
      </c>
      <c r="E9" s="9" t="s">
        <v>73</v>
      </c>
      <c r="F9" s="10" t="s">
        <v>19</v>
      </c>
      <c r="G9" s="11">
        <v>0</v>
      </c>
      <c r="H9" s="11">
        <v>0</v>
      </c>
      <c r="I9" s="11">
        <f t="shared" si="0"/>
        <v>0</v>
      </c>
      <c r="J9" s="11">
        <v>0</v>
      </c>
      <c r="K9" s="11">
        <f t="shared" si="2"/>
        <v>0</v>
      </c>
      <c r="L9" s="11">
        <v>0</v>
      </c>
      <c r="M9" s="8" t="b">
        <v>0</v>
      </c>
      <c r="N9" s="8"/>
      <c r="O9" s="8"/>
      <c r="P9" s="12">
        <v>0</v>
      </c>
      <c r="Q9" s="12" t="s">
        <v>16</v>
      </c>
    </row>
    <row r="10" spans="1:17" s="7" customFormat="1" ht="24.95" customHeight="1">
      <c r="A10" s="1" t="s">
        <v>107</v>
      </c>
      <c r="B10" s="2">
        <v>10558522120</v>
      </c>
      <c r="C10" s="9" t="s">
        <v>63</v>
      </c>
      <c r="D10" s="9" t="s">
        <v>20</v>
      </c>
      <c r="E10" s="9" t="s">
        <v>28</v>
      </c>
      <c r="F10" s="10" t="s">
        <v>19</v>
      </c>
      <c r="G10" s="11">
        <v>0</v>
      </c>
      <c r="H10" s="11">
        <v>0</v>
      </c>
      <c r="I10" s="11">
        <f t="shared" si="0"/>
        <v>0</v>
      </c>
      <c r="J10" s="11">
        <v>0</v>
      </c>
      <c r="K10" s="11">
        <f t="shared" si="2"/>
        <v>0</v>
      </c>
      <c r="L10" s="11">
        <v>0</v>
      </c>
      <c r="M10" s="8" t="b">
        <v>0</v>
      </c>
      <c r="N10" s="8"/>
      <c r="O10" s="8"/>
      <c r="P10" s="12">
        <v>0</v>
      </c>
      <c r="Q10" s="12" t="s">
        <v>16</v>
      </c>
    </row>
    <row r="11" spans="1:17" s="7" customFormat="1" ht="33.75">
      <c r="A11" s="1" t="s">
        <v>108</v>
      </c>
      <c r="B11" s="2">
        <v>10559022610</v>
      </c>
      <c r="C11" s="9" t="s">
        <v>64</v>
      </c>
      <c r="D11" s="9" t="s">
        <v>20</v>
      </c>
      <c r="E11" s="9" t="s">
        <v>29</v>
      </c>
      <c r="F11" s="10" t="s">
        <v>19</v>
      </c>
      <c r="G11" s="11">
        <v>0</v>
      </c>
      <c r="H11" s="11">
        <v>0</v>
      </c>
      <c r="I11" s="11">
        <f t="shared" si="0"/>
        <v>0</v>
      </c>
      <c r="J11" s="11">
        <v>0</v>
      </c>
      <c r="K11" s="11">
        <f t="shared" si="2"/>
        <v>0</v>
      </c>
      <c r="L11" s="11">
        <v>0</v>
      </c>
      <c r="M11" s="8" t="b">
        <v>0</v>
      </c>
      <c r="N11" s="8"/>
      <c r="O11" s="8"/>
      <c r="P11" s="12">
        <v>0</v>
      </c>
      <c r="Q11" s="12" t="s">
        <v>16</v>
      </c>
    </row>
    <row r="12" spans="1:17" s="7" customFormat="1" ht="33.75">
      <c r="A12" s="1" t="s">
        <v>109</v>
      </c>
      <c r="B12" s="2">
        <v>10558522530</v>
      </c>
      <c r="C12" s="9" t="s">
        <v>65</v>
      </c>
      <c r="D12" s="9" t="s">
        <v>20</v>
      </c>
      <c r="E12" s="9" t="s">
        <v>27</v>
      </c>
      <c r="F12" s="10" t="s">
        <v>19</v>
      </c>
      <c r="G12" s="11">
        <v>0</v>
      </c>
      <c r="H12" s="11">
        <v>0</v>
      </c>
      <c r="I12" s="11">
        <f t="shared" si="0"/>
        <v>0</v>
      </c>
      <c r="J12" s="11">
        <v>0</v>
      </c>
      <c r="K12" s="11">
        <f t="shared" si="2"/>
        <v>0</v>
      </c>
      <c r="L12" s="11">
        <v>0</v>
      </c>
      <c r="M12" s="8" t="b">
        <v>0</v>
      </c>
      <c r="N12" s="8"/>
      <c r="O12" s="8"/>
      <c r="P12" s="12">
        <v>0</v>
      </c>
      <c r="Q12" s="12" t="s">
        <v>16</v>
      </c>
    </row>
    <row r="13" spans="1:17" s="7" customFormat="1" ht="45">
      <c r="A13" s="1" t="s">
        <v>48</v>
      </c>
      <c r="B13" s="2">
        <v>11000108551</v>
      </c>
      <c r="C13" s="9" t="s">
        <v>66</v>
      </c>
      <c r="D13" s="9" t="s">
        <v>20</v>
      </c>
      <c r="E13" s="9" t="s">
        <v>74</v>
      </c>
      <c r="F13" s="10" t="s">
        <v>19</v>
      </c>
      <c r="G13" s="11">
        <v>1</v>
      </c>
      <c r="H13" s="11">
        <v>360</v>
      </c>
      <c r="I13" s="11">
        <f t="shared" si="0"/>
        <v>103</v>
      </c>
      <c r="J13" s="11">
        <v>0</v>
      </c>
      <c r="K13" s="11">
        <f t="shared" si="1"/>
        <v>103</v>
      </c>
      <c r="L13" s="11">
        <v>0</v>
      </c>
      <c r="M13" s="8" t="b">
        <v>0</v>
      </c>
      <c r="N13" s="8"/>
      <c r="O13" s="8"/>
      <c r="P13" s="12">
        <v>0</v>
      </c>
      <c r="Q13" s="12" t="s">
        <v>16</v>
      </c>
    </row>
    <row r="14" spans="1:17" s="7" customFormat="1" ht="22.5">
      <c r="A14" s="1" t="s">
        <v>49</v>
      </c>
      <c r="B14" s="2">
        <v>10559022710</v>
      </c>
      <c r="C14" s="9" t="s">
        <v>67</v>
      </c>
      <c r="D14" s="9" t="s">
        <v>20</v>
      </c>
      <c r="E14" s="9" t="s">
        <v>75</v>
      </c>
      <c r="F14" s="10" t="s">
        <v>19</v>
      </c>
      <c r="G14" s="11">
        <v>1</v>
      </c>
      <c r="H14" s="11">
        <v>167</v>
      </c>
      <c r="I14" s="11">
        <f t="shared" si="0"/>
        <v>48</v>
      </c>
      <c r="J14" s="11">
        <v>0</v>
      </c>
      <c r="K14" s="11">
        <f t="shared" si="1"/>
        <v>48</v>
      </c>
      <c r="L14" s="11">
        <v>0</v>
      </c>
      <c r="M14" s="8" t="b">
        <v>0</v>
      </c>
      <c r="N14" s="8"/>
      <c r="O14" s="8"/>
      <c r="P14" s="12">
        <v>0</v>
      </c>
      <c r="Q14" s="12" t="s">
        <v>16</v>
      </c>
    </row>
    <row r="15" spans="1:17" s="7" customFormat="1" ht="33.75">
      <c r="A15" s="1" t="s">
        <v>50</v>
      </c>
      <c r="B15" s="2">
        <v>11222508720</v>
      </c>
      <c r="C15" s="9" t="s">
        <v>68</v>
      </c>
      <c r="D15" s="9" t="s">
        <v>20</v>
      </c>
      <c r="E15" s="9" t="s">
        <v>76</v>
      </c>
      <c r="F15" s="10" t="s">
        <v>19</v>
      </c>
      <c r="G15" s="11">
        <v>1</v>
      </c>
      <c r="H15" s="11">
        <v>210</v>
      </c>
      <c r="I15" s="11">
        <f t="shared" si="0"/>
        <v>61</v>
      </c>
      <c r="J15" s="11">
        <v>0</v>
      </c>
      <c r="K15" s="11">
        <f t="shared" si="1"/>
        <v>61</v>
      </c>
      <c r="L15" s="11">
        <v>0</v>
      </c>
      <c r="M15" s="8" t="b">
        <v>0</v>
      </c>
      <c r="N15" s="8"/>
      <c r="O15" s="8"/>
      <c r="P15" s="12">
        <v>0</v>
      </c>
      <c r="Q15" s="12" t="s">
        <v>16</v>
      </c>
    </row>
    <row r="16" spans="1:17" s="7" customFormat="1" ht="33.75">
      <c r="A16" s="1" t="s">
        <v>51</v>
      </c>
      <c r="B16" s="2">
        <v>10556775100</v>
      </c>
      <c r="C16" s="2" t="s">
        <v>69</v>
      </c>
      <c r="D16" s="2" t="s">
        <v>26</v>
      </c>
      <c r="E16" s="2" t="s">
        <v>77</v>
      </c>
      <c r="F16" s="10" t="s">
        <v>19</v>
      </c>
      <c r="G16" s="11">
        <v>4</v>
      </c>
      <c r="H16" s="11">
        <v>160</v>
      </c>
      <c r="I16" s="11">
        <f t="shared" si="0"/>
        <v>46</v>
      </c>
      <c r="J16" s="11">
        <v>0</v>
      </c>
      <c r="K16" s="11">
        <f t="shared" si="1"/>
        <v>184</v>
      </c>
      <c r="L16" s="11">
        <v>0</v>
      </c>
      <c r="M16" s="8" t="b">
        <v>0</v>
      </c>
      <c r="N16" s="8"/>
      <c r="O16" s="8"/>
      <c r="P16" s="12">
        <v>0</v>
      </c>
      <c r="Q16" s="12" t="s">
        <v>16</v>
      </c>
    </row>
    <row r="17" spans="1:17" s="7" customFormat="1" ht="24.95" customHeight="1">
      <c r="A17" s="1" t="s">
        <v>52</v>
      </c>
      <c r="B17" s="2">
        <v>11900510025</v>
      </c>
      <c r="C17" s="2" t="s">
        <v>70</v>
      </c>
      <c r="D17" s="2" t="s">
        <v>26</v>
      </c>
      <c r="E17" s="2" t="s">
        <v>78</v>
      </c>
      <c r="F17" s="10" t="s">
        <v>19</v>
      </c>
      <c r="G17" s="11">
        <v>4</v>
      </c>
      <c r="H17" s="11">
        <v>29</v>
      </c>
      <c r="I17" s="11">
        <f t="shared" si="0"/>
        <v>9</v>
      </c>
      <c r="J17" s="11">
        <v>0</v>
      </c>
      <c r="K17" s="11">
        <f t="shared" si="1"/>
        <v>36</v>
      </c>
      <c r="L17" s="11">
        <v>0</v>
      </c>
      <c r="M17" s="8" t="b">
        <v>0</v>
      </c>
      <c r="N17" s="8"/>
      <c r="O17" s="8"/>
      <c r="P17" s="12">
        <v>0</v>
      </c>
      <c r="Q17" s="12" t="s">
        <v>16</v>
      </c>
    </row>
    <row r="18" spans="1:17" s="7" customFormat="1" ht="24.95" customHeight="1">
      <c r="A18" s="1" t="s">
        <v>22</v>
      </c>
      <c r="B18" s="2"/>
      <c r="C18" s="9" t="s">
        <v>35</v>
      </c>
      <c r="D18" s="9"/>
      <c r="E18" s="9"/>
      <c r="F18" s="10"/>
      <c r="G18" s="11">
        <v>0</v>
      </c>
      <c r="H18" s="11">
        <v>0</v>
      </c>
      <c r="I18" s="11">
        <f t="shared" si="0"/>
        <v>0</v>
      </c>
      <c r="J18" s="11">
        <v>0</v>
      </c>
      <c r="K18" s="11">
        <f t="shared" si="1"/>
        <v>0</v>
      </c>
      <c r="L18" s="11">
        <v>0</v>
      </c>
      <c r="M18" s="8" t="b">
        <v>0</v>
      </c>
      <c r="N18" s="8"/>
      <c r="O18" s="8"/>
      <c r="P18" s="12">
        <v>0</v>
      </c>
      <c r="Q18" s="12" t="s">
        <v>16</v>
      </c>
    </row>
    <row r="19" spans="1:17" s="7" customFormat="1" ht="33.75">
      <c r="A19" s="1" t="s">
        <v>53</v>
      </c>
      <c r="B19" s="2">
        <v>13000938230</v>
      </c>
      <c r="C19" s="2" t="s">
        <v>126</v>
      </c>
      <c r="D19" s="2" t="s">
        <v>20</v>
      </c>
      <c r="E19" s="2" t="s">
        <v>127</v>
      </c>
      <c r="F19" s="10" t="s">
        <v>19</v>
      </c>
      <c r="G19" s="11">
        <v>1</v>
      </c>
      <c r="H19" s="19">
        <v>3500</v>
      </c>
      <c r="I19" s="11">
        <f t="shared" si="0"/>
        <v>1002</v>
      </c>
      <c r="J19" s="11">
        <v>0</v>
      </c>
      <c r="K19" s="11">
        <f t="shared" si="1"/>
        <v>1002</v>
      </c>
      <c r="L19" s="11">
        <v>0</v>
      </c>
      <c r="M19" s="8" t="b">
        <v>0</v>
      </c>
      <c r="N19" s="8"/>
      <c r="O19" s="8"/>
      <c r="P19" s="12">
        <v>0</v>
      </c>
      <c r="Q19" s="12" t="s">
        <v>16</v>
      </c>
    </row>
    <row r="20" spans="1:17" s="7" customFormat="1" ht="24.95" customHeight="1">
      <c r="A20" s="1" t="s">
        <v>54</v>
      </c>
      <c r="B20" s="2"/>
      <c r="C20" s="2" t="s">
        <v>36</v>
      </c>
      <c r="D20" s="2" t="s">
        <v>37</v>
      </c>
      <c r="E20" s="2" t="s">
        <v>38</v>
      </c>
      <c r="F20" s="10" t="s">
        <v>19</v>
      </c>
      <c r="G20" s="11">
        <v>1</v>
      </c>
      <c r="H20" s="19">
        <v>7500</v>
      </c>
      <c r="I20" s="11">
        <f t="shared" si="0"/>
        <v>2146</v>
      </c>
      <c r="J20" s="11">
        <v>0</v>
      </c>
      <c r="K20" s="11">
        <f t="shared" si="1"/>
        <v>2146</v>
      </c>
      <c r="L20" s="11">
        <v>0</v>
      </c>
      <c r="M20" s="8" t="b">
        <v>0</v>
      </c>
      <c r="N20" s="8"/>
      <c r="O20" s="8"/>
      <c r="P20" s="12">
        <v>0</v>
      </c>
      <c r="Q20" s="12" t="s">
        <v>16</v>
      </c>
    </row>
    <row r="21" spans="1:17" s="7" customFormat="1" ht="24.95" customHeight="1">
      <c r="A21" s="1" t="s">
        <v>55</v>
      </c>
      <c r="B21" s="2"/>
      <c r="C21" s="2" t="s">
        <v>39</v>
      </c>
      <c r="D21" s="2" t="s">
        <v>40</v>
      </c>
      <c r="E21" s="2" t="s">
        <v>41</v>
      </c>
      <c r="F21" s="10" t="s">
        <v>19</v>
      </c>
      <c r="G21" s="11">
        <v>1</v>
      </c>
      <c r="H21" s="19">
        <v>3500</v>
      </c>
      <c r="I21" s="11">
        <f t="shared" si="0"/>
        <v>1002</v>
      </c>
      <c r="J21" s="11">
        <v>0</v>
      </c>
      <c r="K21" s="11">
        <f t="shared" si="1"/>
        <v>1002</v>
      </c>
      <c r="L21" s="11">
        <v>0</v>
      </c>
      <c r="M21" s="8" t="b">
        <v>0</v>
      </c>
      <c r="N21" s="8"/>
      <c r="O21" s="8"/>
      <c r="P21" s="12">
        <v>0</v>
      </c>
      <c r="Q21" s="12" t="s">
        <v>16</v>
      </c>
    </row>
    <row r="22" spans="1:17" s="7" customFormat="1" ht="24.95" customHeight="1">
      <c r="A22" s="1" t="s">
        <v>56</v>
      </c>
      <c r="B22" s="2"/>
      <c r="C22" s="2" t="s">
        <v>42</v>
      </c>
      <c r="D22" s="2" t="s">
        <v>20</v>
      </c>
      <c r="E22" s="2"/>
      <c r="F22" s="10" t="s">
        <v>19</v>
      </c>
      <c r="G22" s="11">
        <v>1</v>
      </c>
      <c r="H22" s="19">
        <v>95</v>
      </c>
      <c r="I22" s="11">
        <f t="shared" si="0"/>
        <v>28</v>
      </c>
      <c r="J22" s="11">
        <v>0</v>
      </c>
      <c r="K22" s="11">
        <f t="shared" si="1"/>
        <v>28</v>
      </c>
      <c r="L22" s="11">
        <v>0</v>
      </c>
      <c r="M22" s="8" t="b">
        <v>0</v>
      </c>
      <c r="N22" s="8"/>
      <c r="O22" s="8"/>
      <c r="P22" s="12">
        <v>0</v>
      </c>
      <c r="Q22" s="12" t="s">
        <v>16</v>
      </c>
    </row>
    <row r="23" spans="1:17" s="7" customFormat="1" ht="24.95" customHeight="1">
      <c r="A23" s="1" t="s">
        <v>57</v>
      </c>
      <c r="B23" s="2"/>
      <c r="C23" s="2" t="s">
        <v>43</v>
      </c>
      <c r="D23" s="2" t="s">
        <v>20</v>
      </c>
      <c r="E23" s="2"/>
      <c r="F23" s="10" t="s">
        <v>19</v>
      </c>
      <c r="G23" s="11">
        <v>1</v>
      </c>
      <c r="H23" s="19">
        <v>750</v>
      </c>
      <c r="I23" s="11">
        <f t="shared" si="0"/>
        <v>215</v>
      </c>
      <c r="J23" s="11">
        <v>0</v>
      </c>
      <c r="K23" s="11">
        <f t="shared" si="1"/>
        <v>215</v>
      </c>
      <c r="L23" s="11">
        <v>0</v>
      </c>
      <c r="M23" s="8" t="b">
        <v>0</v>
      </c>
      <c r="N23" s="8"/>
      <c r="O23" s="8"/>
      <c r="P23" s="12">
        <v>0</v>
      </c>
      <c r="Q23" s="12" t="s">
        <v>16</v>
      </c>
    </row>
    <row r="24" spans="1:17" s="7" customFormat="1" ht="24.95" customHeight="1">
      <c r="A24" s="1" t="s">
        <v>23</v>
      </c>
      <c r="B24" s="2"/>
      <c r="C24" s="2" t="s">
        <v>58</v>
      </c>
      <c r="D24" s="2"/>
      <c r="E24" s="2"/>
      <c r="F24" s="2"/>
      <c r="G24" s="11">
        <v>0</v>
      </c>
      <c r="H24" s="19"/>
      <c r="I24" s="11">
        <f t="shared" si="0"/>
        <v>0</v>
      </c>
      <c r="J24" s="11">
        <v>0</v>
      </c>
      <c r="K24" s="11">
        <f t="shared" si="1"/>
        <v>0</v>
      </c>
      <c r="L24" s="11">
        <v>0</v>
      </c>
      <c r="M24" s="8" t="b">
        <v>0</v>
      </c>
      <c r="N24" s="8"/>
      <c r="O24" s="8"/>
      <c r="P24" s="12">
        <v>0</v>
      </c>
      <c r="Q24" s="12" t="s">
        <v>16</v>
      </c>
    </row>
    <row r="25" spans="1:17" s="7" customFormat="1" ht="24.95" customHeight="1">
      <c r="A25" s="1" t="s">
        <v>24</v>
      </c>
      <c r="B25" s="2"/>
      <c r="C25" s="9" t="s">
        <v>34</v>
      </c>
      <c r="D25" s="9"/>
      <c r="E25" s="9"/>
      <c r="F25" s="10"/>
      <c r="G25" s="11">
        <v>0</v>
      </c>
      <c r="H25" s="11">
        <v>0</v>
      </c>
      <c r="I25" s="11">
        <f t="shared" si="0"/>
        <v>0</v>
      </c>
      <c r="J25" s="11">
        <v>0</v>
      </c>
      <c r="K25" s="11">
        <f t="shared" si="1"/>
        <v>0</v>
      </c>
      <c r="L25" s="11">
        <v>0</v>
      </c>
      <c r="M25" s="8" t="b">
        <v>0</v>
      </c>
      <c r="N25" s="8"/>
      <c r="O25" s="8"/>
      <c r="P25" s="12">
        <v>0</v>
      </c>
      <c r="Q25" s="12" t="s">
        <v>16</v>
      </c>
    </row>
    <row r="26" spans="1:17" s="7" customFormat="1" ht="33.75">
      <c r="A26" s="1" t="s">
        <v>110</v>
      </c>
      <c r="B26" s="2"/>
      <c r="C26" s="2" t="s">
        <v>79</v>
      </c>
      <c r="D26" s="2" t="s">
        <v>20</v>
      </c>
      <c r="E26" s="2" t="s">
        <v>80</v>
      </c>
      <c r="F26" s="10" t="s">
        <v>19</v>
      </c>
      <c r="G26" s="11">
        <v>1</v>
      </c>
      <c r="H26" s="19">
        <v>4730</v>
      </c>
      <c r="I26" s="11">
        <f t="shared" si="0"/>
        <v>1354</v>
      </c>
      <c r="J26" s="11">
        <v>0</v>
      </c>
      <c r="K26" s="11">
        <f t="shared" si="1"/>
        <v>1354</v>
      </c>
      <c r="L26" s="11">
        <v>0</v>
      </c>
      <c r="M26" s="8" t="b">
        <v>0</v>
      </c>
      <c r="N26" s="8"/>
      <c r="O26" s="8"/>
      <c r="P26" s="12">
        <v>0</v>
      </c>
      <c r="Q26" s="12" t="s">
        <v>16</v>
      </c>
    </row>
    <row r="27" spans="1:17" s="7" customFormat="1" ht="24.95" customHeight="1">
      <c r="A27" s="1" t="s">
        <v>111</v>
      </c>
      <c r="B27" s="2"/>
      <c r="C27" s="2" t="s">
        <v>81</v>
      </c>
      <c r="D27" s="2" t="s">
        <v>20</v>
      </c>
      <c r="E27" s="2" t="s">
        <v>82</v>
      </c>
      <c r="F27" s="10" t="s">
        <v>19</v>
      </c>
      <c r="G27" s="11">
        <v>1</v>
      </c>
      <c r="H27" s="19">
        <v>247</v>
      </c>
      <c r="I27" s="11">
        <f t="shared" si="0"/>
        <v>71</v>
      </c>
      <c r="J27" s="11">
        <v>0</v>
      </c>
      <c r="K27" s="11">
        <f t="shared" si="1"/>
        <v>71</v>
      </c>
      <c r="L27" s="11">
        <v>0</v>
      </c>
      <c r="M27" s="8" t="b">
        <v>0</v>
      </c>
      <c r="N27" s="8"/>
      <c r="O27" s="8"/>
      <c r="P27" s="12">
        <v>0</v>
      </c>
      <c r="Q27" s="12" t="s">
        <v>16</v>
      </c>
    </row>
    <row r="28" spans="1:17" s="7" customFormat="1" ht="24.95" customHeight="1">
      <c r="A28" s="1" t="s">
        <v>112</v>
      </c>
      <c r="B28" s="2"/>
      <c r="C28" s="2" t="s">
        <v>83</v>
      </c>
      <c r="D28" s="2" t="s">
        <v>20</v>
      </c>
      <c r="E28" s="2" t="s">
        <v>84</v>
      </c>
      <c r="F28" s="10" t="s">
        <v>85</v>
      </c>
      <c r="G28" s="11">
        <v>38</v>
      </c>
      <c r="H28" s="19">
        <v>70</v>
      </c>
      <c r="I28" s="11">
        <f t="shared" si="0"/>
        <v>21</v>
      </c>
      <c r="J28" s="11">
        <v>0</v>
      </c>
      <c r="K28" s="11">
        <f t="shared" si="1"/>
        <v>798</v>
      </c>
      <c r="L28" s="11">
        <v>0</v>
      </c>
      <c r="M28" s="8" t="b">
        <v>0</v>
      </c>
      <c r="N28" s="8"/>
      <c r="O28" s="8"/>
      <c r="P28" s="12">
        <v>0</v>
      </c>
      <c r="Q28" s="12" t="s">
        <v>16</v>
      </c>
    </row>
    <row r="29" spans="1:17" s="7" customFormat="1" ht="24.95" customHeight="1">
      <c r="A29" s="1" t="s">
        <v>113</v>
      </c>
      <c r="B29" s="2"/>
      <c r="C29" s="2" t="s">
        <v>86</v>
      </c>
      <c r="D29" s="2" t="s">
        <v>20</v>
      </c>
      <c r="E29" s="2" t="s">
        <v>87</v>
      </c>
      <c r="F29" s="10" t="s">
        <v>19</v>
      </c>
      <c r="G29" s="11">
        <v>1</v>
      </c>
      <c r="H29" s="19">
        <v>1690</v>
      </c>
      <c r="I29" s="11">
        <f t="shared" si="0"/>
        <v>484</v>
      </c>
      <c r="J29" s="11">
        <v>0</v>
      </c>
      <c r="K29" s="11">
        <f t="shared" si="1"/>
        <v>484</v>
      </c>
      <c r="L29" s="11">
        <v>0</v>
      </c>
      <c r="M29" s="8" t="b">
        <v>0</v>
      </c>
      <c r="N29" s="8"/>
      <c r="O29" s="8"/>
      <c r="P29" s="12">
        <v>0</v>
      </c>
      <c r="Q29" s="12" t="s">
        <v>16</v>
      </c>
    </row>
    <row r="30" spans="1:17" s="7" customFormat="1" ht="24.95" customHeight="1">
      <c r="A30" s="1" t="s">
        <v>114</v>
      </c>
      <c r="B30" s="2"/>
      <c r="C30" s="2" t="s">
        <v>88</v>
      </c>
      <c r="D30" s="2" t="s">
        <v>20</v>
      </c>
      <c r="E30" s="2" t="s">
        <v>89</v>
      </c>
      <c r="F30" s="10" t="s">
        <v>19</v>
      </c>
      <c r="G30" s="11">
        <v>1</v>
      </c>
      <c r="H30" s="19">
        <v>200</v>
      </c>
      <c r="I30" s="11">
        <f t="shared" si="0"/>
        <v>58</v>
      </c>
      <c r="J30" s="11">
        <v>0</v>
      </c>
      <c r="K30" s="11">
        <f t="shared" si="1"/>
        <v>58</v>
      </c>
      <c r="L30" s="11">
        <v>0</v>
      </c>
      <c r="M30" s="8" t="b">
        <v>0</v>
      </c>
      <c r="N30" s="8"/>
      <c r="O30" s="8"/>
      <c r="P30" s="12">
        <v>0</v>
      </c>
      <c r="Q30" s="12" t="s">
        <v>16</v>
      </c>
    </row>
    <row r="31" spans="1:17" s="7" customFormat="1" ht="24.95" customHeight="1">
      <c r="A31" s="1" t="s">
        <v>115</v>
      </c>
      <c r="B31" s="2"/>
      <c r="C31" s="2" t="s">
        <v>90</v>
      </c>
      <c r="D31" s="2" t="s">
        <v>20</v>
      </c>
      <c r="E31" s="2" t="s">
        <v>91</v>
      </c>
      <c r="F31" s="10" t="s">
        <v>19</v>
      </c>
      <c r="G31" s="11">
        <v>1</v>
      </c>
      <c r="H31" s="19">
        <v>300</v>
      </c>
      <c r="I31" s="11">
        <f t="shared" si="0"/>
        <v>86</v>
      </c>
      <c r="J31" s="11">
        <v>0</v>
      </c>
      <c r="K31" s="11">
        <f t="shared" si="1"/>
        <v>86</v>
      </c>
      <c r="L31" s="11">
        <v>0</v>
      </c>
      <c r="M31" s="8" t="b">
        <v>0</v>
      </c>
      <c r="N31" s="8"/>
      <c r="O31" s="8"/>
      <c r="P31" s="12">
        <v>0</v>
      </c>
      <c r="Q31" s="12" t="s">
        <v>16</v>
      </c>
    </row>
    <row r="32" spans="1:17" s="7" customFormat="1" ht="24.95" customHeight="1">
      <c r="A32" s="1" t="s">
        <v>116</v>
      </c>
      <c r="B32" s="2"/>
      <c r="C32" s="2" t="s">
        <v>92</v>
      </c>
      <c r="D32" s="2" t="s">
        <v>20</v>
      </c>
      <c r="E32" s="2" t="s">
        <v>93</v>
      </c>
      <c r="F32" s="10" t="s">
        <v>19</v>
      </c>
      <c r="G32" s="11">
        <v>1</v>
      </c>
      <c r="H32" s="19">
        <v>110</v>
      </c>
      <c r="I32" s="11">
        <f t="shared" si="0"/>
        <v>32</v>
      </c>
      <c r="J32" s="11">
        <v>0</v>
      </c>
      <c r="K32" s="11">
        <f t="shared" si="1"/>
        <v>32</v>
      </c>
      <c r="L32" s="11">
        <v>0</v>
      </c>
      <c r="M32" s="8" t="b">
        <v>0</v>
      </c>
      <c r="N32" s="8"/>
      <c r="O32" s="8"/>
      <c r="P32" s="12">
        <v>0</v>
      </c>
      <c r="Q32" s="12" t="s">
        <v>16</v>
      </c>
    </row>
    <row r="33" spans="1:17" s="7" customFormat="1" ht="24.95" customHeight="1">
      <c r="A33" s="1" t="s">
        <v>117</v>
      </c>
      <c r="B33" s="2"/>
      <c r="C33" s="2" t="s">
        <v>94</v>
      </c>
      <c r="D33" s="2" t="s">
        <v>20</v>
      </c>
      <c r="E33" s="2"/>
      <c r="F33" s="10" t="s">
        <v>19</v>
      </c>
      <c r="G33" s="11">
        <v>1</v>
      </c>
      <c r="H33" s="19">
        <v>200</v>
      </c>
      <c r="I33" s="11">
        <f t="shared" si="0"/>
        <v>58</v>
      </c>
      <c r="J33" s="11">
        <v>0</v>
      </c>
      <c r="K33" s="11">
        <f t="shared" si="1"/>
        <v>58</v>
      </c>
      <c r="L33" s="11">
        <v>0</v>
      </c>
      <c r="M33" s="8" t="b">
        <v>0</v>
      </c>
      <c r="N33" s="8"/>
      <c r="O33" s="8"/>
      <c r="P33" s="12">
        <v>0</v>
      </c>
      <c r="Q33" s="12" t="s">
        <v>16</v>
      </c>
    </row>
    <row r="34" spans="1:17" s="7" customFormat="1" ht="24.95" customHeight="1">
      <c r="A34" s="1" t="s">
        <v>118</v>
      </c>
      <c r="B34" s="2"/>
      <c r="C34" s="2" t="s">
        <v>98</v>
      </c>
      <c r="D34" s="2" t="s">
        <v>20</v>
      </c>
      <c r="E34" s="2" t="s">
        <v>99</v>
      </c>
      <c r="F34" s="10" t="s">
        <v>97</v>
      </c>
      <c r="G34" s="11">
        <v>1</v>
      </c>
      <c r="H34" s="19">
        <v>300</v>
      </c>
      <c r="I34" s="11">
        <f t="shared" si="0"/>
        <v>86</v>
      </c>
      <c r="J34" s="11">
        <v>0</v>
      </c>
      <c r="K34" s="11">
        <f t="shared" si="1"/>
        <v>86</v>
      </c>
      <c r="L34" s="11">
        <v>0</v>
      </c>
      <c r="M34" s="8" t="b">
        <v>0</v>
      </c>
      <c r="N34" s="8"/>
      <c r="O34" s="8"/>
      <c r="P34" s="12">
        <v>0</v>
      </c>
      <c r="Q34" s="12" t="s">
        <v>16</v>
      </c>
    </row>
    <row r="35" spans="1:17" s="7" customFormat="1" ht="24.95" customHeight="1">
      <c r="A35" s="1" t="s">
        <v>119</v>
      </c>
      <c r="B35" s="2"/>
      <c r="C35" s="2" t="s">
        <v>95</v>
      </c>
      <c r="D35" s="2" t="s">
        <v>20</v>
      </c>
      <c r="E35" s="2" t="s">
        <v>96</v>
      </c>
      <c r="F35" s="10" t="s">
        <v>19</v>
      </c>
      <c r="G35" s="11">
        <v>1</v>
      </c>
      <c r="H35" s="19">
        <v>60</v>
      </c>
      <c r="I35" s="11">
        <f t="shared" si="0"/>
        <v>18</v>
      </c>
      <c r="J35" s="11">
        <v>0</v>
      </c>
      <c r="K35" s="11">
        <f t="shared" si="1"/>
        <v>18</v>
      </c>
      <c r="L35" s="11">
        <v>0</v>
      </c>
      <c r="M35" s="8" t="b">
        <v>0</v>
      </c>
      <c r="N35" s="8"/>
      <c r="O35" s="8"/>
      <c r="P35" s="12">
        <v>0</v>
      </c>
      <c r="Q35" s="12" t="s">
        <v>16</v>
      </c>
    </row>
    <row r="36" spans="1:17" s="7" customFormat="1" ht="24.95" customHeight="1">
      <c r="A36" s="1" t="s">
        <v>25</v>
      </c>
      <c r="B36" s="2"/>
      <c r="C36" s="2" t="s">
        <v>35</v>
      </c>
      <c r="D36" s="2"/>
      <c r="E36" s="2"/>
      <c r="F36" s="2"/>
      <c r="G36" s="11">
        <v>0</v>
      </c>
      <c r="H36" s="11">
        <v>0</v>
      </c>
      <c r="I36" s="11">
        <f t="shared" si="0"/>
        <v>0</v>
      </c>
      <c r="J36" s="11">
        <v>0</v>
      </c>
      <c r="K36" s="11">
        <f t="shared" si="1"/>
        <v>0</v>
      </c>
      <c r="L36" s="11">
        <v>0</v>
      </c>
      <c r="M36" s="8" t="b">
        <v>0</v>
      </c>
      <c r="N36" s="8"/>
      <c r="O36" s="8"/>
      <c r="P36" s="12">
        <v>0</v>
      </c>
      <c r="Q36" s="12" t="s">
        <v>16</v>
      </c>
    </row>
    <row r="37" spans="1:17" s="7" customFormat="1" ht="24.95" customHeight="1">
      <c r="A37" s="1" t="s">
        <v>120</v>
      </c>
      <c r="B37" s="2">
        <v>13001838211</v>
      </c>
      <c r="C37" s="2" t="s">
        <v>128</v>
      </c>
      <c r="D37" s="2" t="s">
        <v>20</v>
      </c>
      <c r="E37" s="2" t="s">
        <v>129</v>
      </c>
      <c r="F37" s="10" t="s">
        <v>19</v>
      </c>
      <c r="G37" s="11">
        <v>2</v>
      </c>
      <c r="H37" s="19">
        <v>38</v>
      </c>
      <c r="I37" s="11">
        <f t="shared" si="0"/>
        <v>11</v>
      </c>
      <c r="J37" s="11">
        <v>0</v>
      </c>
      <c r="K37" s="11">
        <f t="shared" si="1"/>
        <v>22</v>
      </c>
      <c r="L37" s="11">
        <v>0</v>
      </c>
      <c r="M37" s="8" t="b">
        <v>0</v>
      </c>
      <c r="N37" s="8"/>
      <c r="O37" s="8"/>
      <c r="P37" s="12">
        <v>0</v>
      </c>
      <c r="Q37" s="12" t="s">
        <v>16</v>
      </c>
    </row>
    <row r="38" spans="1:17" s="7" customFormat="1" ht="24.95" customHeight="1">
      <c r="A38" s="1" t="s">
        <v>121</v>
      </c>
      <c r="B38" s="2">
        <v>13009938421</v>
      </c>
      <c r="C38" s="2" t="s">
        <v>130</v>
      </c>
      <c r="D38" s="2" t="s">
        <v>20</v>
      </c>
      <c r="E38" s="2" t="s">
        <v>131</v>
      </c>
      <c r="F38" s="10" t="s">
        <v>19</v>
      </c>
      <c r="G38" s="11">
        <v>2</v>
      </c>
      <c r="H38" s="19">
        <v>7</v>
      </c>
      <c r="I38" s="11">
        <f t="shared" si="0"/>
        <v>3</v>
      </c>
      <c r="J38" s="11">
        <v>0</v>
      </c>
      <c r="K38" s="11">
        <f t="shared" si="1"/>
        <v>6</v>
      </c>
      <c r="L38" s="11">
        <v>0</v>
      </c>
      <c r="M38" s="8" t="b">
        <v>0</v>
      </c>
      <c r="N38" s="8"/>
      <c r="O38" s="8"/>
      <c r="P38" s="12">
        <v>0</v>
      </c>
      <c r="Q38" s="12" t="s">
        <v>16</v>
      </c>
    </row>
    <row r="39" spans="1:17" s="7" customFormat="1" ht="24.95" customHeight="1">
      <c r="A39" s="1" t="s">
        <v>122</v>
      </c>
      <c r="B39" s="2">
        <v>13006238110</v>
      </c>
      <c r="C39" s="2" t="s">
        <v>132</v>
      </c>
      <c r="D39" s="2" t="s">
        <v>20</v>
      </c>
      <c r="E39" s="2" t="s">
        <v>133</v>
      </c>
      <c r="F39" s="10" t="s">
        <v>19</v>
      </c>
      <c r="G39" s="11">
        <v>1</v>
      </c>
      <c r="H39" s="19">
        <v>275</v>
      </c>
      <c r="I39" s="11">
        <f t="shared" si="0"/>
        <v>79</v>
      </c>
      <c r="J39" s="11">
        <v>0</v>
      </c>
      <c r="K39" s="11">
        <f t="shared" si="1"/>
        <v>79</v>
      </c>
      <c r="L39" s="11">
        <v>0</v>
      </c>
      <c r="M39" s="8" t="b">
        <v>0</v>
      </c>
      <c r="N39" s="8"/>
      <c r="O39" s="8"/>
      <c r="P39" s="12">
        <v>0</v>
      </c>
      <c r="Q39" s="12" t="s">
        <v>16</v>
      </c>
    </row>
    <row r="40" spans="1:17" s="7" customFormat="1" ht="24.95" customHeight="1">
      <c r="A40" s="1" t="s">
        <v>123</v>
      </c>
      <c r="B40" s="2">
        <v>13006438060</v>
      </c>
      <c r="C40" s="2" t="s">
        <v>134</v>
      </c>
      <c r="D40" s="2" t="s">
        <v>20</v>
      </c>
      <c r="E40" s="2" t="s">
        <v>135</v>
      </c>
      <c r="F40" s="10" t="s">
        <v>19</v>
      </c>
      <c r="G40" s="11">
        <v>1</v>
      </c>
      <c r="H40" s="19">
        <v>85</v>
      </c>
      <c r="I40" s="11">
        <f t="shared" si="0"/>
        <v>25</v>
      </c>
      <c r="J40" s="11">
        <v>0</v>
      </c>
      <c r="K40" s="11">
        <f t="shared" si="1"/>
        <v>25</v>
      </c>
      <c r="L40" s="11">
        <v>0</v>
      </c>
      <c r="M40" s="8" t="b">
        <v>0</v>
      </c>
      <c r="N40" s="8"/>
      <c r="O40" s="8"/>
      <c r="P40" s="12">
        <v>0</v>
      </c>
      <c r="Q40" s="12" t="s">
        <v>16</v>
      </c>
    </row>
    <row r="41" spans="1:17" s="7" customFormat="1" ht="24.95" customHeight="1">
      <c r="A41" s="1" t="s">
        <v>124</v>
      </c>
      <c r="B41" s="2"/>
      <c r="C41" s="2" t="s">
        <v>100</v>
      </c>
      <c r="D41" s="2" t="s">
        <v>20</v>
      </c>
      <c r="E41" s="2" t="s">
        <v>101</v>
      </c>
      <c r="F41" s="10" t="s">
        <v>19</v>
      </c>
      <c r="G41" s="11">
        <v>1</v>
      </c>
      <c r="H41" s="19">
        <v>150</v>
      </c>
      <c r="I41" s="11">
        <f t="shared" si="0"/>
        <v>43</v>
      </c>
      <c r="J41" s="11">
        <v>0</v>
      </c>
      <c r="K41" s="11">
        <f t="shared" si="1"/>
        <v>43</v>
      </c>
      <c r="L41" s="11">
        <v>0</v>
      </c>
      <c r="M41" s="8" t="b">
        <v>0</v>
      </c>
      <c r="N41" s="8"/>
      <c r="O41" s="8"/>
      <c r="P41" s="12">
        <v>0</v>
      </c>
      <c r="Q41" s="12" t="s">
        <v>16</v>
      </c>
    </row>
    <row r="42" spans="1:17" s="7" customFormat="1" ht="24.95" customHeight="1">
      <c r="A42" s="1" t="s">
        <v>125</v>
      </c>
      <c r="B42" s="2"/>
      <c r="C42" s="2" t="s">
        <v>102</v>
      </c>
      <c r="D42" s="2" t="s">
        <v>20</v>
      </c>
      <c r="E42" s="2" t="s">
        <v>103</v>
      </c>
      <c r="F42" s="10" t="s">
        <v>19</v>
      </c>
      <c r="G42" s="11">
        <v>1</v>
      </c>
      <c r="H42" s="19">
        <v>125</v>
      </c>
      <c r="I42" s="11">
        <f t="shared" si="0"/>
        <v>36</v>
      </c>
      <c r="J42" s="11">
        <v>0</v>
      </c>
      <c r="K42" s="11">
        <f t="shared" si="1"/>
        <v>36</v>
      </c>
      <c r="L42" s="11">
        <v>0</v>
      </c>
      <c r="M42" s="8" t="b">
        <v>0</v>
      </c>
      <c r="N42" s="8"/>
      <c r="O42" s="8"/>
      <c r="P42" s="12">
        <v>0</v>
      </c>
      <c r="Q42" s="12" t="s">
        <v>16</v>
      </c>
    </row>
  </sheetData>
  <autoFilter ref="A1:Q22">
    <sortState ref="A2:Q98">
      <sortCondition ref="A1:A98"/>
    </sortState>
  </autoFilter>
  <dataValidations disablePrompts="1" count="1">
    <dataValidation allowBlank="1" showInputMessage="1" showErrorMessage="1" prompt="Enter Description in this column" sqref="C4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2023-06-06T06:42:36Z</dcterms:modified>
</cp:coreProperties>
</file>