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BURKINA FASO" sheetId="13" r:id="rId1"/>
  </sheets>
  <externalReferences>
    <externalReference r:id="rId2"/>
  </externalReferences>
  <definedNames>
    <definedName name="_xlnm._FilterDatabase" localSheetId="0" hidden="1">'BURKINA FASO'!$A$1:$Q$131</definedName>
    <definedName name="_xlnm.Print_Area" localSheetId="0">'BURKINA FASO'!$A$1:$Q$41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2" i="13" l="1"/>
  <c r="I118" i="13" l="1"/>
  <c r="K118" i="13" s="1"/>
  <c r="H66" i="13"/>
  <c r="I102" i="13"/>
  <c r="K102" i="13" s="1"/>
  <c r="I71" i="13"/>
  <c r="K71" i="13" s="1"/>
  <c r="I11" i="13"/>
  <c r="K11" i="13" s="1"/>
  <c r="H122" i="13"/>
  <c r="H106" i="13"/>
  <c r="H90" i="13"/>
  <c r="H45" i="13"/>
  <c r="H24" i="13"/>
  <c r="H8" i="13"/>
  <c r="I8" i="13" s="1"/>
  <c r="K8" i="13" s="1"/>
  <c r="I131" i="13" l="1"/>
  <c r="K131" i="13" s="1"/>
  <c r="H129" i="13"/>
  <c r="I129" i="13" s="1"/>
  <c r="K129" i="13" s="1"/>
  <c r="E129" i="13"/>
  <c r="D129" i="13"/>
  <c r="C129" i="13"/>
  <c r="H128" i="13"/>
  <c r="I128" i="13" s="1"/>
  <c r="K128" i="13" s="1"/>
  <c r="E128" i="13"/>
  <c r="D128" i="13"/>
  <c r="C128" i="13"/>
  <c r="H127" i="13"/>
  <c r="I127" i="13" s="1"/>
  <c r="K127" i="13" s="1"/>
  <c r="E127" i="13"/>
  <c r="D127" i="13"/>
  <c r="C127" i="13"/>
  <c r="I126" i="13"/>
  <c r="K126" i="13" s="1"/>
  <c r="I125" i="13"/>
  <c r="K125" i="13" s="1"/>
  <c r="E125" i="13"/>
  <c r="D125" i="13"/>
  <c r="C125" i="13"/>
  <c r="I124" i="13"/>
  <c r="K124" i="13" s="1"/>
  <c r="H123" i="13"/>
  <c r="I123" i="13" s="1"/>
  <c r="K123" i="13" s="1"/>
  <c r="E123" i="13"/>
  <c r="D123" i="13"/>
  <c r="C123" i="13"/>
  <c r="I122" i="13"/>
  <c r="K122" i="13" s="1"/>
  <c r="H121" i="13"/>
  <c r="I121" i="13" s="1"/>
  <c r="K121" i="13" s="1"/>
  <c r="E121" i="13"/>
  <c r="D121" i="13"/>
  <c r="C121" i="13"/>
  <c r="I115" i="13"/>
  <c r="K115" i="13" s="1"/>
  <c r="H113" i="13"/>
  <c r="I113" i="13" s="1"/>
  <c r="K113" i="13" s="1"/>
  <c r="E113" i="13"/>
  <c r="D113" i="13"/>
  <c r="C113" i="13"/>
  <c r="H112" i="13"/>
  <c r="I112" i="13" s="1"/>
  <c r="K112" i="13" s="1"/>
  <c r="E112" i="13"/>
  <c r="D112" i="13"/>
  <c r="C112" i="13"/>
  <c r="H111" i="13"/>
  <c r="I111" i="13" s="1"/>
  <c r="K111" i="13" s="1"/>
  <c r="E111" i="13"/>
  <c r="D111" i="13"/>
  <c r="C111" i="13"/>
  <c r="I110" i="13"/>
  <c r="K110" i="13" s="1"/>
  <c r="I109" i="13"/>
  <c r="K109" i="13" s="1"/>
  <c r="E109" i="13"/>
  <c r="D109" i="13"/>
  <c r="C109" i="13"/>
  <c r="I108" i="13"/>
  <c r="K108" i="13" s="1"/>
  <c r="H107" i="13"/>
  <c r="I107" i="13" s="1"/>
  <c r="K107" i="13" s="1"/>
  <c r="E107" i="13"/>
  <c r="D107" i="13"/>
  <c r="C107" i="13"/>
  <c r="I106" i="13"/>
  <c r="K106" i="13" s="1"/>
  <c r="H105" i="13"/>
  <c r="I105" i="13" s="1"/>
  <c r="K105" i="13" s="1"/>
  <c r="E105" i="13"/>
  <c r="D105" i="13"/>
  <c r="C105" i="13"/>
  <c r="H97" i="13"/>
  <c r="I97" i="13" s="1"/>
  <c r="K97" i="13" s="1"/>
  <c r="E97" i="13"/>
  <c r="D97" i="13"/>
  <c r="C97" i="13"/>
  <c r="I99" i="13"/>
  <c r="K99" i="13" s="1"/>
  <c r="H96" i="13"/>
  <c r="I96" i="13" s="1"/>
  <c r="K96" i="13" s="1"/>
  <c r="E96" i="13"/>
  <c r="D96" i="13"/>
  <c r="C96" i="13"/>
  <c r="H95" i="13"/>
  <c r="I95" i="13" s="1"/>
  <c r="K95" i="13" s="1"/>
  <c r="E95" i="13"/>
  <c r="D95" i="13"/>
  <c r="C95" i="13"/>
  <c r="I94" i="13"/>
  <c r="K94" i="13" s="1"/>
  <c r="I93" i="13"/>
  <c r="K93" i="13" s="1"/>
  <c r="E93" i="13"/>
  <c r="D93" i="13"/>
  <c r="C93" i="13"/>
  <c r="I92" i="13"/>
  <c r="K92" i="13" s="1"/>
  <c r="H91" i="13"/>
  <c r="I91" i="13" s="1"/>
  <c r="K91" i="13" s="1"/>
  <c r="E91" i="13"/>
  <c r="D91" i="13"/>
  <c r="C91" i="13"/>
  <c r="I90" i="13"/>
  <c r="K90" i="13" s="1"/>
  <c r="H89" i="13"/>
  <c r="I89" i="13" s="1"/>
  <c r="K89" i="13" s="1"/>
  <c r="E89" i="13"/>
  <c r="D89" i="13"/>
  <c r="C89" i="13"/>
  <c r="I86" i="13"/>
  <c r="K86" i="13" s="1"/>
  <c r="H36" i="13"/>
  <c r="I36" i="13" s="1"/>
  <c r="K36" i="13" s="1"/>
  <c r="E36" i="13"/>
  <c r="D36" i="13"/>
  <c r="C36" i="13"/>
  <c r="H35" i="13"/>
  <c r="I35" i="13" s="1"/>
  <c r="K35" i="13" s="1"/>
  <c r="E35" i="13"/>
  <c r="D35" i="13"/>
  <c r="C35" i="13"/>
  <c r="H34" i="13"/>
  <c r="I34" i="13" s="1"/>
  <c r="K34" i="13" s="1"/>
  <c r="E34" i="13"/>
  <c r="D34" i="13"/>
  <c r="C34" i="13"/>
  <c r="H33" i="13"/>
  <c r="I33" i="13" s="1"/>
  <c r="K33" i="13" s="1"/>
  <c r="E33" i="13"/>
  <c r="D33" i="13"/>
  <c r="C33" i="13"/>
  <c r="H57" i="13"/>
  <c r="I57" i="13" s="1"/>
  <c r="K57" i="13" s="1"/>
  <c r="E57" i="13"/>
  <c r="D57" i="13"/>
  <c r="C57" i="13"/>
  <c r="H56" i="13"/>
  <c r="I56" i="13" s="1"/>
  <c r="K56" i="13" s="1"/>
  <c r="E56" i="13"/>
  <c r="D56" i="13"/>
  <c r="C56" i="13"/>
  <c r="H55" i="13"/>
  <c r="I55" i="13" s="1"/>
  <c r="K55" i="13" s="1"/>
  <c r="E55" i="13"/>
  <c r="D55" i="13"/>
  <c r="C55" i="13"/>
  <c r="H54" i="13"/>
  <c r="I54" i="13" s="1"/>
  <c r="K54" i="13" s="1"/>
  <c r="E54" i="13"/>
  <c r="D54" i="13"/>
  <c r="C54" i="13"/>
  <c r="H81" i="13"/>
  <c r="I81" i="13" s="1"/>
  <c r="K81" i="13" s="1"/>
  <c r="E81" i="13"/>
  <c r="D81" i="13"/>
  <c r="C81" i="13"/>
  <c r="H79" i="13"/>
  <c r="I79" i="13" s="1"/>
  <c r="K79" i="13" s="1"/>
  <c r="E79" i="13"/>
  <c r="D79" i="13"/>
  <c r="C79" i="13"/>
  <c r="H78" i="13"/>
  <c r="I78" i="13" s="1"/>
  <c r="K78" i="13" s="1"/>
  <c r="E78" i="13"/>
  <c r="D78" i="13"/>
  <c r="C78" i="13"/>
  <c r="H75" i="13"/>
  <c r="I75" i="13" s="1"/>
  <c r="K75" i="13" s="1"/>
  <c r="E75" i="13"/>
  <c r="D75" i="13"/>
  <c r="C75" i="13"/>
  <c r="I73" i="13"/>
  <c r="K73" i="13" s="1"/>
  <c r="H67" i="13"/>
  <c r="I67" i="13" s="1"/>
  <c r="K67" i="13" s="1"/>
  <c r="E67" i="13"/>
  <c r="D67" i="13"/>
  <c r="C67" i="13"/>
  <c r="I83" i="13"/>
  <c r="K83" i="13" s="1"/>
  <c r="H80" i="13"/>
  <c r="I80" i="13" s="1"/>
  <c r="K80" i="13" s="1"/>
  <c r="E80" i="13"/>
  <c r="D80" i="13"/>
  <c r="C80" i="13"/>
  <c r="H76" i="13"/>
  <c r="I76" i="13" s="1"/>
  <c r="K76" i="13" s="1"/>
  <c r="E76" i="13"/>
  <c r="D76" i="13"/>
  <c r="C76" i="13"/>
  <c r="H74" i="13"/>
  <c r="I74" i="13" s="1"/>
  <c r="K74" i="13" s="1"/>
  <c r="E74" i="13"/>
  <c r="D74" i="13"/>
  <c r="C74" i="13"/>
  <c r="I72" i="13"/>
  <c r="K72" i="13" s="1"/>
  <c r="I70" i="13"/>
  <c r="K70" i="13" s="1"/>
  <c r="E70" i="13"/>
  <c r="D70" i="13"/>
  <c r="C70" i="13"/>
  <c r="I69" i="13"/>
  <c r="K69" i="13" s="1"/>
  <c r="H68" i="13"/>
  <c r="I68" i="13" s="1"/>
  <c r="K68" i="13" s="1"/>
  <c r="E68" i="13"/>
  <c r="D68" i="13"/>
  <c r="C68" i="13"/>
  <c r="I66" i="13"/>
  <c r="K66" i="13" s="1"/>
  <c r="H65" i="13"/>
  <c r="I65" i="13" s="1"/>
  <c r="K65" i="13" s="1"/>
  <c r="E65" i="13"/>
  <c r="D65" i="13"/>
  <c r="C65" i="13"/>
  <c r="I62" i="13"/>
  <c r="K62" i="13" s="1"/>
  <c r="I59" i="13"/>
  <c r="K59" i="13" s="1"/>
  <c r="H52" i="13"/>
  <c r="I52" i="13" s="1"/>
  <c r="K52" i="13" s="1"/>
  <c r="E52" i="13"/>
  <c r="D52" i="13"/>
  <c r="C52" i="13"/>
  <c r="H51" i="13"/>
  <c r="I51" i="13" s="1"/>
  <c r="K51" i="13" s="1"/>
  <c r="E51" i="13"/>
  <c r="D51" i="13"/>
  <c r="C51" i="13"/>
  <c r="H50" i="13"/>
  <c r="I50" i="13" s="1"/>
  <c r="K50" i="13" s="1"/>
  <c r="E50" i="13"/>
  <c r="D50" i="13"/>
  <c r="C50" i="13"/>
  <c r="I49" i="13"/>
  <c r="K49" i="13" s="1"/>
  <c r="I48" i="13"/>
  <c r="K48" i="13" s="1"/>
  <c r="E48" i="13"/>
  <c r="D48" i="13"/>
  <c r="C48" i="13"/>
  <c r="I47" i="13"/>
  <c r="K47" i="13" s="1"/>
  <c r="H46" i="13"/>
  <c r="I46" i="13" s="1"/>
  <c r="K46" i="13" s="1"/>
  <c r="E46" i="13"/>
  <c r="D46" i="13"/>
  <c r="C46" i="13"/>
  <c r="I45" i="13"/>
  <c r="K45" i="13" s="1"/>
  <c r="H44" i="13"/>
  <c r="I44" i="13" s="1"/>
  <c r="K44" i="13" s="1"/>
  <c r="E44" i="13"/>
  <c r="D44" i="13"/>
  <c r="C44" i="13"/>
  <c r="I41" i="13"/>
  <c r="K41" i="13" s="1"/>
  <c r="I38" i="13"/>
  <c r="K38" i="13" s="1"/>
  <c r="H31" i="13"/>
  <c r="I31" i="13" s="1"/>
  <c r="K31" i="13" s="1"/>
  <c r="E31" i="13"/>
  <c r="D31" i="13"/>
  <c r="C31" i="13"/>
  <c r="H30" i="13"/>
  <c r="I30" i="13" s="1"/>
  <c r="K30" i="13" s="1"/>
  <c r="E30" i="13"/>
  <c r="D30" i="13"/>
  <c r="C30" i="13"/>
  <c r="H29" i="13"/>
  <c r="I29" i="13" s="1"/>
  <c r="K29" i="13" s="1"/>
  <c r="E29" i="13"/>
  <c r="D29" i="13"/>
  <c r="C29" i="13"/>
  <c r="I28" i="13"/>
  <c r="K28" i="13" s="1"/>
  <c r="I27" i="13"/>
  <c r="K27" i="13" s="1"/>
  <c r="E27" i="13"/>
  <c r="D27" i="13"/>
  <c r="C27" i="13"/>
  <c r="I26" i="13"/>
  <c r="K26" i="13" s="1"/>
  <c r="H25" i="13"/>
  <c r="I25" i="13" s="1"/>
  <c r="K25" i="13" s="1"/>
  <c r="E25" i="13"/>
  <c r="D25" i="13"/>
  <c r="C25" i="13"/>
  <c r="I24" i="13"/>
  <c r="K24" i="13" s="1"/>
  <c r="H23" i="13"/>
  <c r="I23" i="13" s="1"/>
  <c r="K23" i="13" s="1"/>
  <c r="E23" i="13"/>
  <c r="D23" i="13"/>
  <c r="C23" i="13"/>
  <c r="I20" i="13"/>
  <c r="K20" i="13" s="1"/>
  <c r="I4" i="13"/>
  <c r="K4" i="13" s="1"/>
  <c r="H15" i="13"/>
  <c r="I15" i="13" s="1"/>
  <c r="K15" i="13" s="1"/>
  <c r="E15" i="13"/>
  <c r="D15" i="13"/>
  <c r="C15" i="13"/>
  <c r="H14" i="13"/>
  <c r="I14" i="13" s="1"/>
  <c r="K14" i="13" s="1"/>
  <c r="E14" i="13"/>
  <c r="D14" i="13"/>
  <c r="C14" i="13"/>
  <c r="H13" i="13"/>
  <c r="I13" i="13" s="1"/>
  <c r="K13" i="13" s="1"/>
  <c r="E13" i="13"/>
  <c r="D13" i="13"/>
  <c r="C13" i="13"/>
  <c r="I12" i="13"/>
  <c r="K12" i="13" s="1"/>
  <c r="I10" i="13"/>
  <c r="K10" i="13" s="1"/>
  <c r="H9" i="13"/>
  <c r="I9" i="13" s="1"/>
  <c r="K9" i="13" s="1"/>
  <c r="E9" i="13"/>
  <c r="D9" i="13"/>
  <c r="C9" i="13"/>
  <c r="H7" i="13"/>
  <c r="E7" i="13"/>
  <c r="D7" i="13"/>
  <c r="C7" i="13"/>
  <c r="I17" i="13" l="1"/>
  <c r="K17" i="13" s="1"/>
  <c r="I7" i="13" l="1"/>
  <c r="K7" i="13" l="1"/>
</calcChain>
</file>

<file path=xl/sharedStrings.xml><?xml version="1.0" encoding="utf-8"?>
<sst xmlns="http://schemas.openxmlformats.org/spreadsheetml/2006/main" count="514" uniqueCount="183">
  <si>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</si>
  <si>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</si>
  <si>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</si>
  <si>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</si>
  <si>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</si>
  <si>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</si>
  <si>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</si>
  <si>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</si>
  <si>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</si>
  <si>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</si>
  <si>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</si>
  <si>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</si>
  <si>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</si>
  <si>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</si>
  <si>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</si>
  <si>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</si>
  <si>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</si>
  <si>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</si>
  <si>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</si>
  <si>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NOS</t>
  </si>
  <si>
    <t>SHIELD</t>
  </si>
  <si>
    <t>NAFFCO</t>
  </si>
  <si>
    <t>SET</t>
  </si>
  <si>
    <t>1.1</t>
  </si>
  <si>
    <t>MECHANICAL COMPONENTS</t>
  </si>
  <si>
    <t>GAL</t>
  </si>
  <si>
    <t>1.1.1</t>
  </si>
  <si>
    <t>1.1.2</t>
  </si>
  <si>
    <t>ELECTRICAL COMPONENTS</t>
  </si>
  <si>
    <t>EXTINGUISHING CONTROL PANEL
(2) DETECTION ZONE (1) RELEASE AREA
COMPLETE WITH: 24 VDC BACK-UP BATTERY</t>
  </si>
  <si>
    <t>AX-T</t>
  </si>
  <si>
    <t>1.2</t>
  </si>
  <si>
    <t>1.2.1</t>
  </si>
  <si>
    <t>1.2.2</t>
  </si>
  <si>
    <t>HORIZONTAL SPLIT CASE PUMP</t>
  </si>
  <si>
    <t>FOAM SYSTEM</t>
  </si>
  <si>
    <t>2% HIGH EXPANSION FOAM</t>
  </si>
  <si>
    <t>WATER POWERED BALL VALVE 2" WITH VISUAL INDICATOR, SS FLANGED TO ANSI B 16.5 CLASS 150 RF, FM APPROVED</t>
  </si>
  <si>
    <t>NF-WPV</t>
  </si>
  <si>
    <t>8" DELUGE VALVE ASSEMBLY COMPLETE WITH: BASIC WET PILOT,  ELECTRIC TRIM, 24V DC SOLENOID VALVE, MANUAL RELEASE STATION, WATER MOTOR ALARM GONG, PRESSURE SWITCH, PRESSURE GAUGE, MAIN DRAIN VALVE</t>
  </si>
  <si>
    <t>DVH3</t>
  </si>
  <si>
    <t>ECRAN DE CANTONEMENT (2010 SQM)</t>
  </si>
  <si>
    <t>NF HEFC 2%</t>
  </si>
  <si>
    <t>2</t>
  </si>
  <si>
    <t>2.1</t>
  </si>
  <si>
    <t>AREA 1 ZONE 1 &amp; 2 - MAGASIN 01 @ BLOCK 01</t>
  </si>
  <si>
    <t>2.2</t>
  </si>
  <si>
    <t>3</t>
  </si>
  <si>
    <t>3.1</t>
  </si>
  <si>
    <t>AREA 2 ZONE 1 &amp; 2 - MAGASIN 01 @ BLOCK 01</t>
  </si>
  <si>
    <t>3.2</t>
  </si>
  <si>
    <t>4</t>
  </si>
  <si>
    <t>4.1</t>
  </si>
  <si>
    <t>ZONE DE STOCKAGE 1 &amp; 2 AND MAGASIN PRODUIT INFLAMMABLE @ MAGASIN DE STOCKAGE ET ADMINISTRATION</t>
  </si>
  <si>
    <t>4.2</t>
  </si>
  <si>
    <t>HIGH EXPANSION FOAM GENERATOR, FLOW: 69 - 98 GPM, 6000-10000 CFM, STAINLESS STEEL 316, RED PAINTED, MODEL: NFG 10000 - NAFFCO</t>
  </si>
  <si>
    <t>NFG 10000</t>
  </si>
  <si>
    <t>4" DELUGE VALVE ASSEMBLY COMPLETE WITH: BASIC WET PILOT,  ELECTRIC TRIM, 24V DC SOLENOID VALVE, MANUAL RELEASE STATION, WATER MOTOR ALARM GONG, PRESSURE SWITCH, PRESSURE GAUGE, MAIN DRAIN VALVE</t>
  </si>
  <si>
    <t>ACCESSORIES RELATED TO MANIFOLD - 250 MM INLET &amp; 2 OUTLET</t>
  </si>
  <si>
    <t>5</t>
  </si>
  <si>
    <t>5.1</t>
  </si>
  <si>
    <t>MAGASIN DE STOCKAGE @ NIVEAU RDC CONTROLE D ACCESS</t>
  </si>
  <si>
    <t>5.2</t>
  </si>
  <si>
    <t>6</t>
  </si>
  <si>
    <t>6.1</t>
  </si>
  <si>
    <t>MAGASIN - 2335 SQM</t>
  </si>
  <si>
    <t>6.2</t>
  </si>
  <si>
    <t>7</t>
  </si>
  <si>
    <t>7.1</t>
  </si>
  <si>
    <t>MAGASIN - 690 SQM</t>
  </si>
  <si>
    <t>6" DELUGE VALVE ASSEMBLY COMPLETE WITH: BASIC WET PILOT,  ELECTRIC TRIM, 24V DC SOLENOID VALVE, MANUAL RELEASE STATION, WATER MOTOR ALARM GONG, PRESSURE SWITCH, PRESSURE GAUGE, MAIN DRAIN VALVE</t>
  </si>
  <si>
    <t>7.2</t>
  </si>
  <si>
    <t>2.2.2</t>
  </si>
  <si>
    <t>1.2.1.1</t>
  </si>
  <si>
    <t>1.2.1.3</t>
  </si>
  <si>
    <t>1.2.1.4</t>
  </si>
  <si>
    <t>1.2.1.6</t>
  </si>
  <si>
    <t>1.2.1.7</t>
  </si>
  <si>
    <t>1.2.1.8</t>
  </si>
  <si>
    <t>1.2.1.9</t>
  </si>
  <si>
    <t>1.2.2.1</t>
  </si>
  <si>
    <t>2.1.1</t>
  </si>
  <si>
    <t>2.2.1</t>
  </si>
  <si>
    <t>2.2.1.1</t>
  </si>
  <si>
    <t>2.2.1.2</t>
  </si>
  <si>
    <t>2.2.1.3</t>
  </si>
  <si>
    <t>2.2.1.4</t>
  </si>
  <si>
    <t>2.2.1.5</t>
  </si>
  <si>
    <t>2.2.1.6</t>
  </si>
  <si>
    <t>2.2.1.7</t>
  </si>
  <si>
    <t>2.2.1.8</t>
  </si>
  <si>
    <t>2.2.1.9</t>
  </si>
  <si>
    <t>2.2.2.1</t>
  </si>
  <si>
    <t>2.2.2.2</t>
  </si>
  <si>
    <t>2.2.2.3</t>
  </si>
  <si>
    <t>2.2.2.4</t>
  </si>
  <si>
    <t>2.2.3</t>
  </si>
  <si>
    <t>2.2.3.1</t>
  </si>
  <si>
    <t>3.1.1</t>
  </si>
  <si>
    <t>3.2.2</t>
  </si>
  <si>
    <t>3.2.1</t>
  </si>
  <si>
    <t>3.2.1.1</t>
  </si>
  <si>
    <t>3.2.1.2</t>
  </si>
  <si>
    <t>3.2.1.3</t>
  </si>
  <si>
    <t>3.2.1.4</t>
  </si>
  <si>
    <t>3.2.1.5</t>
  </si>
  <si>
    <t>3.2.1.6</t>
  </si>
  <si>
    <t>3.2.1.7</t>
  </si>
  <si>
    <t>3.2.1.8</t>
  </si>
  <si>
    <t>3.2.1.9</t>
  </si>
  <si>
    <t>3.2.2.1</t>
  </si>
  <si>
    <t>3.2.2.2</t>
  </si>
  <si>
    <t>3.2.2.3</t>
  </si>
  <si>
    <t>3.2.2.4</t>
  </si>
  <si>
    <t>3.2.3</t>
  </si>
  <si>
    <t>3.2.3.1</t>
  </si>
  <si>
    <t>4.1.1</t>
  </si>
  <si>
    <t>HSC PUMP HOUSE: 1E+1D+1J FIRE PUMP SET [PUMP FOR DUTY POINT 2112.00 USGPM @ 7.00 BAR] 9AS PER ATTACHED DETAILS</t>
  </si>
  <si>
    <t>1.1.5</t>
  </si>
  <si>
    <t>HIGH EXPANSION FOAM GENERATOR, FLOW: 110 - 175 GPM, 10000-22000 CFM, STAINLESS STEEL 316, RED PAINTED, MODEL: NFG 21000 - NAFFCO</t>
  </si>
  <si>
    <t xml:space="preserve">NFG 21000 </t>
  </si>
  <si>
    <t>HSC PUMP HOUSE: 1E+1D+1J FIRE PUMP SET [PUMP FOR DUTY POINT 1584.00 USGPM @ 7.00 BAR] 9AS PER ATTACHED DETAILS</t>
  </si>
  <si>
    <t>HSC PUMP HOUSE: 1E+1D+1J FIRE PUMP SET [PUMP FOR DUTY POINT 2112.00 USGPM @ 7.00 BAR]  AS PER ATTACHED DETAILS</t>
  </si>
  <si>
    <t>HSC PUMP HOUSE: 1E+1D+1J FIRE PUMP SET [PUMP FOR DUTY POINT 704.00 USGPM @ 7.30 BAR]  AS PER ATTACHED DETAILS</t>
  </si>
  <si>
    <t>4.2.1</t>
  </si>
  <si>
    <t>4.2.2</t>
  </si>
  <si>
    <t>4.2.3</t>
  </si>
  <si>
    <t>4.2.1.1</t>
  </si>
  <si>
    <t>4.2.1.2</t>
  </si>
  <si>
    <t>4.2.1.3</t>
  </si>
  <si>
    <t>4.2.1.4</t>
  </si>
  <si>
    <t>4.2.1.5</t>
  </si>
  <si>
    <t>4.2.1.6</t>
  </si>
  <si>
    <t>4.2.1.7</t>
  </si>
  <si>
    <t>4.2.1.8</t>
  </si>
  <si>
    <t>4.2.1.9</t>
  </si>
  <si>
    <t>4.2.1.10</t>
  </si>
  <si>
    <t>4.2.1.11</t>
  </si>
  <si>
    <t>4.2.1.12</t>
  </si>
  <si>
    <t>4.2.2.1</t>
  </si>
  <si>
    <t>4.2.2.2</t>
  </si>
  <si>
    <t>4.2.2.3</t>
  </si>
  <si>
    <t>4.2.2.4</t>
  </si>
  <si>
    <t>4.2.3.1</t>
  </si>
  <si>
    <t>5.1.1</t>
  </si>
  <si>
    <t>5.2.1</t>
  </si>
  <si>
    <t>5.2.1.1</t>
  </si>
  <si>
    <t>5.2.1.2</t>
  </si>
  <si>
    <t>5.2.1.3</t>
  </si>
  <si>
    <t>5.2.1.4</t>
  </si>
  <si>
    <t>5.2.1.5</t>
  </si>
  <si>
    <t>5.2.1.6</t>
  </si>
  <si>
    <t>5.2.1.7</t>
  </si>
  <si>
    <t>5.2.1.8</t>
  </si>
  <si>
    <t>5.2.1.9</t>
  </si>
  <si>
    <t>5.2.2</t>
  </si>
  <si>
    <t>5.2.2.1</t>
  </si>
  <si>
    <t>6.1.1</t>
  </si>
  <si>
    <t>6.2.1</t>
  </si>
  <si>
    <t>6.2.1.1</t>
  </si>
  <si>
    <t>6.2.1.2</t>
  </si>
  <si>
    <t>6.2.1.3</t>
  </si>
  <si>
    <t>6.2.1.4</t>
  </si>
  <si>
    <t>6.2.1.5</t>
  </si>
  <si>
    <t>6.2.1.6</t>
  </si>
  <si>
    <t>6.2.1.7</t>
  </si>
  <si>
    <t>6.2.1.8</t>
  </si>
  <si>
    <t>6.2.1.9</t>
  </si>
  <si>
    <t>6.2.3</t>
  </si>
  <si>
    <t>6.2.3.1</t>
  </si>
  <si>
    <t>7.1.1</t>
  </si>
  <si>
    <t>7.2.1</t>
  </si>
  <si>
    <t>7.2.1.1</t>
  </si>
  <si>
    <t>7.2.1.2</t>
  </si>
  <si>
    <t>7.2.1.3</t>
  </si>
  <si>
    <t>7.2.1.4</t>
  </si>
  <si>
    <t>7.2.1.5</t>
  </si>
  <si>
    <t>7.2.1.6</t>
  </si>
  <si>
    <t>7.2.1.7</t>
  </si>
  <si>
    <t>7.2.1.8</t>
  </si>
  <si>
    <t>7.2.1.9</t>
  </si>
  <si>
    <t>7.2.2</t>
  </si>
  <si>
    <t>7.2.2.1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</si>
</sst>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10">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8"/>
      <name val="Arial"/>
      <family val="2"/>
    </font>
    <font>
      <sz val="8"/>
      <name val="Gadugi"/>
      <family val="2"/>
    </font>
    <font>
      <sz val="8"/>
      <name val="Century Gothic"/>
      <family val="2"/>
    </font>
    <font>
      <sz val="8"/>
      <color rgb="FFFF0000"/>
      <name val="Arial"/>
      <family val="2"/>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xf numFmtId="0" fontId="1" fillId="0" borderId="0"/>
  </cellStyleXfs>
  <cellXfs count="51">
    <xf numFmtId="0" fontId="0" fillId="0" borderId="0" xfId="0"/>
    <xf numFmtId="49" fontId="6"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wrapText="1"/>
    </xf>
    <xf numFmtId="164" fontId="6" fillId="0" borderId="1" xfId="1" applyNumberFormat="1" applyFont="1" applyFill="1" applyBorder="1" applyAlignment="1">
      <alignment horizontal="center" vertical="center" wrapText="1"/>
    </xf>
    <xf numFmtId="164" fontId="6" fillId="0" borderId="1" xfId="1" applyNumberFormat="1" applyFont="1" applyFill="1" applyBorder="1" applyAlignment="1">
      <alignment vertical="center" wrapText="1"/>
    </xf>
    <xf numFmtId="49" fontId="6" fillId="0" borderId="1" xfId="0" applyNumberFormat="1" applyFont="1" applyFill="1" applyBorder="1" applyAlignment="1">
      <alignment vertical="center" wrapText="1"/>
    </xf>
    <xf numFmtId="0" fontId="6" fillId="0" borderId="0" xfId="0" applyFont="1" applyFill="1"/>
    <xf numFmtId="0" fontId="6" fillId="0" borderId="1" xfId="0" applyFont="1" applyBorder="1" applyAlignment="1">
      <alignment vertical="center" wrapText="1"/>
    </xf>
    <xf numFmtId="0" fontId="6" fillId="0" borderId="1" xfId="0" applyFont="1" applyBorder="1" applyAlignment="1">
      <alignment horizontal="center" vertical="center" wrapText="1"/>
    </xf>
    <xf numFmtId="164" fontId="6" fillId="0" borderId="2" xfId="0" applyNumberFormat="1" applyFont="1" applyFill="1" applyBorder="1" applyAlignment="1">
      <alignment horizontal="center" vertical="center"/>
    </xf>
    <xf numFmtId="0" fontId="6" fillId="0" borderId="1" xfId="0" applyFont="1" applyBorder="1" applyAlignment="1">
      <alignment vertical="center"/>
    </xf>
    <xf numFmtId="0" fontId="6" fillId="2" borderId="1" xfId="0" applyFont="1" applyFill="1" applyBorder="1" applyAlignment="1">
      <alignment vertical="center"/>
    </xf>
    <xf numFmtId="49"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horizontal="center" vertical="center"/>
    </xf>
    <xf numFmtId="164" fontId="6" fillId="0" borderId="0" xfId="1" applyNumberFormat="1" applyFont="1" applyAlignment="1">
      <alignment vertical="center"/>
    </xf>
    <xf numFmtId="0" fontId="6" fillId="0" borderId="0" xfId="0" applyFont="1" applyFill="1" applyAlignment="1">
      <alignment vertical="center"/>
    </xf>
    <xf numFmtId="0" fontId="6" fillId="0" borderId="2" xfId="1" applyNumberFormat="1" applyFont="1" applyFill="1" applyBorder="1" applyAlignment="1">
      <alignment horizontal="center" vertical="center"/>
    </xf>
    <xf numFmtId="49" fontId="6" fillId="3" borderId="1" xfId="0" applyNumberFormat="1" applyFont="1" applyFill="1" applyBorder="1" applyAlignment="1">
      <alignment horizontal="center" vertical="center" wrapText="1"/>
    </xf>
    <xf numFmtId="0" fontId="6" fillId="3" borderId="2"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xf numFmtId="49" fontId="6" fillId="4" borderId="1" xfId="0" applyNumberFormat="1" applyFont="1" applyFill="1" applyBorder="1" applyAlignment="1">
      <alignment horizontal="center" vertical="center" wrapText="1"/>
    </xf>
    <xf numFmtId="0" fontId="6" fillId="4" borderId="2" xfId="0" applyFont="1" applyFill="1" applyBorder="1" applyAlignment="1">
      <alignment vertical="center" wrapText="1"/>
    </xf>
    <xf numFmtId="0" fontId="6" fillId="4" borderId="1" xfId="0" applyFont="1" applyFill="1" applyBorder="1" applyAlignment="1">
      <alignment vertical="center" wrapText="1"/>
    </xf>
    <xf numFmtId="0" fontId="6" fillId="4" borderId="0" xfId="0" applyFont="1" applyFill="1"/>
    <xf numFmtId="0" fontId="7" fillId="5" borderId="1" xfId="0" applyFont="1" applyFill="1" applyBorder="1" applyAlignment="1">
      <alignment vertical="center" wrapText="1"/>
    </xf>
    <xf numFmtId="0" fontId="7" fillId="2" borderId="1" xfId="0" applyFont="1" applyFill="1" applyBorder="1" applyAlignment="1">
      <alignment vertical="center"/>
    </xf>
    <xf numFmtId="49"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164" fontId="7" fillId="0" borderId="2" xfId="0" applyNumberFormat="1" applyFont="1" applyFill="1" applyBorder="1" applyAlignment="1">
      <alignment horizontal="center" vertical="center"/>
    </xf>
    <xf numFmtId="0" fontId="7" fillId="0" borderId="1" xfId="0" applyFont="1" applyBorder="1" applyAlignment="1">
      <alignment vertical="center"/>
    </xf>
    <xf numFmtId="0" fontId="7" fillId="0" borderId="0" xfId="0" applyFont="1" applyFill="1"/>
    <xf numFmtId="164" fontId="7" fillId="4" borderId="2" xfId="0" applyNumberFormat="1" applyFont="1" applyFill="1" applyBorder="1" applyAlignment="1">
      <alignment horizontal="center" vertical="center"/>
    </xf>
    <xf numFmtId="164" fontId="7" fillId="3" borderId="2" xfId="0" applyNumberFormat="1" applyFont="1" applyFill="1" applyBorder="1" applyAlignment="1">
      <alignment horizontal="center" vertical="center"/>
    </xf>
    <xf numFmtId="164" fontId="6" fillId="0" borderId="2" xfId="1"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0" fontId="6" fillId="6" borderId="2" xfId="0" applyFont="1" applyFill="1" applyBorder="1" applyAlignment="1">
      <alignment vertical="center" wrapText="1"/>
    </xf>
    <xf numFmtId="0" fontId="6" fillId="6" borderId="1" xfId="0" applyFont="1" applyFill="1" applyBorder="1" applyAlignment="1">
      <alignment vertical="center" wrapText="1"/>
    </xf>
    <xf numFmtId="164" fontId="7" fillId="6" borderId="2" xfId="0" applyNumberFormat="1" applyFont="1" applyFill="1" applyBorder="1" applyAlignment="1">
      <alignment horizontal="center" vertical="center"/>
    </xf>
    <xf numFmtId="0" fontId="7" fillId="6" borderId="1" xfId="0" applyFont="1" applyFill="1" applyBorder="1" applyAlignment="1">
      <alignment vertical="center" wrapText="1"/>
    </xf>
    <xf numFmtId="0" fontId="8" fillId="0" borderId="2" xfId="1" applyNumberFormat="1" applyFont="1" applyFill="1" applyBorder="1" applyAlignment="1">
      <alignment horizontal="center" vertical="center"/>
    </xf>
    <xf numFmtId="0" fontId="9" fillId="0" borderId="0" xfId="0" applyFont="1" applyFill="1"/>
    <xf numFmtId="0" fontId="8" fillId="0" borderId="1" xfId="0" applyFont="1" applyFill="1" applyBorder="1" applyAlignment="1">
      <alignment vertical="center" wrapText="1"/>
    </xf>
    <xf numFmtId="0" fontId="6" fillId="0" borderId="2" xfId="0" applyFont="1" applyFill="1" applyBorder="1" applyAlignment="1">
      <alignment vertical="center" wrapText="1"/>
    </xf>
    <xf numFmtId="43" fontId="6" fillId="0" borderId="0" xfId="1" applyFont="1" applyAlignment="1">
      <alignment vertical="center"/>
    </xf>
  </cellXfs>
  <cellStyles count="10">
    <cellStyle name="Comma" xfId="1" builtinId="3"/>
    <cellStyle name="Normal" xfId="0" builtinId="0"/>
    <cellStyle name="Normal 2" xfId="2"/>
    <cellStyle name="Normal 2 2" xfId="7"/>
    <cellStyle name="Normal 21" xfId="9"/>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RECEIVED"/>
      <sheetName val="Sheet3"/>
      <sheetName val="Sheet1"/>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sheetData sheetId="1"/>
      <sheetData sheetId="2"/>
      <sheetData sheetId="3"/>
      <sheetData sheetId="4">
        <row r="1">
          <cell r="A1" t="str">
            <v>ITEM CODE</v>
          </cell>
          <cell r="B1" t="str">
            <v>ITEM DESCRIPTION</v>
          </cell>
          <cell r="C1" t="str">
            <v>ITEM CODE DESCRIPTION</v>
          </cell>
          <cell r="D1" t="str">
            <v>BRAND</v>
          </cell>
          <cell r="E1" t="str">
            <v>MODEL</v>
          </cell>
          <cell r="F1" t="str">
            <v>UNIT PRICE</v>
          </cell>
          <cell r="G1" t="str">
            <v>PO RECEIPT (AS PER ORACLE)</v>
          </cell>
        </row>
        <row r="2">
          <cell r="A2" t="str">
            <v>DRY POWER EXTINGUISHER</v>
          </cell>
        </row>
        <row r="3">
          <cell r="A3">
            <v>10101210014</v>
          </cell>
          <cell r="B3" t="str">
            <v xml:space="preserve"> 1 KG DRY POWDER FIRE EXTINGUISHER - CE, KITEMARK, MED, LPCB </v>
          </cell>
          <cell r="C3" t="str">
            <v>DRY POWDER EXTINGUISHER, PORTABLE PRESSURE TYPE, CAPACITY 1 KG, RED COLOR, ABC 40% DRY CHEMICAL POWDER, FIRE RATING: 8A &amp; 34B, CE/KITEMARK/MED APPROVED, MODEL: NP1 - NAFFCO, UAE.</v>
          </cell>
          <cell r="D3" t="str">
            <v>NAFFCO</v>
          </cell>
          <cell r="E3" t="str">
            <v>NP1</v>
          </cell>
          <cell r="F3">
            <v>29</v>
          </cell>
        </row>
        <row r="4">
          <cell r="A4">
            <v>10101210024</v>
          </cell>
          <cell r="B4" t="str">
            <v xml:space="preserve"> 2 KG DRY POWDER FIRE EXTINGUISHER - CE, KITEMARK, MED </v>
          </cell>
          <cell r="C4" t="str">
            <v>DRY POWDER EXTINGUISHER, PORTABLE PRESSURE TYPE, CAPACITY 2 KG, RED COLOR, ABC 40% DRY CHEMICAL POWDER, FIRE RATING: 13A &amp; 70B, CE/KITEMARK/MED APPROVED, MODEL: NP2 - NAFFCO, UAE.</v>
          </cell>
          <cell r="D4" t="str">
            <v>NAFFCO</v>
          </cell>
          <cell r="E4" t="str">
            <v>NP2</v>
          </cell>
          <cell r="F4">
            <v>44</v>
          </cell>
        </row>
        <row r="5">
          <cell r="A5">
            <v>10101210030</v>
          </cell>
          <cell r="B5" t="str">
            <v xml:space="preserve"> 3 KG DRY POWDER FIRE EXTINGUISHER - CE, KITEMARK, MED</v>
          </cell>
          <cell r="C5" t="str">
            <v>DRY POWDER EXTINGUISHER, PORTABLE PRESSURE TYPE, CAPACITY 3 KG, RED COLOR, FIRE RATING: 21A &amp; 89B, CE/LPCB APPROVED, MODEL: NP3, PACKED IN INDIVIDUAL CARTON - NAFFCO, U.A.E</v>
          </cell>
          <cell r="D5" t="str">
            <v>NAFFCO</v>
          </cell>
          <cell r="E5" t="str">
            <v>NP3</v>
          </cell>
          <cell r="F5">
            <v>79</v>
          </cell>
        </row>
        <row r="6">
          <cell r="A6">
            <v>10101210044</v>
          </cell>
          <cell r="B6" t="str">
            <v xml:space="preserve"> 4 KG DP FIRE EXTINGUISHER - CE, KITEMARK, MED, LPCB-40% Powder</v>
          </cell>
          <cell r="C6" t="str">
            <v>DRY POWDER EXTINGUISHER, PORTABLE PRESSURE TYPE, CAPACITY 4 KG, RED COLOR, ABC 40%  DRY CHEMICAL POWDER, FIRE RATING: 21A &amp; 113B, CE/KITEMARK/MED APPROVED, MODEL: NP4 - NAFFCO, UA</v>
          </cell>
          <cell r="D6" t="str">
            <v>NAFFCO</v>
          </cell>
          <cell r="E6" t="str">
            <v>NP4</v>
          </cell>
          <cell r="F6">
            <v>77</v>
          </cell>
        </row>
        <row r="7">
          <cell r="A7">
            <v>10101210064</v>
          </cell>
          <cell r="B7" t="str">
            <v xml:space="preserve"> 6 KG DP FIRE EXTINGUSHER - CE,KITEMARK &amp; MED, LPCB - 40% Powder</v>
          </cell>
          <cell r="C7" t="str">
            <v>DRY POWDER EXTINGUISHER, PORTABLE PRESSURE TYPE, CAPACITY 6 KG, RED COLOR, ABC 40%  DRY CHEMICAL POWDER, FIRE RATING: 34A &amp; 183B, CE/KITEMARK/MED APPROVED, MODEL: NP6 - NAFFCO, UAE.</v>
          </cell>
          <cell r="D7" t="str">
            <v>NAFFCO</v>
          </cell>
          <cell r="E7" t="str">
            <v>NP6</v>
          </cell>
          <cell r="F7">
            <v>90</v>
          </cell>
        </row>
        <row r="8">
          <cell r="A8">
            <v>10101210094</v>
          </cell>
          <cell r="B8" t="str">
            <v xml:space="preserve"> 9 KG DRY POWDER FIRE EXTINGUSHER - CE,KITEMARK &amp; MED, LPCB -40% Powder</v>
          </cell>
          <cell r="C8" t="str">
            <v>DRY POWDER EXTINGUISHER, PORTABLE PRESSURE TYPE, CAPACITY 9 KG, RED COLOR, ABC 40%  DRY CHEMICAL POWDER, FIRE RATING: 43A &amp; 233B, CE/KITEMARK/MED APPROVED, MODEL: NP9 - NAFFCO, UAE.</v>
          </cell>
          <cell r="D8" t="str">
            <v>NAFFCO</v>
          </cell>
          <cell r="E8" t="str">
            <v>NP9</v>
          </cell>
          <cell r="F8">
            <v>125</v>
          </cell>
        </row>
        <row r="9">
          <cell r="A9">
            <v>10101210120</v>
          </cell>
          <cell r="B9" t="str">
            <v xml:space="preserve"> 12 KG DRY POWDER FIRE EXTINGUSHER CE,KITEMARK &amp; MED, LPCB</v>
          </cell>
          <cell r="C9" t="str">
            <v>DRY POWDER EXTINGUISHER PORTABLE PRESSURE TYPE, CAPACITY 12 KG, RED COLOR, FIRE RATING: 55A &amp; 233B, CE/KITEMARK/MED/LPCB APPROVED, MODEL: NP12 - NAFFCO, UAE.</v>
          </cell>
          <cell r="D9" t="str">
            <v>NAFFCO</v>
          </cell>
          <cell r="E9" t="str">
            <v>NP12</v>
          </cell>
          <cell r="F9">
            <v>145</v>
          </cell>
        </row>
        <row r="10">
          <cell r="A10">
            <v>10101010027</v>
          </cell>
          <cell r="B10" t="str">
            <v>Dry Powder Extinguisher for Metal Fire (Class D), Pressure Type, Capacity 2 Kg (4.44 Lbs), Red Color, Model: NPD-2 - Naffco, UAE</v>
          </cell>
          <cell r="C10" t="str">
            <v>DRY POWDER EXTINGUISHER FOR METAL FIRE (CLASS D), PRESSURE TYPE, CAPACITY 2 KG (4.44 LBS), RED COLOR, MODEL: NPD-2 - NAFFCO, UAE</v>
          </cell>
          <cell r="D10" t="str">
            <v>NAFFCO</v>
          </cell>
          <cell r="E10" t="str">
            <v>NPD2</v>
          </cell>
          <cell r="F10">
            <v>110</v>
          </cell>
        </row>
        <row r="11">
          <cell r="A11">
            <v>10101010048</v>
          </cell>
          <cell r="B11" t="str">
            <v>Dry Powder Extinguisher for Metal Fire (Class D), Pressure Type, Capacity 4.5 Kg (10 Lbs), Red Color, Model: NPD-4.5 - Naffco, UAE</v>
          </cell>
          <cell r="C11" t="str">
            <v>DRY POWDER EXTINGUISHER FOR METAL FIRE (CLASS D), PRESSURE TYPE, CAPACITY 4.5 KG (10 LBS), RED COLOR, MODEL: NPD-4.5 - NAFFCO, UAE</v>
          </cell>
          <cell r="D11" t="str">
            <v>NAFFCO</v>
          </cell>
          <cell r="E11" t="str">
            <v>NPD4.5</v>
          </cell>
          <cell r="F11">
            <v>160</v>
          </cell>
        </row>
        <row r="12">
          <cell r="A12">
            <v>10101010058</v>
          </cell>
          <cell r="B12" t="str">
            <v>Dry Powder Extinguisher for Metal Fire (Class D), Pressure Type, Capacity 5 Kg, Red Color, Model: NPD-5 - Naffco, UAE</v>
          </cell>
          <cell r="C12" t="str">
            <v>DRY POWDER EXTINGUISHER FOR METAL FIRE (CLASS D), PRESSURE TYPE, CAPACITY 5 KG, RED COLOR, MODEL: NPD-5 - NAFFCO, UAE</v>
          </cell>
          <cell r="D12" t="str">
            <v>NAFFCO</v>
          </cell>
          <cell r="E12" t="str">
            <v>NPD5</v>
          </cell>
          <cell r="F12">
            <v>180</v>
          </cell>
        </row>
        <row r="13">
          <cell r="A13">
            <v>10101010068</v>
          </cell>
          <cell r="B13" t="str">
            <v>Dry Powder Extinguisher for Metal Fire (Class D), Pressure Type, Capacity 6 Kg, Red Color, Model: NPD-6 - Naffco, UAE</v>
          </cell>
          <cell r="C13" t="str">
            <v>DRY POWDER EXTINGUISHER FOR METAL FIRE (CLASS D), PRESSURE TYPE, CAPACITY 6 KG, RED COLOR, MODEL: NPD-6 - NAFFCO, UAE</v>
          </cell>
          <cell r="D13" t="str">
            <v>NAFFCO</v>
          </cell>
          <cell r="E13" t="str">
            <v>NPD6</v>
          </cell>
          <cell r="F13">
            <v>200</v>
          </cell>
        </row>
        <row r="14">
          <cell r="A14">
            <v>10101010095</v>
          </cell>
          <cell r="B14" t="str">
            <v>Dry Powder Extinguisher for Metal Fire (Class D), Pressure Type, Capacity 9 Kg, Red Color, Model: NPD-9 - Naffco, UAE</v>
          </cell>
          <cell r="C14" t="str">
            <v>DRY POWDER EXTINGUISHER FOR METAL FIRE (CLASS D), PRESSURE TYPE, CAPACITY 9 KG, RED COLOR, MODEL: NPD-9 - NAFFCO, UAE</v>
          </cell>
          <cell r="D14" t="str">
            <v>NAFFCO</v>
          </cell>
          <cell r="E14" t="str">
            <v>NPD9</v>
          </cell>
          <cell r="F14">
            <v>300</v>
          </cell>
        </row>
        <row r="15">
          <cell r="A15">
            <v>10101010105</v>
          </cell>
          <cell r="B15" t="str">
            <v>Dry Powder Extinguisher for Metal Fire (Class D), Pressure Type, Capacity 10 Kg, Red Color, Model: NPD-10 - Naffco, UAE</v>
          </cell>
          <cell r="C15" t="str">
            <v>DRY POWDER EXTINGUISHER FOR METAL FIRE (CLASS D), PRESSURE TYPE, CAPACITY 10 KG, RED COLOR, MODEL: NPD-10 - NAFFCO, UAE</v>
          </cell>
          <cell r="D15" t="str">
            <v>NAFFCO</v>
          </cell>
          <cell r="E15" t="str">
            <v>NPD10</v>
          </cell>
          <cell r="F15">
            <v>350</v>
          </cell>
        </row>
        <row r="16">
          <cell r="A16">
            <v>10101010127</v>
          </cell>
          <cell r="B16" t="str">
            <v>Dry Powder Extinguisher for Metal Fire (Class D), Pressure Type, Capacity 12 Kg, Red Color, Model: NPD-12 - Naffco, UAE</v>
          </cell>
          <cell r="C16" t="str">
            <v>DRY POWDER EXTINGUISHER FOR METAL FIRE (CLASS D), PRESSURE TYPE, CAPACITY 12 KG, RED COLOR, MODEL: NPD-12 - NAFFCO, UAE</v>
          </cell>
          <cell r="D16" t="str">
            <v>NAFFCO</v>
          </cell>
          <cell r="E16" t="str">
            <v>NPD12</v>
          </cell>
          <cell r="F16">
            <v>400</v>
          </cell>
        </row>
        <row r="17">
          <cell r="A17">
            <v>10111210020</v>
          </cell>
          <cell r="B17" t="str">
            <v xml:space="preserve"> 2 KG CO2 FIRE EXTI W/NORMAL HORN - CE,KITEMARK, MED, LPCB </v>
          </cell>
          <cell r="C17" t="str">
            <v>CO2 EXTINGUISHER PORTABLE TYPE, CAPACITY: 2 KG, RED COLOR, FIRE RATING: 34B, CE/KITEMARK/MED/LPCB APPROVED, MODEL: NC 2 - NAFFCO, UAE</v>
          </cell>
          <cell r="D17" t="str">
            <v>NAFFCO</v>
          </cell>
          <cell r="E17" t="str">
            <v>NC2</v>
          </cell>
          <cell r="F17">
            <v>94</v>
          </cell>
        </row>
        <row r="18">
          <cell r="A18">
            <v>10111210021</v>
          </cell>
          <cell r="B18" t="str">
            <v xml:space="preserve"> 2 KG CO2 FIRE EXTI W/ SWIVEL HORN - CE,KITEMARK &amp; MED, LPCB </v>
          </cell>
          <cell r="C18" t="str">
            <v>CO2 EXTINGUISHER PORTABLE TYPE, CAPACITY 2 KG, RED COLOR WITH SWIVEL HORN, FIRE RATING: 34B, CE/KITEMARK/MED/LPCB APPROVED, MODEL: NCS 2 - NAFFCO, UAE</v>
          </cell>
          <cell r="D18" t="str">
            <v>NAFFCO</v>
          </cell>
          <cell r="E18" t="str">
            <v>NCS2</v>
          </cell>
          <cell r="F18">
            <v>94</v>
          </cell>
        </row>
        <row r="19">
          <cell r="A19">
            <v>10111210050</v>
          </cell>
          <cell r="B19" t="str">
            <v xml:space="preserve"> 5 KG CO2 FIRE EXTINGUISHER - CE,KITEMARK &amp; MED, LPCB </v>
          </cell>
          <cell r="C19" t="str">
            <v>CO2 EXTINGUISHER PORTABLE TYPE, CAPACITY: 5 KG, RED COLOR, FIRE RATING: 55B, CE/KITEMARK/MED/LPCB APPROVED, MODEL: NC 5 - NAFFCO, UAE</v>
          </cell>
          <cell r="D19" t="str">
            <v>NAFFCO</v>
          </cell>
          <cell r="E19" t="str">
            <v>NC 5</v>
          </cell>
          <cell r="F19">
            <v>171</v>
          </cell>
          <cell r="G19">
            <v>101.31440000000001</v>
          </cell>
        </row>
        <row r="20">
          <cell r="A20">
            <v>10111210022</v>
          </cell>
          <cell r="B20" t="str">
            <v>2 KG CO2 ALUMINIUM EXTG, CE, TUV &amp; KITEMARK</v>
          </cell>
          <cell r="C20" t="str">
            <v>CO2 ALUM EXTINGUISHER PRESSURE TYPE, CAPACITY: 2 KG, RED COLOR, FIRE RATING: 55B, CE/KITEMARK APPROVED, MODEL: NC 2A - NAFFCO, UAE</v>
          </cell>
          <cell r="D20" t="str">
            <v>NAFFCO</v>
          </cell>
          <cell r="E20" t="str">
            <v xml:space="preserve">NCA2 </v>
          </cell>
          <cell r="F20">
            <v>125</v>
          </cell>
        </row>
        <row r="21">
          <cell r="A21">
            <v>10111210052</v>
          </cell>
          <cell r="B21" t="str">
            <v xml:space="preserve">5 KG CO2 ALUMINIUM EXTG, , CE, TUV &amp; KITEMARK </v>
          </cell>
          <cell r="C21" t="str">
            <v>CO2 ALUM. EXTINGUISHER PORTABLE TYPE, CAPACITY 5 KG, RED COLOR, FIRE RATING: 55B, CE/KITEMARK APPROVED, MODEL: NC 5A - NAFFCO, UAE</v>
          </cell>
          <cell r="D21" t="str">
            <v>NAFFCO</v>
          </cell>
          <cell r="E21" t="str">
            <v xml:space="preserve">NCA5 </v>
          </cell>
          <cell r="F21">
            <v>265</v>
          </cell>
        </row>
        <row r="22">
          <cell r="A22">
            <v>10114210010</v>
          </cell>
          <cell r="B22" t="str">
            <v xml:space="preserve"> 10 KG CO2 FIRE EXTINGUISHER - CE,KITEMARK &amp; MED, LPCB  TROLLEY</v>
          </cell>
          <cell r="C22" t="str">
            <v>CO2 EXTINGUISHER, SINGLE CYLINDER, TROLLEY TYPE, CAPACITY: 10 KG, FIRE RATING: 70B, RED COLOR, CE/MED/BSI KITEMARK APPROVED, MODEL: NTC 10X - NAFFCO, UAE</v>
          </cell>
          <cell r="D22" t="str">
            <v>NAFFCO</v>
          </cell>
          <cell r="E22" t="str">
            <v>NTC 10X</v>
          </cell>
          <cell r="F22">
            <v>600</v>
          </cell>
        </row>
        <row r="23">
          <cell r="A23">
            <v>10114210030</v>
          </cell>
          <cell r="B23" t="str">
            <v xml:space="preserve"> 30 KG CO2 FIRE EXTINGUISHER - CE,KITEMARK &amp; MED, LPCB  TROLLEY</v>
          </cell>
          <cell r="C23" t="str">
            <v>CO2 EXTINGUISHER, SINGLE CYLINDER, TROLLEY TYPE, CAPACITY: 30 KG, FIRE RATING: 113B, RED COLOR, CE/MED/BSI KITEMARK APPROVED, MODEL: NTC 30X - NAFFCO, UAE</v>
          </cell>
          <cell r="D23" t="str">
            <v>NAFFCO</v>
          </cell>
          <cell r="E23" t="str">
            <v>NTC 30X</v>
          </cell>
          <cell r="F23">
            <v>1220</v>
          </cell>
        </row>
        <row r="24">
          <cell r="A24">
            <v>10181210063</v>
          </cell>
          <cell r="B24" t="str">
            <v xml:space="preserve"> 6 LTR. FOAM FIRE EXTINGUSHER - CE,KITEMARK &amp; MED </v>
          </cell>
          <cell r="C24" t="str">
            <v>FOAM EXTINGUISHER, PORTABLE PRESSURE TYPE, CAPACITY: 6 LTRS, RED COLOR, FIRE RATING: 21A &amp; 144B, CE/KITEMARK/MED/LPCB APPROVED, MODEL: NF-6 - NAFFCO, UAE</v>
          </cell>
          <cell r="D24" t="str">
            <v>NAFFCO</v>
          </cell>
          <cell r="E24" t="str">
            <v>NF6</v>
          </cell>
          <cell r="F24">
            <v>119</v>
          </cell>
        </row>
        <row r="25">
          <cell r="A25">
            <v>10181210060</v>
          </cell>
          <cell r="C25" t="str">
            <v>FOAM EXTINGUISHER, PORTABLE PRESSURE TYPE, CAPACITY: 6 LTRS, RED COLOR, FIRE RATING: 21A &amp; 144B, CE/KITEMARK/MED/LPCB APPROVED, MODEL: NF-I 6 - NAFFCO, UAE. (REF.# 10181210063)</v>
          </cell>
          <cell r="D25" t="str">
            <v>NAFFCO</v>
          </cell>
          <cell r="E25" t="str">
            <v>NF-I 6</v>
          </cell>
          <cell r="F25">
            <v>0</v>
          </cell>
        </row>
        <row r="26">
          <cell r="A26">
            <v>10181210093</v>
          </cell>
          <cell r="B26" t="str">
            <v xml:space="preserve"> 9 LTR. FOAM FIRE EXTINGUSHER - CE,KITEMARK &amp; MED </v>
          </cell>
          <cell r="C26" t="str">
            <v>FOAM EXTINGUISHER, PORTABLE PRESSURE TYPE, CAPACITY: 9 LTRS, RED COLOR, FIRE RATING: 21A &amp; 183B, CE/KITEMARK/MED/LPCB APPROVED, MODEL: NF-9 - NAFFCO, UAE</v>
          </cell>
          <cell r="D26" t="str">
            <v>NAFFCO</v>
          </cell>
          <cell r="E26" t="str">
            <v>NF9</v>
          </cell>
          <cell r="F26">
            <v>144</v>
          </cell>
        </row>
        <row r="27">
          <cell r="A27">
            <v>10181210090</v>
          </cell>
          <cell r="C27" t="str">
            <v>FOAM EXTINGUISHER, PORTABLE PRESSURE TYPE, CAPACITY: 9 LTRS, RED COLOR, FIRE RATING: 21A &amp; 183B, CE/KITEMARK/MED/LPCB APPROVED, MODEL: NF-I 9 - NAFFCO, UAE (REF.# 10181210093)</v>
          </cell>
          <cell r="D27" t="str">
            <v>NAFFCO</v>
          </cell>
          <cell r="E27" t="str">
            <v xml:space="preserve"> NF-I 9</v>
          </cell>
          <cell r="F27">
            <v>0</v>
          </cell>
        </row>
        <row r="28">
          <cell r="A28">
            <v>10185110050</v>
          </cell>
          <cell r="B28" t="str">
            <v>50 LTR. FOAM FIRE TROLLEY WITH EXTERNAL CATRIDGE- CE,KITEMARK &amp; MED , LPCB</v>
          </cell>
          <cell r="C28" t="str">
            <v>FOAM EXTINGUISHER AFFF WITH CE APPROVED CO2 EXTERNAL CARTRIDGE, MOBILE TYPE, CAPACITY: 50 LTR, RED COLOR, FIRE RATING: IVB, CE/LPCB /MED/BSI KITEMARK APPROVED, MODEL: NTFC50X - NAFFCO, UAE</v>
          </cell>
          <cell r="D28" t="str">
            <v>NAFFCO</v>
          </cell>
          <cell r="E28" t="str">
            <v>NTFC50X</v>
          </cell>
          <cell r="F28">
            <v>1150</v>
          </cell>
        </row>
        <row r="29">
          <cell r="A29">
            <v>10185110100</v>
          </cell>
          <cell r="B29" t="str">
            <v>100 LTR. FOAM FIRE TROLLEY WITH EXTERNAL CATRIDGE- CE,KITEMARK &amp; MED , LPCB</v>
          </cell>
          <cell r="C29" t="str">
            <v>FOAM EXTINGUISHER AFFF WITH CE APPROVED CO2 EXTERNAL CARTRIDGE, MOBILE TYPE, CAPACITY: 100 LTR, RED COLOR, FIRE RATING: IVB, CE/LPCB /MED/BSI KITEMARK APPROVED, MODEL: NTFC100X - NAFFCO, UAE</v>
          </cell>
          <cell r="D29" t="str">
            <v>NAFFCO</v>
          </cell>
          <cell r="E29" t="str">
            <v>NTFC100X</v>
          </cell>
          <cell r="F29">
            <v>1380</v>
          </cell>
        </row>
        <row r="30">
          <cell r="A30">
            <v>10185110135</v>
          </cell>
          <cell r="B30" t="str">
            <v>135 LTR. FOAM FIRE TROLLEY WITH EXTERNAL CATRIDGE- CE,KITEMARK &amp; MED , LPCB</v>
          </cell>
          <cell r="C30" t="str">
            <v>FOAM EXTINGUISHER AFFF WITH CE APPROVED CO2 EXTERNAL CARTRIDGE, MOBILE TYPE, CAPACITY: 135 LTR, RED COLOR, FIRE RATING: IVB, CE/LPCB /MED/BSI KITEMARK APPROVED, MODEL: NTFC135X - NAFFCO, UAE</v>
          </cell>
          <cell r="D30" t="str">
            <v>NAFFCO</v>
          </cell>
          <cell r="E30" t="str">
            <v>NTFC135X</v>
          </cell>
          <cell r="F30">
            <v>1530</v>
          </cell>
        </row>
        <row r="31">
          <cell r="A31">
            <v>10201210063</v>
          </cell>
          <cell r="B31" t="str">
            <v xml:space="preserve"> 6 LTR. WATER FIRE EXTINGUISHER - CE,KITEMARK &amp; MED </v>
          </cell>
          <cell r="C31" t="str">
            <v>WATER EXTINGUISHER PORTABLE PRESSURE TYPE, CAPACITY 6 LTRS, RED COLOR, FIRE RATING: 13A, CE/ KITEMARK/MED/LPCB APPROVED, MODEL: NW-6 - NAFFCO, UAE</v>
          </cell>
          <cell r="D31" t="str">
            <v>NAFFCO</v>
          </cell>
          <cell r="E31" t="str">
            <v>NW6</v>
          </cell>
          <cell r="F31">
            <v>106</v>
          </cell>
        </row>
        <row r="32">
          <cell r="A32">
            <v>10201210060</v>
          </cell>
          <cell r="B32" t="str">
            <v xml:space="preserve"> 6 LTR. WATER FIRE EXTINGUISHER - CE,KITEMARK &amp; MED </v>
          </cell>
          <cell r="C32" t="str">
            <v>WATER EXTINGUISHER PORTABLE PRESSURE TYPE, CAPACITY 6 LTRS, RED COLOR, FIRE RATING: 13A, CE/ KITEMARK/MED/LPCB APPROVED, MODEL: NWN-6 - NAFFCO, UAE</v>
          </cell>
          <cell r="D32" t="str">
            <v>NAFFCO</v>
          </cell>
          <cell r="E32" t="str">
            <v>NWN6</v>
          </cell>
          <cell r="F32">
            <v>115</v>
          </cell>
        </row>
        <row r="33">
          <cell r="A33">
            <v>10201210093</v>
          </cell>
          <cell r="B33" t="str">
            <v xml:space="preserve"> 9 LTR. WATER FIRE EXTINGUISHER - CE,KITEMARK &amp; MED</v>
          </cell>
          <cell r="C33" t="str">
            <v>WATER EXTINGUISHER PORTABLE PRESSURE TYPE, CAPACITY 9 LTRS, RED COLOR, FIRE RATING: 21A, CE/ KITEMARK/MED/LPCB APPROVED, MODEL: NW-9 - NAFFCO, UAE</v>
          </cell>
          <cell r="D33" t="str">
            <v>NAFFCO</v>
          </cell>
          <cell r="E33" t="str">
            <v>NW9</v>
          </cell>
          <cell r="F33">
            <v>126</v>
          </cell>
        </row>
        <row r="34">
          <cell r="A34">
            <v>10201210090</v>
          </cell>
          <cell r="B34" t="str">
            <v xml:space="preserve"> 9 LTR. WATER FIRE EXTINGUISHER - CE,KITEMARK &amp; MED </v>
          </cell>
          <cell r="C34" t="str">
            <v>WATER EXTINGUISHER PORTABLE PRESSURE TYPE, CAPACITY 9 LTRS, RED COLOR, FIRE RATING: 13A, CE/ KITEMARK/MED/LPCB APPROVED, MODEL: NWN-9 - NAFFCO, UAE</v>
          </cell>
          <cell r="D34" t="str">
            <v>NAFFCO</v>
          </cell>
          <cell r="E34" t="str">
            <v>NWN9</v>
          </cell>
          <cell r="F34">
            <v>127</v>
          </cell>
        </row>
        <row r="35">
          <cell r="A35">
            <v>10131210040</v>
          </cell>
          <cell r="B35" t="str">
            <v xml:space="preserve"> 4 LTR. CLEAN AGENT FIRE EXTINGUISHER - LPCB </v>
          </cell>
          <cell r="C35" t="str">
            <v>CLEAN AGENT FIRE EXTINGUISHER, PORTABLE TYPE, CAPACITY: 4 KG, FIRE RATING: 34B, RED COLOR, LPCB APPROVED, MODEL: NHFC4 - NAFFCO, UAE</v>
          </cell>
          <cell r="D35" t="str">
            <v>NAFFCO</v>
          </cell>
          <cell r="E35" t="str">
            <v>NHFC4</v>
          </cell>
          <cell r="F35">
            <v>239</v>
          </cell>
        </row>
        <row r="36">
          <cell r="A36">
            <v>10131210060</v>
          </cell>
          <cell r="B36" t="str">
            <v xml:space="preserve"> 6 LTR. CLEAN AGENT FIRE EXTINGUISHER - LPCB </v>
          </cell>
          <cell r="C36" t="str">
            <v>CLEAN AGENT FIRE EXTINGUISHER, PORTABLE TYPE, CAPACITY: 6 KG, FIRE RATING: 5A/55B, RED COLOR, LPCB APPROVED, MODEL: NHFC6 - NAFFCO, UAE</v>
          </cell>
          <cell r="D36" t="str">
            <v>NAFFCO</v>
          </cell>
          <cell r="E36" t="str">
            <v>NHFC6</v>
          </cell>
          <cell r="F36">
            <v>339</v>
          </cell>
        </row>
        <row r="37">
          <cell r="A37">
            <v>10131210090</v>
          </cell>
          <cell r="B37" t="str">
            <v xml:space="preserve"> 9 LTR. CLEAN AGENT FIRE EXTINGUISHER - LPCB </v>
          </cell>
          <cell r="C37" t="str">
            <v>CLEAN AGENT FIRE EXTINGUISHER, PORTABLE TYPE, CAPACITY: 9 KG, FIRE RATING: 8A/70B, RED COLOR, LPCB APPROVED, MODEL: NHFC9 - NAFFCO, UAE</v>
          </cell>
          <cell r="D37" t="str">
            <v>NAFFCO</v>
          </cell>
          <cell r="E37" t="str">
            <v>NHFC9</v>
          </cell>
          <cell r="F37">
            <v>477</v>
          </cell>
        </row>
        <row r="38">
          <cell r="A38">
            <v>10131210120</v>
          </cell>
          <cell r="B38" t="str">
            <v xml:space="preserve"> 12 LTR. CLEAN AGENT FIRE EXTINGUISHER - LPCB </v>
          </cell>
          <cell r="C38" t="str">
            <v>CLEAN AGENT FIRE EXTINGUISHER, PORTABLE TYPE, CAPACITY: 12 KG, FIRE RATING: 13A/70B, RED COLOR, LPCB APPROVED, MODEL: NHFC12 - NAFFCO, UAE</v>
          </cell>
          <cell r="D38" t="str">
            <v>NAFFCO</v>
          </cell>
          <cell r="E38" t="str">
            <v>NHFC12</v>
          </cell>
          <cell r="F38">
            <v>630</v>
          </cell>
        </row>
        <row r="39">
          <cell r="A39">
            <v>10191210020</v>
          </cell>
          <cell r="B39" t="str">
            <v>2 LTR. WET CHEMICAL FIRE EXTINGUISHER - CE,KITEMARK &amp; MED</v>
          </cell>
          <cell r="C39" t="str">
            <v>WET CHEMICAL EXTINGUISHER, CLASS F, PORTABLE, CAPACITY: 2 LTR, RED COLOUR, FIRE RATING: 5F, LPCB/CE APPROVED, MODEL: NKE 2 - NAFFCO, UAE</v>
          </cell>
          <cell r="D39" t="str">
            <v>NAFFCO</v>
          </cell>
          <cell r="E39" t="str">
            <v>NKE2</v>
          </cell>
          <cell r="F39">
            <v>132</v>
          </cell>
        </row>
        <row r="40">
          <cell r="A40">
            <v>10191210030</v>
          </cell>
          <cell r="B40" t="str">
            <v>3 LTR. WET CHEMICAL FIRE EXTINGUISHER - CE,KITEMARK &amp; MED</v>
          </cell>
          <cell r="C40" t="str">
            <v>WET CHEMICAL EXTINGUISHER, CLASS F, PORTABLE, CAPACITY: 3 LTR, RED COLOUR, FIRE RATING: 25F &amp; 8A, CE/KITEMARK/LPCB APPROVED, MODEL: NKE 3 - NAFFCO, UAE</v>
          </cell>
          <cell r="D40" t="str">
            <v>NAFFCO</v>
          </cell>
          <cell r="E40" t="str">
            <v>NKE3</v>
          </cell>
          <cell r="F40">
            <v>167</v>
          </cell>
        </row>
        <row r="41">
          <cell r="A41">
            <v>10191210060</v>
          </cell>
          <cell r="B41" t="str">
            <v>6 LTR. WET CHEMICAL FIRE EXTINGUISHER - CE,KITEMARK &amp; MED</v>
          </cell>
          <cell r="C41" t="str">
            <v>WET CHEMICAL EXTINGUISHER, CLASS F, PORTABLE, CAPACITY 6 LTR, RED COLOUR, FIRE RATING: 75F &amp; 13A, CE/KITEMARK/LPCB APPROVED, MODEL: NKE 6 - NAFFCO, UAE</v>
          </cell>
          <cell r="D41" t="str">
            <v>NAFFCO</v>
          </cell>
          <cell r="E41" t="str">
            <v>NKE6</v>
          </cell>
          <cell r="F41">
            <v>259</v>
          </cell>
        </row>
        <row r="42">
          <cell r="A42">
            <v>10101310010</v>
          </cell>
          <cell r="B42" t="str">
            <v xml:space="preserve"> 1 KG DRY POWDER FIRE EXTINGUISHER - AS / NZS</v>
          </cell>
          <cell r="C42" t="str">
            <v>DRY POWDER EXTINGUISHER, PORTABLE PRESSURE TYPE, CAPACITY: 1 KG, RED COLOR, FIRE RATING: 1A:20B:C:E, AS/NZS 1841.5 STANDARD, MODEL:1NP-A  - NAFFCO</v>
          </cell>
          <cell r="D42" t="str">
            <v>NAFFCO</v>
          </cell>
          <cell r="E42" t="str">
            <v>1NP-A</v>
          </cell>
          <cell r="F42">
            <v>32</v>
          </cell>
        </row>
        <row r="43">
          <cell r="A43">
            <v>10101310021</v>
          </cell>
          <cell r="B43" t="str">
            <v xml:space="preserve"> 2.1 KG DRY POWDER FIRE EXTINGUISHER - AS / NZS</v>
          </cell>
          <cell r="C43" t="str">
            <v>DRY POWDER EXTINGUISHER, PORTABLE PRESSURE TYPE, CAPACITY: 2.1 KG, RED COLOR, FIRE RATING: 2A:20B:C:E, AS/NZS 1841.5 STANDARD, MODEL:2.1NP-A - NAFFCO</v>
          </cell>
          <cell r="D43" t="str">
            <v>NAFFCO</v>
          </cell>
          <cell r="E43" t="str">
            <v>2.1NP-A</v>
          </cell>
          <cell r="F43">
            <v>52</v>
          </cell>
        </row>
        <row r="44">
          <cell r="A44">
            <v>10101310025</v>
          </cell>
          <cell r="B44" t="str">
            <v xml:space="preserve"> 2.5 KG DRY POWDER FIRE EXTINGUISHER -  AS / NZS</v>
          </cell>
          <cell r="C44" t="str">
            <v>DRY POWDER EXTINGUISHER, PORTABLE PRESSURE TYPE, CAPACITY: 2.5 KG, RED COLOR, FIRE RATING: 3A:40B:C:E, AS/NZS 1841.5 STANDARD, MODEL: 2.5NP-A - NAFFCO</v>
          </cell>
          <cell r="D44" t="str">
            <v>NAFFCO</v>
          </cell>
          <cell r="E44" t="str">
            <v>2.5NP-A</v>
          </cell>
          <cell r="F44">
            <v>53</v>
          </cell>
        </row>
        <row r="45">
          <cell r="A45">
            <v>10101310030</v>
          </cell>
          <cell r="B45" t="str">
            <v xml:space="preserve"> 3 KG DP FIRE EXTINGUISHER -  AS / NZS</v>
          </cell>
          <cell r="C45" t="str">
            <v>DRY POWDER EXTINGUISHER, PORTABLE PRESSURE TYPE, CAPACITY: 3 KG, RED COLOR, FIRE RATING: 3A:40B:C:E, AS/NZS 1841.5 STANDARD, MODEL:3NP-A - NAFFCO</v>
          </cell>
          <cell r="D45" t="str">
            <v>NAFFCO</v>
          </cell>
          <cell r="E45" t="str">
            <v>3NP-A</v>
          </cell>
          <cell r="F45">
            <v>60</v>
          </cell>
        </row>
        <row r="46">
          <cell r="A46">
            <v>10101310045</v>
          </cell>
          <cell r="B46" t="str">
            <v xml:space="preserve"> 4.5 KG DP FIRE EXTINGUISHER -  AS / NZS</v>
          </cell>
          <cell r="C46" t="str">
            <v>DRY POWDER EXTINGUISHER, PORTABLE PRESSURE TYPE, CAPACITY: 4.5 KG, RED COLOR, FIRE RATING: 4A:60B:C:E, AS/NZS 1841.5 STANDARD, MODEL: 4.5NP-A - NAFFCO</v>
          </cell>
          <cell r="D46" t="str">
            <v>NAFFCO</v>
          </cell>
          <cell r="E46" t="str">
            <v>4.5NP-A</v>
          </cell>
          <cell r="F46">
            <v>79</v>
          </cell>
        </row>
        <row r="47">
          <cell r="A47">
            <v>10111310024</v>
          </cell>
          <cell r="B47" t="str">
            <v xml:space="preserve"> 2 KG CO2 FIRE EXTINGUISHER  -  AS / NZS  STEEL</v>
          </cell>
          <cell r="C47" t="str">
            <v>CO2 EXTINGUISHER PORTABLE TYPE, CARBON STEEL BODY, CAPACITY: 2 KG, RED COLOR, FIRE RATING: 5B:E, AS/NZS 1841.6 STANDARD, MODEL: 2NC-ASN - NAFFCO</v>
          </cell>
          <cell r="D47" t="str">
            <v>NAFFCO</v>
          </cell>
          <cell r="E47" t="str">
            <v>2NC-ASN</v>
          </cell>
          <cell r="F47">
            <v>85</v>
          </cell>
        </row>
        <row r="48">
          <cell r="A48">
            <v>10111310020</v>
          </cell>
          <cell r="C48" t="str">
            <v>CO2 EXTINGUISHER PORTABLE TYPE, CAPACITY: 2 KG, RED COLOR WITH SWIVEL HORN, FIRE RATING: 2B, AS/NZS 1841.6:2007 STANDARD, MODEL: 2NC-AS - NAFFCO, UAE (REF.# 10111310024)</v>
          </cell>
          <cell r="D48" t="str">
            <v>NAFFCO</v>
          </cell>
          <cell r="E48" t="str">
            <v>2NC-AS</v>
          </cell>
          <cell r="F48">
            <v>0</v>
          </cell>
        </row>
        <row r="49">
          <cell r="A49">
            <v>10111310026</v>
          </cell>
          <cell r="B49" t="str">
            <v xml:space="preserve"> 2 KG CO2 FIRE EXTINGUISHER  - AS / NZS  ALUMINIUM</v>
          </cell>
          <cell r="C49" t="str">
            <v>CO2 EXTINGUISHER PORTABLE TYPE, ALUMINUM BODY, CAPACITY: 2 KG, RED COLOR, FIRE RATING: 5B:E, AS/NZS 1841.6 STANDARD, MODEL: 2NAC-ASN - NAFFCO</v>
          </cell>
          <cell r="D49" t="str">
            <v>NAFFCO</v>
          </cell>
          <cell r="E49" t="str">
            <v>2NAC-ASN</v>
          </cell>
          <cell r="F49">
            <v>118</v>
          </cell>
        </row>
        <row r="50">
          <cell r="A50">
            <v>10111310022</v>
          </cell>
          <cell r="C50" t="str">
            <v>CO2 ALUM. EXTINGUISHER PORTABLE TYPE, CAPACITY: 2 KG, RED COLOR WITH SWIVEL HORN, FIRE RATING: 2B, AS/NZS 1841.6:2007 STANDARD, MODEL: 2NAC-AS - NAFFCO (REF.# 10111310026)</v>
          </cell>
          <cell r="D50" t="str">
            <v>NAFFCO</v>
          </cell>
          <cell r="E50" t="str">
            <v>2NAC-AS</v>
          </cell>
          <cell r="F50">
            <v>0</v>
          </cell>
        </row>
        <row r="51">
          <cell r="A51">
            <v>10111310035</v>
          </cell>
          <cell r="B51" t="str">
            <v xml:space="preserve"> 3.5 KG CO2 FIRE EXTINGUISHER -  AS / NZS STEEL</v>
          </cell>
          <cell r="C51" t="str">
            <v>CO2 EXTINGUISHER PORTABLE TYPE, CARBON STEEL BODY, CAPACITY: 3.5 KG, RED COLOR, FIRE RATING: 5B:E, AS/NZS 1841.6 STANDARD, MODEL: 3.5NC-AF - NAFFCO</v>
          </cell>
          <cell r="D51" t="str">
            <v>NAFFCO</v>
          </cell>
          <cell r="E51" t="str">
            <v>3.5NC-AF</v>
          </cell>
          <cell r="F51">
            <v>115</v>
          </cell>
        </row>
        <row r="52">
          <cell r="A52">
            <v>10111310037</v>
          </cell>
          <cell r="B52" t="str">
            <v xml:space="preserve"> 3.5 KG CO2 FIRE EXTINGUISHER -  AS / NZS  ALUMINIUM</v>
          </cell>
          <cell r="C52" t="str">
            <v>CO2 EXTINGUISHER PORTABLE TYPE, ALUMINUM BODY, CAPACITY: 3.5 KG, RED COLOR, FIRE RATING: 5B:E, AS/NZS 1841.6 STANDARD, MODEL: 3.5NAC-AF - NAFFCO</v>
          </cell>
          <cell r="D52" t="str">
            <v>NAFFCO</v>
          </cell>
          <cell r="E52" t="str">
            <v>3.5NAF-AF</v>
          </cell>
          <cell r="F52">
            <v>196</v>
          </cell>
        </row>
        <row r="53">
          <cell r="A53">
            <v>10111310050</v>
          </cell>
          <cell r="B53" t="str">
            <v xml:space="preserve"> 5 KG CO2 FIRE EXTINGUISHER -  AS / NZS  STEEL</v>
          </cell>
          <cell r="C53" t="str">
            <v>CO2 EXTINGUISHER PORTABLE TYPE, CARBON STEEL BODY, CAPACITY: 5 KG, RED COLOR, FIRE RATING: 10:B:E, AS/NZS 1841.6 STANDARD, MODEL: 5NC-AF - NAFFCO</v>
          </cell>
          <cell r="D53" t="str">
            <v>NAFFCO</v>
          </cell>
          <cell r="E53" t="str">
            <v>5NC-AF</v>
          </cell>
          <cell r="F53">
            <v>159</v>
          </cell>
        </row>
        <row r="54">
          <cell r="A54">
            <v>10111310052</v>
          </cell>
          <cell r="B54" t="str">
            <v xml:space="preserve"> 5 KG CO2 FIRE EXTINGUISHER -  AS / NZS  ALUMINIUM</v>
          </cell>
          <cell r="C54" t="str">
            <v>CO2 EXTINGUISHER PORTABLE TYPE, ALUMINUM BODY, CAPACITY: 5 KG, RED COLOR, FIRE RATING: 10:B:E, AS/NZS 1841.6 STANDARD, MODEL: 5NAC-AF - NAFFCO</v>
          </cell>
          <cell r="D54" t="str">
            <v>NAFFCO</v>
          </cell>
          <cell r="E54" t="str">
            <v>5NAC-AF</v>
          </cell>
          <cell r="F54">
            <v>251</v>
          </cell>
        </row>
        <row r="55">
          <cell r="A55">
            <v>10201310090</v>
          </cell>
          <cell r="B55" t="str">
            <v xml:space="preserve"> 9 LTR. WATER FIRE EXTINGUISHER -  AS / NZS  STEEL</v>
          </cell>
          <cell r="C55" t="str">
            <v>WATER EXTINGUISHER, PORTABLE PRESSURE TYPE, CAPACITY: 9 LTR, RED COLOR, FIRE RATING: 3A, AS/NZS 1841.2 STANDARD, MODEL: 9NW-A  - NAFFCO</v>
          </cell>
          <cell r="D55" t="str">
            <v>NAFFCO</v>
          </cell>
          <cell r="E55" t="str">
            <v>9-NW-A</v>
          </cell>
          <cell r="F55">
            <v>106</v>
          </cell>
        </row>
        <row r="56">
          <cell r="A56">
            <v>10201310709</v>
          </cell>
          <cell r="B56" t="str">
            <v xml:space="preserve"> 9 LTR. WATER FIRE EXTINGUISHER -  AS / NZS  STAINLESS STEEL</v>
          </cell>
          <cell r="C56" t="str">
            <v>WATER EXTINGUISHER, PORTABLE PRESSURE TYPE, CAPACITY: 9 LTR, STAINLESS STEEL SS304, FIRE RATING: 3A, AS/NZS 1841.2 STANDARD, MODEL: 9NWS-A - NAFFCO</v>
          </cell>
          <cell r="D56" t="str">
            <v>NAFFCO</v>
          </cell>
          <cell r="E56" t="str">
            <v>9-NWS-A</v>
          </cell>
          <cell r="F56">
            <v>172</v>
          </cell>
        </row>
        <row r="57">
          <cell r="A57">
            <v>10181310060</v>
          </cell>
          <cell r="B57" t="str">
            <v xml:space="preserve"> 6 LTR. FOAM FIRE EXTINGUSHER - AS / NZS  STEEL</v>
          </cell>
          <cell r="C57" t="str">
            <v>FOAM EXTINGUISHER, PORTABLE PRESSURE TYPE, CAPACITY: 6 LTR, RED COLOR, FIRE RATING: 3A:10B, AS/NZS 1841.4 STANDARD, MODEL: 6NF-A  - NAFFCO</v>
          </cell>
          <cell r="D57" t="str">
            <v>NAFFCO</v>
          </cell>
          <cell r="E57" t="str">
            <v>6-NFS-A</v>
          </cell>
          <cell r="F57">
            <v>93</v>
          </cell>
        </row>
        <row r="58">
          <cell r="A58">
            <v>10181310090</v>
          </cell>
          <cell r="B58" t="str">
            <v xml:space="preserve"> 9 LTR. FOAM FIRE EXTINGUSHER - AS / NZS  STEEL</v>
          </cell>
          <cell r="C58" t="str">
            <v>FOAM EXTINGUISHER, PORTABLE PRESSURE TYPE, CAPACITY: 9 LTR, RED COLOR, FIRE RATING: 3A:20B, AS/NZS 1841.4 STANDARD, MODEL: 9NF-A  - NAFFCO</v>
          </cell>
          <cell r="D58" t="str">
            <v>NAFFCO</v>
          </cell>
          <cell r="E58" t="str">
            <v>9-NF-A</v>
          </cell>
          <cell r="F58">
            <v>120</v>
          </cell>
        </row>
        <row r="59">
          <cell r="A59">
            <v>10181310709</v>
          </cell>
          <cell r="B59" t="str">
            <v xml:space="preserve"> 9 LTR. FOAM FIRE EXTINGUSHER - AS / NZS  STAINLESS STEEL</v>
          </cell>
          <cell r="C59" t="str">
            <v>FOAM EXTINGUISHER, PORTABLE PRESSURE TYPE, CAPACITY: 9 LTR, STAINLESS STEEL SS304, FIRE RATING: 3A:20B, AS/NZS 1841.4 STANDARD, MODEL: 9NFS-A - NAFFCO</v>
          </cell>
          <cell r="D59" t="str">
            <v>NAFFCO</v>
          </cell>
          <cell r="E59" t="str">
            <v>9-NFS-A</v>
          </cell>
          <cell r="F59">
            <v>172</v>
          </cell>
        </row>
        <row r="60">
          <cell r="A60">
            <v>10191310020</v>
          </cell>
          <cell r="B60" t="str">
            <v>2 LTR. WET CHEMICAL FIRE EXTINGUISHER - AS / NZS</v>
          </cell>
          <cell r="C60" t="str">
            <v>WET CHEMICAL EXTINGUISHER, PORTABLE PRESSURE TYPE, CAPACITY: 2 LTR, RED COLOR, FIRE RATING: 4F, AS/NZS 1841.3 STANDARD, MODEL: 2-NKE-A - NAFFCO</v>
          </cell>
          <cell r="D60" t="str">
            <v>NAFFCO</v>
          </cell>
          <cell r="E60" t="str">
            <v>2-NKE-A</v>
          </cell>
          <cell r="F60">
            <v>132</v>
          </cell>
        </row>
        <row r="61">
          <cell r="A61">
            <v>10191310070</v>
          </cell>
          <cell r="B61" t="str">
            <v xml:space="preserve">7 LTR. WET CHEMICAL FIRE EXTINGUISHER - AS / NZS  </v>
          </cell>
          <cell r="C61" t="str">
            <v>WET CHEMICAL EXTINGUISHER, PORTABLE PRESSURE TYPE, CAPACITY: 7 LTR, RED COLOR, FIRE RATING: 4F, AS/NZS 1841.3 STANDARD, MODEL: 7-NKE-A - NAFFCO</v>
          </cell>
          <cell r="D61" t="str">
            <v>NAFFCO</v>
          </cell>
          <cell r="E61" t="str">
            <v>7-NKE-A</v>
          </cell>
          <cell r="F61">
            <v>284</v>
          </cell>
        </row>
        <row r="62">
          <cell r="A62">
            <v>10191310707</v>
          </cell>
          <cell r="B62" t="str">
            <v>7 LTR. WET CHEMICAL FIRE EXTINGUISHER - AS / NZS   STAINLESS STEEL</v>
          </cell>
          <cell r="C62" t="str">
            <v>WET CHEMICAL EXTINGUISHER, PORTABLE PRESSURE TYPE, CAPACITY: 7 LTR, STAINLESS STEEL SS304, FIRE RATING: 4F, AS/NZS 1841.3 STANDARD, MODEL: 7NKES-A - NAFFCO</v>
          </cell>
          <cell r="D62" t="str">
            <v>NAFFCO</v>
          </cell>
          <cell r="E62" t="str">
            <v>7-NKES-A</v>
          </cell>
          <cell r="F62">
            <v>364</v>
          </cell>
        </row>
        <row r="63">
          <cell r="A63" t="str">
            <v>UL LISTED EXTINGUISHER</v>
          </cell>
        </row>
        <row r="64">
          <cell r="A64">
            <v>10101035012</v>
          </cell>
          <cell r="B64" t="str">
            <v>2.5Lbs DRY POWDER FIRE EXTINGUISHER  UL LISTED</v>
          </cell>
          <cell r="C64" t="str">
            <v>DRY POWDER FIRE EXTINGUISHER, PORTABLE ABC, CAPACITY: 2.5 LBS, FIRE RATING: 1-A:10-B:C, MODEL: NP 2.5L, UL LISTED - NAFFCO</v>
          </cell>
          <cell r="D64" t="str">
            <v>NAFFCO</v>
          </cell>
          <cell r="E64" t="str">
            <v>NP 2.5L</v>
          </cell>
          <cell r="F64">
            <v>76</v>
          </cell>
        </row>
        <row r="65">
          <cell r="A65">
            <v>10101035025</v>
          </cell>
          <cell r="B65" t="str">
            <v>5.0Lbs DRY POWDER FIRE EXTINGUISHER  UL LISTED</v>
          </cell>
          <cell r="C65" t="str">
            <v>DRY POWDER FIRE EXTINGUISHER, PORTABLE ABC, CAPACITY: 5 LBS, FIRE RATING: 3-A:30-B:C, MODEL: NP 05L, UL LISTED - NAFFCO</v>
          </cell>
          <cell r="D65" t="str">
            <v>NAFFCO</v>
          </cell>
          <cell r="E65" t="str">
            <v>NP 05L</v>
          </cell>
          <cell r="F65">
            <v>106</v>
          </cell>
        </row>
        <row r="66">
          <cell r="A66">
            <v>10101035045</v>
          </cell>
          <cell r="B66" t="str">
            <v>10.0Lbs DRY POWDER FIRE EXTINGUISHER  UL LISTED</v>
          </cell>
          <cell r="C66" t="str">
            <v>DRY POWDER FIRE EXTINGUISHER, PORTABLE ABC, CAPACITY: 10 LBS, FIRE RATING: 4-A:60-B:C, MODEL: NP 10L, UL LISTED - NAFFCO</v>
          </cell>
          <cell r="D66" t="str">
            <v>NAFFCO</v>
          </cell>
          <cell r="E66" t="str">
            <v>NP 10L</v>
          </cell>
          <cell r="F66">
            <v>155</v>
          </cell>
        </row>
        <row r="67">
          <cell r="A67">
            <v>10101035090</v>
          </cell>
          <cell r="B67" t="str">
            <v>20.0Lbs DRY POWDER FIRE EXTINGUISHER  UL LISTED</v>
          </cell>
          <cell r="C67" t="str">
            <v>DRY POWDER FIRE EXTINGUISHER, PORTABLE ABC, CAPACITY: 20 LBS, FIRE RATING: 6-A:80-B:C, MODEL: NP 20L, UL LISTED - NAFFCO</v>
          </cell>
          <cell r="D67" t="str">
            <v>NAFFCO</v>
          </cell>
          <cell r="E67" t="str">
            <v>NP 20L</v>
          </cell>
          <cell r="F67">
            <v>234</v>
          </cell>
          <cell r="G67">
            <v>255.09463</v>
          </cell>
        </row>
        <row r="68">
          <cell r="A68">
            <v>10111035025</v>
          </cell>
          <cell r="B68" t="str">
            <v>5.0Lbs CO2 FIRE EXTINGUISHER  UL LISTED</v>
          </cell>
          <cell r="C68" t="str">
            <v>CO2 FIRE EXTINGUISHER, PORTABLE TYPE, CAPACITY: 5 LBS, FIRE RATING: 5-B:C, RED COLOR, UL LISTED, MODEL: N 05L C - NAFFCO</v>
          </cell>
          <cell r="D68" t="str">
            <v>NAFFCO</v>
          </cell>
          <cell r="E68" t="str">
            <v>N 5LC</v>
          </cell>
          <cell r="F68">
            <v>266</v>
          </cell>
        </row>
        <row r="69">
          <cell r="A69">
            <v>10111035045</v>
          </cell>
          <cell r="B69" t="str">
            <v>10.0Lbs CO2 FIRE EXTINGUISHER  UL LISTED</v>
          </cell>
          <cell r="C69" t="str">
            <v>CO2 FIRE EXTINGUISHER, PORTABLE TYPE, CAPACITY:10 LBS, FIRE RATING:10-B:C, RED COLOR, UL LISTED, MODEL: N 10L C - NAFFCO</v>
          </cell>
          <cell r="D69" t="str">
            <v>NAFFCO</v>
          </cell>
          <cell r="E69" t="str">
            <v>N 10LC</v>
          </cell>
          <cell r="F69">
            <v>403</v>
          </cell>
        </row>
        <row r="70">
          <cell r="A70">
            <v>10111035065</v>
          </cell>
          <cell r="B70" t="str">
            <v>15.0Lbs CO2 FIRE EXTINGUISHER  UL LISTED</v>
          </cell>
          <cell r="C70" t="str">
            <v>CO2 FIRE EXTINGUISHER, PORTABLE TYPE, CAPACITY:15 LBS, FIRE RATING:10-B:C, RED COLOR, UL LISTED, MODEL: N 15L C - NAFFCO  (REF. 10111035060)</v>
          </cell>
          <cell r="D70" t="str">
            <v>NAFFCO</v>
          </cell>
          <cell r="E70" t="str">
            <v>N 15LC</v>
          </cell>
          <cell r="F70">
            <v>534</v>
          </cell>
        </row>
        <row r="71">
          <cell r="A71">
            <v>10111035090</v>
          </cell>
          <cell r="B71" t="str">
            <v>20.0Lbs CO2 FIRE EXTINGUISHER  UL LISTED</v>
          </cell>
          <cell r="C71" t="str">
            <v>CO2 FIRE EXTINGUISHER, PORTABLE TYPE, CAPACITY:20 LBS, FIRE RATING:10-B:C, RED COLOR, UL LISTED, MODEL: N 20L C - NAFFCO</v>
          </cell>
          <cell r="D71" t="str">
            <v>NAFFCO</v>
          </cell>
          <cell r="E71" t="str">
            <v>N 20LC</v>
          </cell>
          <cell r="F71">
            <v>860</v>
          </cell>
        </row>
        <row r="72">
          <cell r="A72" t="str">
            <v>CARBON DIOXIDE - UL LISTED - BUCKEYE</v>
          </cell>
        </row>
        <row r="73">
          <cell r="B73" t="str">
            <v>5 LB.                                    - UL Rating 5B:C</v>
          </cell>
          <cell r="E73">
            <v>45100</v>
          </cell>
          <cell r="F73">
            <v>559</v>
          </cell>
        </row>
        <row r="74">
          <cell r="B74" t="str">
            <v>10 LB.                                    - UL Rating 10B:C</v>
          </cell>
          <cell r="E74">
            <v>45600</v>
          </cell>
          <cell r="F74">
            <v>757</v>
          </cell>
        </row>
        <row r="75">
          <cell r="B75" t="str">
            <v>15 LB.                                   - UL Rating 10B:C</v>
          </cell>
          <cell r="E75">
            <v>46100</v>
          </cell>
          <cell r="F75">
            <v>863</v>
          </cell>
        </row>
        <row r="76">
          <cell r="B76" t="str">
            <v>20 LB.                                   - UL Rating 10B:C</v>
          </cell>
          <cell r="E76">
            <v>46600</v>
          </cell>
          <cell r="F76">
            <v>990</v>
          </cell>
        </row>
        <row r="77">
          <cell r="A77" t="str">
            <v>CLEAN AGENT</v>
          </cell>
        </row>
        <row r="78">
          <cell r="A78">
            <v>10141035050</v>
          </cell>
          <cell r="B78" t="str">
            <v>5.0Lbs CLEAN AGENT FIRE EXTINGUISHER  UL LISTED</v>
          </cell>
          <cell r="C78" t="str">
            <v>CLEAN AGENT FIRE EXTINGUISHER (HALOTRON), PORTABLE PRESSURE TYPE, CAPACITY: 5 LBS, WALL MOUNTED TYPE, UL LISTED, MODEL: N05L FSA - NAFFCO</v>
          </cell>
          <cell r="D78" t="str">
            <v>NAFFCO</v>
          </cell>
          <cell r="E78" t="str">
            <v>N 05L FSA/FSB/HAS</v>
          </cell>
          <cell r="F78">
            <v>421</v>
          </cell>
        </row>
        <row r="79">
          <cell r="A79">
            <v>10141035110</v>
          </cell>
          <cell r="B79" t="str">
            <v>11.0Lbs CLEAN AGENT FIRE EXTINGUISHER  UL LISTED</v>
          </cell>
          <cell r="C79" t="str">
            <v>CLEAN AGENT FIRE EXTINGUISHER (HALOTRON), PORTABLE PRESSURE TYPE, CAPACITY: 11 LBS, WALL MOUNTED TYPE, UL LISTED, MODEL: N11L SA - NAFFCO</v>
          </cell>
          <cell r="D79" t="str">
            <v>NAFFCO</v>
          </cell>
          <cell r="E79" t="str">
            <v>N 11L SA/SB</v>
          </cell>
          <cell r="F79">
            <v>2182</v>
          </cell>
        </row>
        <row r="80">
          <cell r="A80">
            <v>10141035150</v>
          </cell>
          <cell r="B80" t="str">
            <v>15.0Lbs CLEAN AGENT FIRE EXTINGUISHER  UL LISTED</v>
          </cell>
          <cell r="C80" t="str">
            <v>CLEAN AGENT FIRE EXTINGUISHER (HALOTRON), PORTABLE PRESSURE TYPE, CAPACITY: 15.5 LBS, WALL MOUNTED TYPE, UL LISTED, MODEL: N15L SA - NAFFCO</v>
          </cell>
          <cell r="D80" t="str">
            <v>NAFFCO</v>
          </cell>
          <cell r="E80" t="str">
            <v>N 15L SA/SB</v>
          </cell>
          <cell r="F80">
            <v>2360</v>
          </cell>
        </row>
        <row r="81">
          <cell r="A81" t="str">
            <v>STANDARD / NON-APPROVED</v>
          </cell>
        </row>
        <row r="82">
          <cell r="A82">
            <v>10101010010</v>
          </cell>
          <cell r="B82" t="str">
            <v xml:space="preserve">1 KG  Dry Powder Extinguisher Portable Pressure Type ordinary  Pvc Barcket  </v>
          </cell>
          <cell r="C82" t="str">
            <v>DRY POWDER EXTINGUISHER, PORTABLE PRESSURE TYPE, CAPACITY 1 KG, RED COLOR, MODEL: NP-1 - NAFFCO, UAE</v>
          </cell>
          <cell r="D82" t="str">
            <v>NAFFCO</v>
          </cell>
          <cell r="E82" t="str">
            <v xml:space="preserve">NP-1 </v>
          </cell>
          <cell r="F82">
            <v>25.200000000000003</v>
          </cell>
        </row>
        <row r="83">
          <cell r="A83">
            <v>10101010012</v>
          </cell>
          <cell r="B83" t="str">
            <v xml:space="preserve">1 KG Dry Powder Extinguisher Portable Pressure Type ordinary Metal Bracket  </v>
          </cell>
          <cell r="C83" t="str">
            <v>DRY POWDER EXTINGUISHER, PORTABLE PRESSURE TYPE, CAPACITY 1 KG, RED COLOR WITH METAL WIRE BRACKET, MODEL: NP-1 - NAFFCO - UAE</v>
          </cell>
          <cell r="D83" t="str">
            <v>NAFFCO</v>
          </cell>
          <cell r="E83" t="str">
            <v xml:space="preserve">NP-1 </v>
          </cell>
          <cell r="F83">
            <v>27.3</v>
          </cell>
        </row>
        <row r="84">
          <cell r="A84">
            <v>10101010020</v>
          </cell>
          <cell r="B84" t="str">
            <v xml:space="preserve">2 KG Dry Powder Extinguisher Portable Pressure Type ordinary Pvc Bracket  </v>
          </cell>
          <cell r="C84" t="str">
            <v>DRY POWDER EXTINGUISHER, PORTABLE PRESSURE TYPE, CAPACITY 2 KG, RED COLOR WITH BRACKET, MODEL NP- 2 - NAFFCO, UAE</v>
          </cell>
          <cell r="D84" t="str">
            <v>NAFFCO</v>
          </cell>
          <cell r="E84" t="str">
            <v>NP-2</v>
          </cell>
          <cell r="F84">
            <v>32.550000000000004</v>
          </cell>
        </row>
        <row r="85">
          <cell r="A85">
            <v>10101010022</v>
          </cell>
          <cell r="B85" t="str">
            <v xml:space="preserve">2 KG Dry Powder Extinguisher Portable Pressure Type ordinary Metal Bracket  </v>
          </cell>
          <cell r="C85" t="str">
            <v>DRY POWDER EXTINGUISHER, PORTABLE PRESSURE TYPE, CAPACITY 2 KG, RED COLOR WITH METAL WIRE BRACKET, NAFFCO - UAE</v>
          </cell>
          <cell r="D85" t="str">
            <v>NAFFCO</v>
          </cell>
          <cell r="E85" t="str">
            <v>NP-2</v>
          </cell>
          <cell r="F85">
            <v>34.65</v>
          </cell>
        </row>
        <row r="86">
          <cell r="A86">
            <v>10101010025</v>
          </cell>
          <cell r="B86" t="str">
            <v xml:space="preserve">5 LBS Dry Powder Extinguisher Portable Pressure Type ordinary </v>
          </cell>
          <cell r="C86" t="str">
            <v>DRY POWDER EXTINGUISHER, PORTABLE PRESSURE TYPE, CAPACITY 5 LBS, RED COLOR, MODEL: NP 5L - NAFFCO, U.A.E</v>
          </cell>
          <cell r="D86" t="str">
            <v>NAFFCO</v>
          </cell>
          <cell r="E86" t="str">
            <v>NP 5L</v>
          </cell>
          <cell r="F86">
            <v>34.65</v>
          </cell>
        </row>
        <row r="87">
          <cell r="A87">
            <v>10101010030</v>
          </cell>
          <cell r="B87" t="str">
            <v>3 KG Dry Powder Extinguisher Portable Pressure Type ordinary</v>
          </cell>
          <cell r="C87" t="str">
            <v>DRY POWDER EXTINGUISHER, PORTABLE PRESSURE TYPE, CAPACITY 3 KG, RED COLOR, MODEL: NP- 3 - NAFFCO, U.A.E</v>
          </cell>
          <cell r="D87" t="str">
            <v>NAFFCO</v>
          </cell>
          <cell r="E87" t="str">
            <v>NP-3</v>
          </cell>
          <cell r="F87">
            <v>48.300000000000004</v>
          </cell>
        </row>
        <row r="88">
          <cell r="A88">
            <v>10101010040</v>
          </cell>
          <cell r="B88" t="str">
            <v xml:space="preserve">4 KG Dry Powder Extinguisher Portable Pressure Type ordinary  </v>
          </cell>
          <cell r="C88" t="str">
            <v>DRY POWDER EXTINGUISHER, PORTABLE PRESSURE TYPE, CAPACITY 4 KG, RED COLOR WITH DISCHARGE HOSE AND BRACKET, MODEL: NP 4 - NAFFCO, U.A.E</v>
          </cell>
          <cell r="D88" t="str">
            <v>NAFFCO</v>
          </cell>
          <cell r="E88" t="str">
            <v>NP-4</v>
          </cell>
          <cell r="F88">
            <v>53.550000000000004</v>
          </cell>
        </row>
        <row r="89">
          <cell r="A89">
            <v>10101010045</v>
          </cell>
          <cell r="B89" t="str">
            <v xml:space="preserve">4.5 KG Dry Powder Extinguisher Portable Pressure Type ordinary  </v>
          </cell>
          <cell r="C89" t="str">
            <v>DRY POWDER EXTINGUISHER, PORTABLE PRESSURE TYPE, CAPACITY: 10 LBS (4.5 KG), RED COLOR WITH DISCHARGE HOSE AND BRACKET, MODEL: NP- 4.5 - NAFFCO, UAE</v>
          </cell>
          <cell r="D89" t="str">
            <v>NAFFCO</v>
          </cell>
          <cell r="E89" t="str">
            <v>NP-4.5</v>
          </cell>
          <cell r="F89">
            <v>54.6</v>
          </cell>
        </row>
        <row r="90">
          <cell r="A90">
            <v>10101010050</v>
          </cell>
          <cell r="B90" t="str">
            <v xml:space="preserve">5 KG Dry Powder Extinguisher Portable Pressure Type ordinary  </v>
          </cell>
          <cell r="C90" t="str">
            <v>DRY POWDER EXTINGUISHER, PORTABLE PRESSURE TYPE, CAPACITY 5 KG, RED COLOR, MODEL: NP-5 - NAFFCO, UAE</v>
          </cell>
          <cell r="D90" t="str">
            <v>NAFFCO</v>
          </cell>
          <cell r="E90" t="str">
            <v>NP-5</v>
          </cell>
          <cell r="F90">
            <v>61.95</v>
          </cell>
        </row>
        <row r="91">
          <cell r="A91">
            <v>10101010060</v>
          </cell>
          <cell r="B91" t="str">
            <v xml:space="preserve">6 KG Dry Powder Extinguisher Portable Pressure Type ordinary </v>
          </cell>
          <cell r="C91" t="str">
            <v>DRY POWDER EXTINGUISHER, PORTABLE PRESSURE TYPE, CAPACITY 6 KG, RED COLOR WITH DISCHARGE HOSE AND BRACKET, MODEL: NP- 6 - NAFFCO, UAE</v>
          </cell>
          <cell r="D91" t="str">
            <v>NAFFCO</v>
          </cell>
          <cell r="E91" t="str">
            <v>NP-6</v>
          </cell>
          <cell r="F91">
            <v>65.100000000000009</v>
          </cell>
        </row>
        <row r="92">
          <cell r="A92">
            <v>10101010063</v>
          </cell>
          <cell r="B92" t="str">
            <v>6 KG Dry Powder Extinguisher filled with BC powder</v>
          </cell>
          <cell r="C92" t="str">
            <v>DRY POWDER EXTINGUISHER, FILLED WITH BC DRY CHEMICAL POWDER, PORTABLE PRESSURE TYPE, CAPACITY: 6 KG, RED COLOR, MODEL: NPS-6 - NAFFCO, UAE</v>
          </cell>
          <cell r="D92" t="str">
            <v>NAFFCO</v>
          </cell>
          <cell r="E92" t="str">
            <v>NPS-6</v>
          </cell>
          <cell r="F92">
            <v>129.15</v>
          </cell>
        </row>
        <row r="93">
          <cell r="A93">
            <v>10101010090</v>
          </cell>
          <cell r="B93" t="str">
            <v xml:space="preserve">9 KG Dry Powder Extinguisher Portable Pressure Type ordinary </v>
          </cell>
          <cell r="C93" t="str">
            <v>DRY POWDER EXTINGUISHER, PORTABLE PRESSURE TYPE, CAPACITY: 9 KG, RED COLOR WITH DISCHARGE HOSE AND BRACKET, MODEL: NP- 9 - NAFFCO, UAE</v>
          </cell>
          <cell r="D93" t="str">
            <v>NAFFCO</v>
          </cell>
          <cell r="E93" t="str">
            <v>NP-9</v>
          </cell>
          <cell r="F93">
            <v>85.05</v>
          </cell>
        </row>
        <row r="94">
          <cell r="A94">
            <v>10101010100</v>
          </cell>
          <cell r="B94" t="str">
            <v xml:space="preserve">10 KG Dry Powder Extinguisher Portable Pressure Type ordinary </v>
          </cell>
          <cell r="C94" t="str">
            <v>DRY POWDER EXTINGUISHER, PORTABLE PRESSURE TYPE, CAPACITY 10 KG, RED COLOR WITH DISCHARGE HOSE AND BRACKET, MODEL: NP- 10 - NAFFCO, UAE</v>
          </cell>
          <cell r="D94" t="str">
            <v>NAFFCO</v>
          </cell>
          <cell r="E94" t="str">
            <v>NP-10</v>
          </cell>
          <cell r="F94">
            <v>90.3</v>
          </cell>
        </row>
        <row r="95">
          <cell r="A95">
            <v>10101010120</v>
          </cell>
          <cell r="B95" t="str">
            <v xml:space="preserve">12 KG Dry Powder Extinguisher Portable Pressure Type ordinary </v>
          </cell>
          <cell r="C95" t="str">
            <v>DRY POWDER EXTINGUISHER, PORTABLE PRESSURE TYPE, CAPACITY 12 KG, RED COLOR WITH DISCHARGE HOSE AND BRACKET, MODEL: NP- 12 - NAFFCO, UAE</v>
          </cell>
          <cell r="D95" t="str">
            <v>NAFFCO</v>
          </cell>
          <cell r="E95" t="str">
            <v>NP-12</v>
          </cell>
          <cell r="F95">
            <v>100.80000000000001</v>
          </cell>
        </row>
        <row r="96">
          <cell r="A96">
            <v>10103510020</v>
          </cell>
          <cell r="B96" t="str">
            <v xml:space="preserve">2 KG Dry Powder Extinguisher Portable Pressure Type Automatic  </v>
          </cell>
          <cell r="C96" t="str">
            <v>DRY POWDER EXTINGUISHER, AUTOMATIC, CAPACITY 2 KG, RED COLOR, ND 2 MATIC NAFFCO, UAE</v>
          </cell>
          <cell r="D96" t="str">
            <v>NAFFCO</v>
          </cell>
          <cell r="E96" t="str">
            <v>ND 2 MATIC</v>
          </cell>
          <cell r="F96">
            <v>57.75</v>
          </cell>
        </row>
        <row r="97">
          <cell r="A97">
            <v>10103510045</v>
          </cell>
          <cell r="B97" t="str">
            <v xml:space="preserve">4.5 KG Dry Powder Extinguisher Portable Pressure Type Automatic  </v>
          </cell>
          <cell r="C97" t="str">
            <v>DRY POWDER EXTINGUISHER, AUTOMATIC, CAPACITY 4.5 KG, RED COLOR, ND 4.5 MATIC NAFFCO, UAE</v>
          </cell>
          <cell r="D97" t="str">
            <v>NAFFCO</v>
          </cell>
          <cell r="E97" t="str">
            <v>ND 4.5 MATIC</v>
          </cell>
          <cell r="F97">
            <v>109.2</v>
          </cell>
        </row>
        <row r="98">
          <cell r="A98">
            <v>10103510050</v>
          </cell>
          <cell r="B98" t="str">
            <v xml:space="preserve">5 KG Dry Powder Extinguisher Portable Pressure Type Automatic  </v>
          </cell>
          <cell r="C98" t="str">
            <v>DRY POWDER EXTINGUISHER, AUTOMATIC, CAPACITY 5 KG, RED COLOR, ND 5 MATIC NAFFCO,UAE</v>
          </cell>
          <cell r="D98" t="str">
            <v>NAFFCO</v>
          </cell>
          <cell r="E98" t="str">
            <v>ND 5 MATIC</v>
          </cell>
          <cell r="F98">
            <v>110.25</v>
          </cell>
        </row>
        <row r="99">
          <cell r="A99">
            <v>10103510060</v>
          </cell>
          <cell r="B99" t="str">
            <v xml:space="preserve">6 KG Dry Powder Extinguisher Portable Pressure Type Automatic  </v>
          </cell>
          <cell r="C99" t="str">
            <v>DRY POWDER EXTINGUISHER, AUTOMATIC, CAPACITY 6 KG, RED COLOR, ND 6 MATIC NAFFCO, UAE</v>
          </cell>
          <cell r="D99" t="str">
            <v>NAFFCO</v>
          </cell>
          <cell r="E99" t="str">
            <v>ND 6 MATIC</v>
          </cell>
          <cell r="F99">
            <v>115.5</v>
          </cell>
        </row>
        <row r="100">
          <cell r="A100">
            <v>10103510090</v>
          </cell>
          <cell r="B100" t="str">
            <v xml:space="preserve">9 KG Dry Powder Extinguisher Portable Pressure Type Automatic  </v>
          </cell>
          <cell r="C100" t="str">
            <v>DRY POWDER EXTINGUISHER, AUTOMATIC, CAPACITY 9 KG, RED COLOR, ND 9 MATIC NAFFCO, UAE</v>
          </cell>
          <cell r="D100" t="str">
            <v>NAFFCO</v>
          </cell>
          <cell r="E100" t="str">
            <v>ND 9 MATIC</v>
          </cell>
          <cell r="F100">
            <v>142.80000000000001</v>
          </cell>
        </row>
        <row r="101">
          <cell r="A101">
            <v>10103510100</v>
          </cell>
          <cell r="B101" t="str">
            <v xml:space="preserve">10 KG Dry Powder Extinguisher Portable Pressure Type Automatic  </v>
          </cell>
          <cell r="C101" t="str">
            <v>DRY POWDER EXTINGUISHER, AUTOMATIC, CAPACITY 10 KG, RED COLOR, ND 10 MATIC NAFFCO, UAE</v>
          </cell>
          <cell r="D101" t="str">
            <v>NAFFCO</v>
          </cell>
          <cell r="E101" t="str">
            <v>ND 10 MATIC</v>
          </cell>
          <cell r="F101">
            <v>148.05000000000001</v>
          </cell>
        </row>
        <row r="102">
          <cell r="A102">
            <v>10103510120</v>
          </cell>
          <cell r="B102" t="str">
            <v xml:space="preserve">12 KG Dry Powder Extinguisher Portable Pressure Type Automatic  </v>
          </cell>
          <cell r="C102" t="str">
            <v>DRY POWDER EXTINGUISHER, AUTOMATIC, CAPACITY 12 KG, RED COLOR, ND 12 MATIC NAFFCO, UAE</v>
          </cell>
          <cell r="D102" t="str">
            <v>NAFFCO</v>
          </cell>
          <cell r="E102" t="str">
            <v>ND 12 MATIC</v>
          </cell>
          <cell r="F102">
            <v>214.20000000000002</v>
          </cell>
        </row>
        <row r="103">
          <cell r="A103">
            <v>10103510150</v>
          </cell>
          <cell r="B103" t="str">
            <v xml:space="preserve">15 KG Dry Powder Extinguisher Portable Pressure Type Automatic  </v>
          </cell>
          <cell r="C103" t="str">
            <v>DRY POWDER EXTINGUISHER, AUTOMATIC, CAPACITY 15 KG, RED COLOR, ND 15 MATIC NAFFCO, UAE</v>
          </cell>
          <cell r="D103" t="str">
            <v>NAFFCO</v>
          </cell>
          <cell r="E103" t="str">
            <v>ND 15 MATIC</v>
          </cell>
          <cell r="F103">
            <v>483</v>
          </cell>
        </row>
        <row r="104">
          <cell r="A104">
            <v>10103510200</v>
          </cell>
          <cell r="B104" t="str">
            <v xml:space="preserve">20 KG Dry Powder Extinguisher Portable Pressure Type Automatic  </v>
          </cell>
          <cell r="C104" t="str">
            <v>DRY POWDER EXTINGUISHER, AUTOMATIC, CAPACITY 20 KG, RED COLOR, ND 20 MATIC NAFFCO, UAE</v>
          </cell>
          <cell r="D104" t="str">
            <v>NAFFCO</v>
          </cell>
          <cell r="E104" t="str">
            <v>ND 20 MATIC</v>
          </cell>
          <cell r="F104">
            <v>543.9</v>
          </cell>
        </row>
        <row r="105">
          <cell r="A105">
            <v>10103510250</v>
          </cell>
          <cell r="B105" t="str">
            <v xml:space="preserve">25 KG Dry Powder Extinguisher Portable Pressure Type Automatic  </v>
          </cell>
          <cell r="C105" t="str">
            <v>DRY POWDER EXTINGUISHER, AUTOMATIC, CAPACITY 25 KG, RED COLOR, ND 25 MATIC NAFFCO,UAE</v>
          </cell>
          <cell r="D105" t="str">
            <v>NAFFCO</v>
          </cell>
          <cell r="E105" t="str">
            <v>ND 25 MATIC</v>
          </cell>
          <cell r="F105">
            <v>694.05000000000007</v>
          </cell>
        </row>
        <row r="106">
          <cell r="A106">
            <v>10103510300</v>
          </cell>
          <cell r="B106" t="str">
            <v xml:space="preserve">30 KG Dry Powder Extinguisher Portable Pressure Type Automatic  </v>
          </cell>
          <cell r="C106" t="str">
            <v>DRY POWDER EXTINGUISHER, AUTOMATIC, CAPACITY 30 KG, RED COLOR, ND 30 MATIC NAFFCO, UAE</v>
          </cell>
          <cell r="D106" t="str">
            <v>NAFFCO</v>
          </cell>
          <cell r="E106" t="str">
            <v>ND 30 MATIC</v>
          </cell>
          <cell r="F106">
            <v>724.5</v>
          </cell>
        </row>
        <row r="107">
          <cell r="A107" t="str">
            <v xml:space="preserve"> </v>
          </cell>
          <cell r="B107" t="str">
            <v xml:space="preserve">4.5 KG Dry Powder Extinguisher Portable Pressure Normal With CO2 Catridge  </v>
          </cell>
          <cell r="C107" t="str">
            <v/>
          </cell>
          <cell r="D107" t="str">
            <v>NAFFCO</v>
          </cell>
          <cell r="F107">
            <v>118.65</v>
          </cell>
        </row>
        <row r="108">
          <cell r="A108">
            <v>10102010060</v>
          </cell>
          <cell r="B108" t="str">
            <v xml:space="preserve">6 KG Dry Powder Extinguisher Portable Pressure Normal With CO2 Catridge  </v>
          </cell>
          <cell r="C108" t="str">
            <v>DRY POWDER EXTINGUISHER, WITH EXTERNAL CO2 CARTRIDGE, CAPACITY 6 KG, RED COLOR, NPC 6 - NAFFCO, NAFFCO, UAE</v>
          </cell>
          <cell r="D108" t="str">
            <v>NAFFCO</v>
          </cell>
          <cell r="E108" t="str">
            <v>NPC 6</v>
          </cell>
          <cell r="F108">
            <v>133.35</v>
          </cell>
        </row>
        <row r="109">
          <cell r="A109" t="str">
            <v xml:space="preserve"> </v>
          </cell>
          <cell r="B109" t="str">
            <v xml:space="preserve">4.5 KG Dry Powder Extinguisher Portable Pressure Normal With CO2 Catridge  </v>
          </cell>
          <cell r="C109" t="str">
            <v/>
          </cell>
          <cell r="D109" t="str">
            <v>NAFFCO</v>
          </cell>
          <cell r="F109">
            <v>118.65</v>
          </cell>
        </row>
        <row r="110">
          <cell r="A110" t="str">
            <v xml:space="preserve"> </v>
          </cell>
          <cell r="B110" t="str">
            <v xml:space="preserve">4.5 KG Dry Powder Extinguisher Portable Pressure Normal With CO2 Catridge  </v>
          </cell>
          <cell r="C110" t="str">
            <v/>
          </cell>
          <cell r="D110" t="str">
            <v>NAFFCO</v>
          </cell>
          <cell r="F110">
            <v>118.65</v>
          </cell>
        </row>
        <row r="111">
          <cell r="A111">
            <v>10102010120</v>
          </cell>
          <cell r="B111" t="str">
            <v xml:space="preserve">12 KG Dry Powder Extinguisher Portable Pressure Normal With CO2 Catridge  </v>
          </cell>
          <cell r="C111" t="str">
            <v>DRY POWDER EXTINGUISHER, WITH EXTERNAL CO2 CARTRIDGE, CAPACITY 12 KG, RED COLOR, NPC-12 - NAFFCO, UAE</v>
          </cell>
          <cell r="D111" t="str">
            <v>NAFFCO</v>
          </cell>
          <cell r="E111" t="str">
            <v xml:space="preserve"> NPC-12</v>
          </cell>
          <cell r="F111">
            <v>175.35</v>
          </cell>
        </row>
        <row r="112">
          <cell r="A112">
            <v>10104010020</v>
          </cell>
          <cell r="B112" t="str">
            <v>20 KG Dry Powder Extinguisher Stores Presure - Trolley type</v>
          </cell>
          <cell r="C112" t="str">
            <v>DRY POWDER EXTINGUISHER, MOBILE PRESSURE TYPE, CAPACITY 20 KG, RED COLOR, NTDP 20, NAFFCO, UAE</v>
          </cell>
          <cell r="D112" t="str">
            <v>NAFFCO</v>
          </cell>
          <cell r="E112" t="str">
            <v>NTDP 20</v>
          </cell>
          <cell r="F112">
            <v>420</v>
          </cell>
        </row>
        <row r="113">
          <cell r="A113">
            <v>10104010025</v>
          </cell>
          <cell r="B113" t="str">
            <v>25 KG Dry Powder Extinguisher Stores Presure - Trolley type</v>
          </cell>
          <cell r="C113" t="str">
            <v>DRY POWDER EXTINGUISHER, MOBILE PRESSURE TYPE, CAPACITY 25 KG, RED COLOR, NTDP 25 NAFFCO, UAE</v>
          </cell>
          <cell r="D113" t="str">
            <v>NAFFCO</v>
          </cell>
          <cell r="E113" t="str">
            <v>NTDP 25</v>
          </cell>
          <cell r="F113">
            <v>462</v>
          </cell>
        </row>
        <row r="114">
          <cell r="A114">
            <v>10104010030</v>
          </cell>
          <cell r="B114" t="str">
            <v>30 KG Dry Powder Extinguisher Stores Presure - Trolley type</v>
          </cell>
          <cell r="C114" t="str">
            <v>DRY POWDER EXTINGUISHER, MOBILE PRESSURE TYPE, CAPACITY 30 KG, RED COLOR, NTDP 30  NAFFCO, UAE</v>
          </cell>
          <cell r="D114" t="str">
            <v>NAFFCO</v>
          </cell>
          <cell r="E114" t="str">
            <v>NTDP 30</v>
          </cell>
          <cell r="F114">
            <v>493.5</v>
          </cell>
        </row>
        <row r="115">
          <cell r="A115">
            <v>10104010045</v>
          </cell>
          <cell r="B115" t="str">
            <v>45 KG Dry Powder Extinguisher Stores Presure - Trolley type</v>
          </cell>
          <cell r="C115" t="str">
            <v>DRY POWDER EXTINGUISHER, MOBILE PRESSURE TYPE, CAPACITY 45 KG, RED COLOR, NTDP 45 NAFFCO, UAE</v>
          </cell>
          <cell r="D115" t="str">
            <v>NAFFCO</v>
          </cell>
          <cell r="E115" t="str">
            <v>NTDP 45</v>
          </cell>
          <cell r="F115">
            <v>598.5</v>
          </cell>
        </row>
        <row r="116">
          <cell r="A116">
            <v>10104010050</v>
          </cell>
          <cell r="B116" t="str">
            <v>50 KG Dry Powder Extinguisher Stores Presure - Trolley type</v>
          </cell>
          <cell r="C116" t="str">
            <v>DRY POWDER EXTINGUISHER, MOBILE PRESSURE TYPE, CAPACITY 50 KG, RED COLOR, NTDP 50 NAFFCO, UAE</v>
          </cell>
          <cell r="D116" t="str">
            <v>NAFFCO</v>
          </cell>
          <cell r="E116" t="str">
            <v>NTDP 50</v>
          </cell>
          <cell r="F116">
            <v>672</v>
          </cell>
        </row>
        <row r="117">
          <cell r="A117">
            <v>10104010075</v>
          </cell>
          <cell r="B117" t="str">
            <v>75 KG Dry Powder Extinguisher Stores Presure - Trolley type</v>
          </cell>
          <cell r="C117" t="str">
            <v>DRY POWDER EXTINGUISHER, MOBILE PRESSURE TYPE, CAPACITY 75 KG, RED COLOR, NTDP 75 NAFFCO, UAE</v>
          </cell>
          <cell r="D117" t="str">
            <v>NAFFCO</v>
          </cell>
          <cell r="E117" t="str">
            <v>NTDP 75</v>
          </cell>
          <cell r="F117">
            <v>913.5</v>
          </cell>
        </row>
        <row r="118">
          <cell r="A118">
            <v>10104010100</v>
          </cell>
          <cell r="B118" t="str">
            <v>100 KG Dry Powder Extinguisher Stores Presure - Trolley type</v>
          </cell>
          <cell r="C118" t="str">
            <v>DRY POWDER EXTINGUISHER, MOBILE PRESSURE TYPE, CAPACITY 100 KG, RED COLOR, NTDP 100 NAFFCO,UAE</v>
          </cell>
          <cell r="D118" t="str">
            <v>NAFFCO</v>
          </cell>
          <cell r="E118" t="str">
            <v>NTDP 100</v>
          </cell>
          <cell r="F118">
            <v>1071</v>
          </cell>
        </row>
        <row r="119">
          <cell r="A119">
            <v>10105010025</v>
          </cell>
          <cell r="B119" t="str">
            <v>25 KG Dry Powder Extinguisher With External CO2 Catridge  - Trolley type</v>
          </cell>
          <cell r="C119" t="str">
            <v>DRY POWDER EXTINGUISHER, WITH EXTERNAL CO2/N2 CARTRIDG, CAPACITY 25 KG, RED COLOR, NTDPC 25 NAFFCO, UAE</v>
          </cell>
          <cell r="D119" t="str">
            <v>NAFFCO</v>
          </cell>
          <cell r="E119" t="str">
            <v>NTDPC 25</v>
          </cell>
          <cell r="F119">
            <v>609</v>
          </cell>
        </row>
        <row r="120">
          <cell r="A120">
            <v>10105010030</v>
          </cell>
          <cell r="B120" t="str">
            <v>30 KG Dry Powder Extinguisher With External CO2 Catridge  - Trolley type</v>
          </cell>
          <cell r="C120" t="str">
            <v>DRY POWDER EXTINGUISHER, WITH EXTERNAL CO2/N2 CARTRIDG, CAPACITY 30 KG, RED COLOR, NTDPC 30 NAFFCO, UAE</v>
          </cell>
          <cell r="D120" t="str">
            <v>NAFFCO</v>
          </cell>
          <cell r="E120" t="str">
            <v>NTDPC 30</v>
          </cell>
          <cell r="F120">
            <v>651</v>
          </cell>
        </row>
        <row r="121">
          <cell r="A121">
            <v>10105010050</v>
          </cell>
          <cell r="B121" t="str">
            <v>50 KG Dry Powder Extinguisher With External CO2 Catridge  - Trolley type</v>
          </cell>
          <cell r="C121" t="str">
            <v>DRY POWDER EXTINGUISHER, WITH EXTERNAL CO2/N2 CARTRIDG, CAPACITY 50 KG, RED COLOR, NTDPC 50 NAFFCO, UAE</v>
          </cell>
          <cell r="D121" t="str">
            <v>NAFFCO</v>
          </cell>
          <cell r="E121" t="str">
            <v>NTDPC 50</v>
          </cell>
          <cell r="F121">
            <v>840</v>
          </cell>
        </row>
        <row r="122">
          <cell r="A122">
            <v>10105010075</v>
          </cell>
          <cell r="B122" t="str">
            <v>75 KG Dry Powder Extinguisher With External CO2 Catridge  - Trolley type</v>
          </cell>
          <cell r="C122" t="str">
            <v>DRY POWDER EXTINGUISHER, W/EXTERNAL CO2 CAT TROLLEY TY, CAPACITY 75 KG, RED COLOR, NTDPC 75 NAFFFCO, UAE</v>
          </cell>
          <cell r="D122" t="str">
            <v>NAFFCO</v>
          </cell>
          <cell r="E122" t="str">
            <v>NTDPC 75</v>
          </cell>
          <cell r="F122">
            <v>1207.5</v>
          </cell>
        </row>
        <row r="123">
          <cell r="A123">
            <v>10105010100</v>
          </cell>
          <cell r="B123" t="str">
            <v>100 KG Dry Powder Extinguisher With External CO2 Catridge  - Trolley type</v>
          </cell>
          <cell r="C123" t="str">
            <v>DRY POWDER EXTINGUISHER, W/EXTERNAL CO2 CAT TROLLEY TY, CAPACITY 100 KG, RED COLOR, NTDPC 100, NAFFFCO, UAE</v>
          </cell>
          <cell r="D123" t="str">
            <v>NAFFCO</v>
          </cell>
          <cell r="E123" t="str">
            <v>NTDPC 100</v>
          </cell>
          <cell r="F123">
            <v>1554</v>
          </cell>
        </row>
        <row r="124">
          <cell r="A124">
            <v>10107010250</v>
          </cell>
          <cell r="B124" t="str">
            <v xml:space="preserve">250 KG Dry Powder Extinguisher - Trolley Type  </v>
          </cell>
          <cell r="C124" t="str">
            <v>DRY POWDER EXTINGUISHER, TROLLEY TYPE, CAPACITY 250 KG, RED COLOR, NF/TDP 250 NAFFCO, UAE</v>
          </cell>
          <cell r="D124" t="str">
            <v>NAFFCO</v>
          </cell>
          <cell r="E124" t="str">
            <v>NF/TDP 250</v>
          </cell>
          <cell r="F124">
            <v>0</v>
          </cell>
        </row>
        <row r="125">
          <cell r="A125">
            <v>10107010500</v>
          </cell>
          <cell r="B125" t="str">
            <v xml:space="preserve">500 KG Dry Powder Extinguisher - Trolley Type  </v>
          </cell>
          <cell r="C125" t="str">
            <v>DRY POWDER EXTINGUISHER, TROLLEY TYPE, CAPACITY: 500 KG, RED COLOR, NF/TDP 500 - NAFFCO, UAE</v>
          </cell>
          <cell r="D125" t="str">
            <v>NAFFCO</v>
          </cell>
          <cell r="E125" t="str">
            <v>NF/TDP 500</v>
          </cell>
          <cell r="F125">
            <v>0</v>
          </cell>
        </row>
        <row r="126">
          <cell r="A126">
            <v>10111010802</v>
          </cell>
          <cell r="B126" t="str">
            <v>2 KG CO2 Fire Extinguisher Portable  Black / Red</v>
          </cell>
          <cell r="C126" t="str">
            <v>CO2 EXTINGUISHER, PORTABLE TYPE, CAPACITY: 2 KG, BLACK COLOR WITH HORN &amp; BRACKET, MODEL: NC 2 - NAFFCO, UAE</v>
          </cell>
          <cell r="D126" t="str">
            <v>NAFFCO</v>
          </cell>
          <cell r="E126" t="str">
            <v xml:space="preserve">NC 2 </v>
          </cell>
          <cell r="F126">
            <v>68</v>
          </cell>
        </row>
        <row r="127">
          <cell r="A127">
            <v>10111010020</v>
          </cell>
          <cell r="C127" t="str">
            <v>CO2 EXTINGUISHER, PORTABLE TYPE, CAPACITY: 2 KG, RED COLOR WITH HORN &amp; BRACKET, MODEL: NC 2 - NAFFCO, UAE</v>
          </cell>
          <cell r="D127" t="str">
            <v>NAFFCO</v>
          </cell>
          <cell r="E127" t="str">
            <v xml:space="preserve">NC 2 </v>
          </cell>
          <cell r="F127">
            <v>0</v>
          </cell>
        </row>
        <row r="128">
          <cell r="A128">
            <v>10111010813</v>
          </cell>
          <cell r="B128" t="str">
            <v>5 LBS CO2 Fire Extinguisher Portable Black / Red</v>
          </cell>
          <cell r="C128" t="str">
            <v>CO2 EXTINGUISHER, PORTABLE TYPE, CAPACITY 5 LBS, BLACK COLOR, NC 5L, NAFFCO, UAE</v>
          </cell>
          <cell r="D128" t="str">
            <v>NAFFCO</v>
          </cell>
          <cell r="E128" t="str">
            <v>NC 5L</v>
          </cell>
          <cell r="F128">
            <v>69</v>
          </cell>
        </row>
        <row r="129">
          <cell r="A129">
            <v>10111010025</v>
          </cell>
          <cell r="C129" t="str">
            <v>CO2 EXTINGUISHER, PORTABLE TYPE, CAPACITY: 5 LBS, RED COLOR WITH HORN AND BRACKET, MODEL: NC 5-L - NAFFCO, UAE</v>
          </cell>
          <cell r="D129" t="str">
            <v>NAFFCO</v>
          </cell>
          <cell r="E129" t="str">
            <v>NC 5L</v>
          </cell>
          <cell r="F129">
            <v>0</v>
          </cell>
        </row>
        <row r="130">
          <cell r="A130">
            <v>10111010817</v>
          </cell>
          <cell r="B130" t="str">
            <v>3 KG CO2 Fire Extinguisher Portable Black / Red</v>
          </cell>
          <cell r="C130" t="str">
            <v>CO2 EXTINGUISHER, PORTABLE TYPE, CAPACITY 3 KG, BLACK COLOR, NC 3, NAFFCO, UAE</v>
          </cell>
          <cell r="D130" t="str">
            <v>NAFFCO</v>
          </cell>
          <cell r="E130" t="str">
            <v>NC 3</v>
          </cell>
          <cell r="F130">
            <v>96</v>
          </cell>
        </row>
        <row r="131">
          <cell r="A131">
            <v>10111010030</v>
          </cell>
          <cell r="C131" t="str">
            <v>CO2 EXTINGUISHER, PORTABLE TYPE, CAPACITY: 3 KG, RED COLOR WITH HORN &amp; BRACKET, MODEL: NC 3 - NAFFCO, UAE</v>
          </cell>
          <cell r="D131" t="str">
            <v>NAFFCO</v>
          </cell>
          <cell r="E131" t="str">
            <v>NC 3</v>
          </cell>
          <cell r="F131">
            <v>0</v>
          </cell>
        </row>
        <row r="132">
          <cell r="A132">
            <v>10111010814</v>
          </cell>
          <cell r="B132" t="str">
            <v>4.5 KG CO2 Fire Extinguisher Portable Black / Red</v>
          </cell>
          <cell r="C132" t="str">
            <v>CO2 EXTINGUISHER, PORTABLE TYPE, CAPACITY:10 LBS, BLACK COLOR WITH DISCHARGE HOSE/HORN AND BRACKET, MODEL: NC 10L - NAFFCO, UAE</v>
          </cell>
          <cell r="D132" t="str">
            <v>NAFFCO</v>
          </cell>
          <cell r="E132" t="str">
            <v>NC 10L</v>
          </cell>
          <cell r="F132">
            <v>121</v>
          </cell>
        </row>
        <row r="133">
          <cell r="A133">
            <v>10111010045</v>
          </cell>
          <cell r="C133" t="str">
            <v>CO2 EXTINGUISHER, PORTABLE TYPE, CAPACITY:10 LBS, RED COLOR WITH DISCHARGE HOSE/HORN AND BRACKET, MODEL: NC 10-L - NAFFCO, UAE</v>
          </cell>
          <cell r="D133" t="str">
            <v>NAFFCO</v>
          </cell>
          <cell r="E133" t="str">
            <v>NC 10-L</v>
          </cell>
          <cell r="F133">
            <v>0</v>
          </cell>
        </row>
        <row r="134">
          <cell r="A134">
            <v>10111010815</v>
          </cell>
          <cell r="B134" t="str">
            <v>5 KG CO2 Fire Extinguisher Portable Black / Red</v>
          </cell>
          <cell r="C134" t="str">
            <v>CO2 EXTINGUISHER, PORTABLE TYPE, CAPACITY: 5 KG, BLACK COLOR WITH DISCHARGE HOSE/HORN AND BRACKET, MODEL: NC 5 - NAFFCO, UAE</v>
          </cell>
          <cell r="D134" t="str">
            <v>NAFFCO</v>
          </cell>
          <cell r="E134" t="str">
            <v>NC 5</v>
          </cell>
          <cell r="F134">
            <v>129</v>
          </cell>
        </row>
        <row r="135">
          <cell r="A135">
            <v>10111010050</v>
          </cell>
          <cell r="C135" t="str">
            <v>CO2 EXTINGUISHER, PORTABLE TYPE, CAPACITY: 5 KG, RED COLOR WITH DISCHARGE HOSE/HORN AND BRACKET, MODEL: NC 5 KG - NAFFCO, UAE</v>
          </cell>
          <cell r="D135" t="str">
            <v>NAFFCO</v>
          </cell>
          <cell r="E135" t="str">
            <v>NC 5</v>
          </cell>
          <cell r="F135">
            <v>0</v>
          </cell>
        </row>
        <row r="136">
          <cell r="A136">
            <v>10111010816</v>
          </cell>
          <cell r="B136" t="str">
            <v>6 KG CO2 Fire Extinguisher Portable Black / Red</v>
          </cell>
          <cell r="C136" t="str">
            <v>CO2 EXTINGUISHER, PORTABLE TYPE, CAPACITY: 6 KG, BLACK COLOR WITH DISCHARGE HOSE/HORN AND BRACKET, MODEL: NC 6 KG - NAFFCO, UAE</v>
          </cell>
          <cell r="D136" t="str">
            <v>NAFFCO</v>
          </cell>
          <cell r="E136" t="str">
            <v>NC 6</v>
          </cell>
          <cell r="F136">
            <v>142</v>
          </cell>
        </row>
        <row r="137">
          <cell r="A137">
            <v>10111010060</v>
          </cell>
          <cell r="C137" t="str">
            <v>CO2 EXTINGUISHER, PORTABLE TYPE, CAPACITY: 6 KG, RED COLOR WITH DISCHARGE HOSE/HORN AND BRACKET, MODEL: NC 6 - NAFFCO, UAE</v>
          </cell>
          <cell r="D137" t="str">
            <v>NAFFCO</v>
          </cell>
          <cell r="E137" t="str">
            <v>NC 6</v>
          </cell>
          <cell r="F137">
            <v>0</v>
          </cell>
        </row>
        <row r="138">
          <cell r="A138">
            <v>10114010819</v>
          </cell>
          <cell r="B138" t="str">
            <v>9 KG CO2 Extinguisher Mobile Type - Single Trolley</v>
          </cell>
          <cell r="C138" t="str">
            <v>CO2 EXTINGUISHER, SINGLE CYLINDER, TROLLEY TYPE, CAPACITY 9 KG, BLACK COLOR, NTC 9, NAFFCO, UAE</v>
          </cell>
          <cell r="D138" t="str">
            <v>NAFFCO</v>
          </cell>
          <cell r="E138" t="str">
            <v>NTC 9</v>
          </cell>
          <cell r="F138">
            <v>330</v>
          </cell>
        </row>
        <row r="139">
          <cell r="A139">
            <v>10114010090</v>
          </cell>
          <cell r="C139" t="str">
            <v>CO2 EXTINGUISHER, SINGLE CYLINDER, TROLLEY TYPE, CAPACITY 9 KG, RED COLOR, NTC 9 - NAFFCO, UAE</v>
          </cell>
          <cell r="D139" t="str">
            <v>NAFFCO</v>
          </cell>
          <cell r="E139" t="str">
            <v>NTC 9</v>
          </cell>
          <cell r="F139">
            <v>0</v>
          </cell>
        </row>
        <row r="140">
          <cell r="A140">
            <v>10114010820</v>
          </cell>
          <cell r="B140" t="str">
            <v>10 KG CO2 Extinguisher Mobile Type - Single Trolley</v>
          </cell>
          <cell r="C140" t="str">
            <v>CO2 EXTINGUISHER, SINGLE CYLINDER, TROLLEY TYPE, CAPACITY 10 KG, BLACK COLOR, NTC 10, NAFFCO, UAE</v>
          </cell>
          <cell r="D140" t="str">
            <v>NAFFCO</v>
          </cell>
          <cell r="E140" t="str">
            <v>NTC 10</v>
          </cell>
          <cell r="F140">
            <v>340</v>
          </cell>
        </row>
        <row r="141">
          <cell r="A141">
            <v>10114010100</v>
          </cell>
          <cell r="C141" t="str">
            <v>CO2 EXTINGUISHER, SINGLE CYLINDER, TROLLEY TYPE, CAPACITY 10 KG, RED COLOR, NTC 10, NAFFCO, UAE</v>
          </cell>
          <cell r="D141" t="str">
            <v>NAFFCO</v>
          </cell>
          <cell r="E141" t="str">
            <v>NTC 10</v>
          </cell>
          <cell r="F141">
            <v>0</v>
          </cell>
        </row>
        <row r="142">
          <cell r="A142">
            <v>10114010822</v>
          </cell>
          <cell r="B142" t="str">
            <v>12 KG CO2 Extinguisher Mobile Type - Single Trolley</v>
          </cell>
          <cell r="C142" t="str">
            <v>CO2 EXTINGUISHER, SINGLE CYLINDER, TROLLEY TYPE, CAPACITY 12 KG, BLACK COLOR, NTC 12, NAFFCO, UAE</v>
          </cell>
          <cell r="D142" t="str">
            <v>NAFFCO</v>
          </cell>
          <cell r="E142" t="str">
            <v>NTC 12</v>
          </cell>
          <cell r="F142">
            <v>390</v>
          </cell>
        </row>
        <row r="143">
          <cell r="A143">
            <v>10114010120</v>
          </cell>
          <cell r="C143" t="str">
            <v>CO2 EXTINGUISHER, SINGLE CYLINDER, TROLLEY TYPE, CAPACITY 12 KG, RED COLOR, NTC 12, NAFFCO, UAE</v>
          </cell>
          <cell r="D143" t="str">
            <v>NAFFCO</v>
          </cell>
          <cell r="E143" t="str">
            <v>NTC 12</v>
          </cell>
          <cell r="F143">
            <v>0</v>
          </cell>
        </row>
        <row r="144">
          <cell r="A144">
            <v>10114010824</v>
          </cell>
          <cell r="B144" t="str">
            <v>20 KG CO2 Extinguisher Mobile Type - Single Trolley</v>
          </cell>
          <cell r="C144" t="str">
            <v>CO2 EXTINGUISHER, SINGLE CYLINDER, TROLLEY TYPE, CAPACITY 20 KG, BLACK COLOR, NTC 20 NAFFCO, NAFFCO, UAE</v>
          </cell>
          <cell r="D144" t="str">
            <v>NAFFCO</v>
          </cell>
          <cell r="E144" t="str">
            <v>NTC 20</v>
          </cell>
          <cell r="F144">
            <v>760</v>
          </cell>
        </row>
        <row r="145">
          <cell r="A145">
            <v>10114010200</v>
          </cell>
          <cell r="C145" t="str">
            <v>CO2 EXTINGUISHER, SINGLE CYLINDER, TROLLEY TYPE, CAPACITY 20 KG, RED COLOR, NTC 20, NAFFCO, UAE</v>
          </cell>
          <cell r="D145" t="str">
            <v>NAFFCO</v>
          </cell>
          <cell r="E145" t="str">
            <v>NTC 20</v>
          </cell>
          <cell r="F145">
            <v>0</v>
          </cell>
        </row>
        <row r="146">
          <cell r="A146">
            <v>10114010825</v>
          </cell>
          <cell r="B146" t="str">
            <v>25 KG CO2 Extinguisher Mobile Type - Single Trolley</v>
          </cell>
          <cell r="C146" t="str">
            <v>CO2 EXTINGUISHER, SINGLE CYLINDER, TROLLEY TYPE, CAPACITY 25 KG, BLACK COLOR, NTC 25 NAFFCO, NAFFCO, UAE</v>
          </cell>
          <cell r="D146" t="str">
            <v>NAFFCO</v>
          </cell>
          <cell r="E146" t="str">
            <v>NTC 25</v>
          </cell>
          <cell r="F146">
            <v>790</v>
          </cell>
        </row>
        <row r="147">
          <cell r="A147">
            <v>10114010250</v>
          </cell>
          <cell r="C147" t="str">
            <v>CO2 EXTINGUISHER, SINGLE CYLINDER, TROLLEY TYPE, CAPACITY 25 KG, RED COLOR, NTC 25, NAFFCO, UAE</v>
          </cell>
          <cell r="D147" t="str">
            <v>NAFFCO</v>
          </cell>
          <cell r="E147" t="str">
            <v>NTC 25</v>
          </cell>
          <cell r="F147">
            <v>0</v>
          </cell>
        </row>
        <row r="148">
          <cell r="A148">
            <v>10114010830</v>
          </cell>
          <cell r="B148" t="str">
            <v>30 KG CO2 Extinguisher Mobile Type - Single Trolley</v>
          </cell>
          <cell r="C148" t="str">
            <v>CO2 EXTINGUISHER, SINGLE CYLINDER, TROLLEY TYPE, CAPACITY 30 KG, BLACK COLOR, NTC 30, NAFFCO, UAE</v>
          </cell>
          <cell r="D148" t="str">
            <v>NAFFCO</v>
          </cell>
          <cell r="E148" t="str">
            <v>NTC 30</v>
          </cell>
          <cell r="F148">
            <v>830</v>
          </cell>
        </row>
        <row r="149">
          <cell r="A149">
            <v>10114010300</v>
          </cell>
          <cell r="C149" t="str">
            <v>CO2 EXTINGUISHER, SINGLE CYLINDER, TROLLEY TYPE, CAPACITY 30 KG, RED COLOR, NTC 30, NAFFCO, UAE</v>
          </cell>
          <cell r="D149" t="str">
            <v>NAFFCO</v>
          </cell>
          <cell r="E149" t="str">
            <v>NTC 30</v>
          </cell>
          <cell r="F149">
            <v>0</v>
          </cell>
        </row>
        <row r="150">
          <cell r="A150">
            <v>10114010845</v>
          </cell>
          <cell r="B150" t="str">
            <v>45 KG CO2 Extinguisher Mobile Type - Single Trolley</v>
          </cell>
          <cell r="C150" t="str">
            <v>CO2 EXTINGUISHER, SINGLE CYLINDER, TROLLEY TYPE, CAPACITY 45 KG, BLACK COLOR, NTC 45 - NAFFCO,UAE</v>
          </cell>
          <cell r="D150" t="str">
            <v>NAFFCO</v>
          </cell>
          <cell r="E150" t="str">
            <v>NTC 45</v>
          </cell>
          <cell r="F150">
            <v>1190</v>
          </cell>
        </row>
        <row r="151">
          <cell r="A151">
            <v>10114010450</v>
          </cell>
          <cell r="C151" t="str">
            <v>CO2 EXTINGUISHER, SINGLE CYLINDER, TROLLEY TYPE, CAPACITY 45 KG, RED COLOR, NTC 45, NAFFCO, UAE</v>
          </cell>
          <cell r="D151" t="str">
            <v>NAFFCO</v>
          </cell>
          <cell r="E151" t="str">
            <v>NTC 45</v>
          </cell>
          <cell r="F151">
            <v>0</v>
          </cell>
        </row>
        <row r="152">
          <cell r="A152">
            <v>10114010850</v>
          </cell>
          <cell r="B152" t="str">
            <v>50 KG CO2 Extinguisher Mobile Type - Single Trolley</v>
          </cell>
          <cell r="C152" t="str">
            <v>CO2 FIRE EXTINGUISHER, TROLLEY TYPE, 50 KG. CAPACITY, BLACK COLOUR, NAFFCO, U.A.E.</v>
          </cell>
          <cell r="D152" t="str">
            <v>NAFFCO</v>
          </cell>
          <cell r="F152">
            <v>1240</v>
          </cell>
        </row>
        <row r="153">
          <cell r="A153">
            <v>10114010500</v>
          </cell>
          <cell r="C153" t="str">
            <v>CO2 EXTINGUISHER, SINGLE CYLINDER, TROLLEY TYPE, CAPACITY 50 KG, RED COLOR, NTC 50, NAFFCO, UAE</v>
          </cell>
          <cell r="D153" t="str">
            <v>NAFFCO</v>
          </cell>
          <cell r="E153" t="str">
            <v>NTC 50</v>
          </cell>
          <cell r="F153">
            <v>0</v>
          </cell>
        </row>
        <row r="154">
          <cell r="A154">
            <v>10115210820</v>
          </cell>
          <cell r="B154" t="str">
            <v>20 KG CO2 Extinguisher Mobile Type - Double Trolley</v>
          </cell>
          <cell r="C154" t="str">
            <v>CO2 EXTINGUISHER, DOUBLE CYLINDER, TROLLEY TYPE, CAPACITY 20 KG (2 X 10KG), BLACK COLOR, NTC 20, NAFFCO, UAE</v>
          </cell>
          <cell r="D154" t="str">
            <v>NAFFCO</v>
          </cell>
          <cell r="E154" t="str">
            <v>NTC 20</v>
          </cell>
          <cell r="F154">
            <v>750</v>
          </cell>
        </row>
        <row r="155">
          <cell r="A155">
            <v>10115210200</v>
          </cell>
          <cell r="C155" t="str">
            <v>CO2 EXTINGUISHER, DOUBLE CYLINDER, TROLLEY TYPE, CAPACITY 20 KG (2 X 10 KG), RED COLOR, NTC 20 - NAFFCO, UAE</v>
          </cell>
          <cell r="D155" t="str">
            <v>NAFFCO</v>
          </cell>
          <cell r="F155">
            <v>0</v>
          </cell>
        </row>
        <row r="156">
          <cell r="A156">
            <v>10115210860</v>
          </cell>
          <cell r="B156" t="str">
            <v>60 KG CO2 Extinguisher Mobile Type - Double Trolley</v>
          </cell>
          <cell r="C156" t="str">
            <v>CO2 EXTINGUISHER, DOUBLE CYLINDER, TROLLEY TYPE, CAPACITY 60 KG (2 X 30KG), BLACK COLOR, NAFFCO, UAE</v>
          </cell>
          <cell r="D156" t="str">
            <v>NAFFCO</v>
          </cell>
          <cell r="F156">
            <v>1930</v>
          </cell>
        </row>
        <row r="157">
          <cell r="A157">
            <v>10115210600</v>
          </cell>
          <cell r="C157" t="str">
            <v>CO2 EXTINGUISHER, DOUBLE CYLINDER, TROLLEY TYPE, CAPACITY 60 KG (2 X 30KG), RED COLOR, NTC 60, NAFFCO, UAE</v>
          </cell>
          <cell r="D157" t="str">
            <v>NAFFCO</v>
          </cell>
          <cell r="F157">
            <v>0</v>
          </cell>
        </row>
        <row r="158">
          <cell r="A158">
            <v>10131010010</v>
          </cell>
          <cell r="B158" t="str">
            <v>1 KG Clean Agent Extinguisher Portable Pressure Type Ordinary</v>
          </cell>
          <cell r="C158" t="str">
            <v>CLEAN AGENT FIRE EXTINGUISHER, PORTABLE TYPE, CAPACITY 1 KG, RED COLOR, NHFC-1, NAFFCO, UAE</v>
          </cell>
          <cell r="D158" t="str">
            <v>NAFFCO</v>
          </cell>
          <cell r="E158" t="str">
            <v>NHFC-1</v>
          </cell>
          <cell r="F158">
            <v>147</v>
          </cell>
        </row>
        <row r="159">
          <cell r="A159">
            <v>10131010020</v>
          </cell>
          <cell r="B159" t="str">
            <v>2 KG Clean Agent Extinguisher Portable Pressure Type Ordinary</v>
          </cell>
          <cell r="C159" t="str">
            <v>CLEAN AGENT FIRE EXTINGUISHER, PORTABLE, CAPACITY 2 KG, RED COLOR, NHFC-2, NAFFCO, UAE</v>
          </cell>
          <cell r="D159" t="str">
            <v>NAFFCO</v>
          </cell>
          <cell r="E159" t="str">
            <v>NHFC-2</v>
          </cell>
          <cell r="F159">
            <v>266</v>
          </cell>
        </row>
        <row r="160">
          <cell r="A160">
            <v>10131010025</v>
          </cell>
          <cell r="B160" t="str">
            <v>5 LBS Clean Agent Extinguisher Portable Pressure Type Ordinary</v>
          </cell>
          <cell r="C160" t="str">
            <v>CLEAN AGENT FIRE EXTINGUISHER, PORTABLE, CAPACITY: 5 LBS, RED COLOR, MODEL: NHFC-5L - NAFFCO, UAE</v>
          </cell>
          <cell r="D160" t="str">
            <v>NAFFCO</v>
          </cell>
          <cell r="E160" t="str">
            <v>NHFC-5L</v>
          </cell>
          <cell r="F160">
            <v>292</v>
          </cell>
        </row>
        <row r="161">
          <cell r="A161">
            <v>10131010045</v>
          </cell>
          <cell r="B161" t="str">
            <v>4.5 KG Clean Agent Extinguisher Portable Pressure Type Ordinary</v>
          </cell>
          <cell r="C161" t="str">
            <v>CLEAN AGENT FIRE EXTINGUISHER, PORTABLE TYPE, CAPACITY 4.5 KG, RED COLOR, NHFC-4.5, NAFFCO, UAE</v>
          </cell>
          <cell r="D161" t="str">
            <v>NAFFCO</v>
          </cell>
          <cell r="E161" t="str">
            <v>NHFC-4.5</v>
          </cell>
          <cell r="F161">
            <v>583</v>
          </cell>
        </row>
        <row r="162">
          <cell r="A162">
            <v>10131010050</v>
          </cell>
          <cell r="B162" t="str">
            <v>5 KG Clean Agent Extinguisher Portable Pressure Type Ordinary</v>
          </cell>
          <cell r="C162" t="str">
            <v>CLEAN AGENT FIRE EXTINGUISHER, PORTABLE TYPE, CAPACITY 5 KG, RED COLOUR, NHFC-5, NAFFCO, U.A.E.</v>
          </cell>
          <cell r="D162" t="str">
            <v>NAFFCO</v>
          </cell>
          <cell r="E162" t="str">
            <v>NHFC-5</v>
          </cell>
          <cell r="F162">
            <v>635</v>
          </cell>
        </row>
        <row r="163">
          <cell r="A163">
            <v>10131010060</v>
          </cell>
          <cell r="B163" t="str">
            <v>6 KG Clean Agent Extinguisher Portable Pressure Type Ordinary</v>
          </cell>
          <cell r="C163" t="str">
            <v>CLEAN AGENT FIRE EXTINGUISHER, PORTABLE TYPE, CAPACITY 6 KG, RED COLOR, NHFC-6, NAFFCO, UAE</v>
          </cell>
          <cell r="D163" t="str">
            <v>NAFFCO</v>
          </cell>
          <cell r="E163" t="str">
            <v>NHFC-6</v>
          </cell>
          <cell r="F163">
            <v>777</v>
          </cell>
        </row>
        <row r="164">
          <cell r="A164">
            <v>10131010090</v>
          </cell>
          <cell r="B164" t="str">
            <v>9 KG Clean Agent Extinguisher Portable Pressure Type Ordinary</v>
          </cell>
          <cell r="C164" t="str">
            <v>CLEAN AGENT FIRE EXTINGUISHER, PORTABLE TYPE, CAPACITY 9 KG, RED COLOR, NHFC-9, NAFFCO, UAE</v>
          </cell>
          <cell r="D164" t="str">
            <v>NAFFCO</v>
          </cell>
          <cell r="E164" t="str">
            <v>NHFC-9</v>
          </cell>
          <cell r="F164">
            <v>1121</v>
          </cell>
        </row>
        <row r="165">
          <cell r="A165">
            <v>10131010120</v>
          </cell>
          <cell r="B165" t="str">
            <v>12 KG Clean Agent Extinguisher Portable Pressure Type Ordinary</v>
          </cell>
          <cell r="C165" t="str">
            <v>CLEAN AGENT FIRE EXTINGUISHER, PORTABLE TYPE, CAPACITY 12 KG, RED COLOR, NHFC-12, NAFFCO, UAE</v>
          </cell>
          <cell r="D165" t="str">
            <v>NAFFCO</v>
          </cell>
          <cell r="E165" t="str">
            <v>NHFC-12</v>
          </cell>
          <cell r="F165">
            <v>1495</v>
          </cell>
        </row>
        <row r="166">
          <cell r="A166">
            <v>10133510045</v>
          </cell>
          <cell r="B166" t="str">
            <v>4.5 KG Clean Agent Automatic Extinguisher Portable Type</v>
          </cell>
          <cell r="C166" t="str">
            <v>CLEAN AGENT FIRE EXTINGUISHER, AUTOMATIC, CAPACITY 4.5 KG, RED COLOR, NHFC-4.5 MATIC, NAFFCO, UAE</v>
          </cell>
          <cell r="D166" t="str">
            <v>NAFFCO</v>
          </cell>
          <cell r="E166" t="str">
            <v>NHFC-4.5 MATIC</v>
          </cell>
          <cell r="F166">
            <v>690</v>
          </cell>
        </row>
        <row r="167">
          <cell r="A167">
            <v>10133510060</v>
          </cell>
          <cell r="B167" t="str">
            <v>6 KG Clean Agent Automatic Extinguisher Portable Type</v>
          </cell>
          <cell r="C167" t="str">
            <v>CLEAN AGENT FIRE EXTINGUISHER, AUTOMATIC, CAPACITY 6 KG, RED COLOR, NHFC-6 MATIC, NAFFCO, UAE</v>
          </cell>
          <cell r="D167" t="str">
            <v>NAFFCO</v>
          </cell>
          <cell r="E167" t="str">
            <v>NHFC-6 MATIC</v>
          </cell>
          <cell r="F167">
            <v>860</v>
          </cell>
        </row>
        <row r="168">
          <cell r="A168">
            <v>10133510100</v>
          </cell>
          <cell r="B168" t="str">
            <v>10 KG Clean Agent Automatic Extinguisher Portable Type</v>
          </cell>
          <cell r="C168" t="str">
            <v>CLEAN AGENT FIRE EXTINGUISHER, AUTOMATIC, CAPACITY 10 KG, RED COLOR, NHFC-10  MATIC, NAFFCO, UAE</v>
          </cell>
          <cell r="D168" t="str">
            <v>NAFFCO</v>
          </cell>
          <cell r="E168" t="str">
            <v>NHFC-10  MATIC</v>
          </cell>
          <cell r="F168">
            <v>1410</v>
          </cell>
        </row>
        <row r="169">
          <cell r="A169">
            <v>10133510120</v>
          </cell>
          <cell r="B169" t="str">
            <v>12 KG Clean Agent Automatic Extinguisher Portable Type</v>
          </cell>
          <cell r="C169" t="str">
            <v>CLEAN AGENT FIRE EXTINGUISHER, AUTOMATIC, CAPACITY 12 KG, RED COLOR, NHFC-12  MATIC - NAFFCO, UAE</v>
          </cell>
          <cell r="D169" t="str">
            <v>NAFFCO</v>
          </cell>
          <cell r="E169" t="str">
            <v>NHFC-12  MATIC</v>
          </cell>
          <cell r="F169">
            <v>1730</v>
          </cell>
        </row>
        <row r="170">
          <cell r="A170">
            <v>10133510150</v>
          </cell>
          <cell r="B170" t="str">
            <v>15 KG Clean Agent Automatic Extinguisher Portable Type</v>
          </cell>
          <cell r="C170" t="str">
            <v>CLEAN AGENT FIRE EXTINGUISHER, AUTOMATIC, CAPACITY 15 KG, RED COLOR, NHFC-15  MATIC, NAFFCO, UAE</v>
          </cell>
          <cell r="D170" t="str">
            <v>NAFFCO</v>
          </cell>
          <cell r="E170" t="str">
            <v>NHFC-15  MATIC</v>
          </cell>
          <cell r="F170">
            <v>2200</v>
          </cell>
        </row>
        <row r="171">
          <cell r="A171">
            <v>10133510200</v>
          </cell>
          <cell r="B171" t="str">
            <v>20 KG Clean Agent Automatic Extinguisher Portable Type</v>
          </cell>
          <cell r="C171" t="str">
            <v>CLEAN AGENT FIRE EXTINGUISHER, AUTOMATIC, CAPACITY 20 KG, RED COLOR, NHFC-20  MATIC, NAFFCO, UAE</v>
          </cell>
          <cell r="D171" t="str">
            <v>NAFFCO</v>
          </cell>
          <cell r="E171" t="str">
            <v>NHFC-20  MATIC</v>
          </cell>
          <cell r="F171">
            <v>2850</v>
          </cell>
        </row>
        <row r="172">
          <cell r="A172">
            <v>10133510250</v>
          </cell>
          <cell r="B172" t="str">
            <v>25 KG Clean Agent Automatic Extinguisher Portable Type</v>
          </cell>
          <cell r="C172" t="str">
            <v>CLEAN AGENT FIRE EXTINGUISHER, AUTOMATIC, CAPACITY 25 KG, RED COLOR, NHFC-25  MATIC, NAFFCO, UAE</v>
          </cell>
          <cell r="D172" t="str">
            <v>NAFFCO</v>
          </cell>
          <cell r="E172" t="str">
            <v>NHFC-25  MATIC</v>
          </cell>
          <cell r="F172">
            <v>3620</v>
          </cell>
        </row>
        <row r="173">
          <cell r="A173">
            <v>10134010250</v>
          </cell>
          <cell r="B173" t="str">
            <v>25 KG Clean Agent Extinguisher - Trolley Type</v>
          </cell>
          <cell r="C173" t="str">
            <v>CLEAN AGENT FIRE EXTINGUISHER, MOBILE TYPE, CAPACITY 25 KG, RED COLOR, NTHFC-25, NAFFCO, UAE</v>
          </cell>
          <cell r="D173" t="str">
            <v>NAFFCO</v>
          </cell>
          <cell r="E173" t="str">
            <v>NTHFC-25</v>
          </cell>
          <cell r="F173">
            <v>4260</v>
          </cell>
        </row>
        <row r="174">
          <cell r="A174">
            <v>10134010300</v>
          </cell>
          <cell r="B174" t="str">
            <v>30 KG Clean Agent Extinguisher - Trolley Type</v>
          </cell>
          <cell r="C174" t="str">
            <v>CLEAN AGENT FIRE EXTINGUISHER, MOBILE TYPE, CAPACITY 30 KG, RED COLOR, NTHFC-30, NAFFCO, UAE</v>
          </cell>
          <cell r="D174" t="str">
            <v>NAFFCO</v>
          </cell>
          <cell r="E174" t="str">
            <v>NTHFC-30</v>
          </cell>
          <cell r="F174">
            <v>5020</v>
          </cell>
        </row>
        <row r="175">
          <cell r="A175">
            <v>10134010500</v>
          </cell>
          <cell r="B175" t="str">
            <v>50 KG Clean Agent Extinguisher - Trolley Type</v>
          </cell>
          <cell r="C175" t="str">
            <v>CLEAN AGENT FIRE EXTINGUISHER, MOBILE TYPE, CAPACITY 50 KG, RED COLOR, NTHFC-50, NAFFCO, UAE</v>
          </cell>
          <cell r="D175" t="str">
            <v>NAFFCO</v>
          </cell>
          <cell r="E175" t="str">
            <v>NTHFC-50</v>
          </cell>
          <cell r="F175">
            <v>8210</v>
          </cell>
        </row>
        <row r="176">
          <cell r="A176">
            <v>10134010750</v>
          </cell>
          <cell r="B176" t="str">
            <v>75 KG Clean Agent Extinguisher - Trolley Type</v>
          </cell>
          <cell r="C176" t="str">
            <v>CLEAN AGENT FIRE EXTINGUISHER, MOBILE TYPE, CAPACITY 75 KG, RED COLOR, NTHFC-75, NAFFCO, UAE</v>
          </cell>
          <cell r="D176" t="str">
            <v>NAFFCO</v>
          </cell>
          <cell r="E176" t="str">
            <v>NTHFC-75</v>
          </cell>
          <cell r="F176">
            <v>12120</v>
          </cell>
        </row>
        <row r="177">
          <cell r="A177">
            <v>10134010100</v>
          </cell>
          <cell r="B177" t="str">
            <v>100 KG Clean Agent Extinguisher - Trolley Type</v>
          </cell>
          <cell r="C177" t="str">
            <v>CLEAN AGENT FIRE EXTINGUISHER, MOBILE TYPE, CAPACITY 100 KG, RED COLOR, NTHFC-100, NAFFCO, UAE</v>
          </cell>
          <cell r="D177" t="str">
            <v>NAFFCO</v>
          </cell>
          <cell r="E177" t="str">
            <v>NTHFC-100</v>
          </cell>
          <cell r="F177">
            <v>16620</v>
          </cell>
        </row>
        <row r="178">
          <cell r="A178">
            <v>10181010062</v>
          </cell>
          <cell r="B178" t="str">
            <v>6 LTR Foam Extinguisher Portable Pressure Type ordinary</v>
          </cell>
          <cell r="C178" t="str">
            <v>FOAM EXTINGUISHER AFFF, PORTABLE PRESSURE TYPE, CAPACITY 6 LTR, RED COLOR, NF 6, NAFFCO, UAE</v>
          </cell>
          <cell r="D178" t="str">
            <v>NAFFCO</v>
          </cell>
          <cell r="E178" t="str">
            <v>NF 6</v>
          </cell>
          <cell r="F178">
            <v>71</v>
          </cell>
        </row>
        <row r="179">
          <cell r="A179">
            <v>10181010060</v>
          </cell>
          <cell r="C179" t="str">
            <v>FOAM EXTINGUISHER AFFF, PORTABLE PRESSURE TYPE, CAPACITY 6 LTR, CREAM COLOR, NF 6, NAFFCO, UAE</v>
          </cell>
          <cell r="D179" t="str">
            <v>NAFFCO</v>
          </cell>
          <cell r="E179" t="str">
            <v>NF 6</v>
          </cell>
          <cell r="F179">
            <v>0</v>
          </cell>
        </row>
        <row r="180">
          <cell r="A180">
            <v>10181010092</v>
          </cell>
          <cell r="B180" t="str">
            <v>9 LTR Foam Extinguisher Portable Pressure Type ordinary</v>
          </cell>
          <cell r="C180" t="str">
            <v>FOAM EXTINGUISHER AFFF, PORTABLE PRESSURE TYPE, CAPACITY 9 LTR, RED COLOR, NF 9, NAFFCO, UAE</v>
          </cell>
          <cell r="D180" t="str">
            <v>NAFFCO</v>
          </cell>
          <cell r="E180" t="str">
            <v>NF 9</v>
          </cell>
          <cell r="F180">
            <v>78</v>
          </cell>
        </row>
        <row r="181">
          <cell r="A181">
            <v>10181010090</v>
          </cell>
          <cell r="C181" t="str">
            <v>FOAM EXTINGUISHER AFFF, PORTABLE PRESSURE TYPE, CAPACITY 9 LTR, CREAM COLOR, NF 9, NAFFCO, UAE</v>
          </cell>
          <cell r="D181" t="str">
            <v>NAFFCO</v>
          </cell>
          <cell r="E181" t="str">
            <v>NF 9</v>
          </cell>
          <cell r="F181">
            <v>0</v>
          </cell>
        </row>
        <row r="182">
          <cell r="A182">
            <v>10181010102</v>
          </cell>
          <cell r="B182" t="str">
            <v>10 LTR Foam Extinguisher Portable Pressure Type ordinary</v>
          </cell>
          <cell r="C182" t="str">
            <v>FOAM EXTINGUISHER AFFF, PORTABLE PRESSURE TYPE, CAPACITY 10 LTR, RED COLOR, NAFFCO, UAE</v>
          </cell>
          <cell r="D182" t="str">
            <v>NAFFCO</v>
          </cell>
          <cell r="F182">
            <v>80</v>
          </cell>
        </row>
        <row r="183">
          <cell r="A183">
            <v>10181010100</v>
          </cell>
          <cell r="C183" t="str">
            <v>FOAM EXTINGUISHER AFFF, PORTABLE PRESSURE TYPE, CAPACITY 10 LTR, CREAM COLOR, NAFFCO, UAE</v>
          </cell>
          <cell r="D183" t="str">
            <v>NAFFCO</v>
          </cell>
          <cell r="F183">
            <v>0</v>
          </cell>
        </row>
        <row r="184">
          <cell r="A184">
            <v>10183510090</v>
          </cell>
          <cell r="B184" t="str">
            <v>9 LTR Foam Extinguisher Automatic - Portable</v>
          </cell>
          <cell r="C184" t="str">
            <v>FOAM EXTINGUISHER AUTOMATIC TYPE, CAPACITY 9 LTRS, RED COLOR, MODEL: NF 09 MATIC - NAFFCO, UAE</v>
          </cell>
          <cell r="D184" t="str">
            <v>NAFFCO</v>
          </cell>
          <cell r="E184" t="str">
            <v>NF 09 MATIC</v>
          </cell>
          <cell r="F184">
            <v>150</v>
          </cell>
        </row>
        <row r="185">
          <cell r="A185">
            <v>10183510091</v>
          </cell>
          <cell r="C185" t="str">
            <v>FOAM EXTINGUISHER AUTOMATIC TYPE, CAPACITY 9 LTRS, CREAM COLOR, MODEL: NF 09 MATIC - NAFFCO, UAE</v>
          </cell>
          <cell r="D185" t="str">
            <v>NAFFCO</v>
          </cell>
          <cell r="E185" t="str">
            <v>NF 09 MATIC</v>
          </cell>
          <cell r="F185">
            <v>0</v>
          </cell>
        </row>
        <row r="186">
          <cell r="A186">
            <v>10183510100</v>
          </cell>
          <cell r="B186" t="str">
            <v>10 LTR Foam Extinguisher Automatic - Portable</v>
          </cell>
          <cell r="C186" t="str">
            <v>FOAM EXTINGUISHER AUTOMATIC TYPE, CAPACITY 10 LTRS, RED COLOR, MODEL: NF 10 MATIC - NAFFCO, UAE</v>
          </cell>
          <cell r="D186" t="str">
            <v>NAFFCO</v>
          </cell>
          <cell r="E186" t="str">
            <v>NF 10 MATIC</v>
          </cell>
          <cell r="F186">
            <v>170</v>
          </cell>
        </row>
        <row r="187">
          <cell r="A187">
            <v>10183510510</v>
          </cell>
          <cell r="C187" t="str">
            <v>FOAM EXTINGUISHER AUTOMATIC TYPE, CAPACITY 10 LTRS, CREAM COLOR, MODEL: NF 10 MATIC - NAFFCO, UAE</v>
          </cell>
          <cell r="D187" t="str">
            <v>NAFFCO</v>
          </cell>
          <cell r="E187" t="str">
            <v>NF 10 MATIC</v>
          </cell>
          <cell r="F187">
            <v>0</v>
          </cell>
        </row>
        <row r="188">
          <cell r="A188">
            <v>10184010021</v>
          </cell>
          <cell r="B188" t="str">
            <v>20 LTR Foam Extinguisher Stored - Trolley type</v>
          </cell>
          <cell r="C188" t="str">
            <v>FOAM EXTINGUISHER AFFF, MOBILE TYPE, CAPACITY 20 LTR, RED COLOR, NTF 20, NAFFCO, UAE</v>
          </cell>
          <cell r="D188" t="str">
            <v>NAFFCO</v>
          </cell>
          <cell r="E188" t="str">
            <v>NTF 20</v>
          </cell>
          <cell r="F188">
            <v>330</v>
          </cell>
        </row>
        <row r="189">
          <cell r="A189">
            <v>10184010020</v>
          </cell>
          <cell r="C189" t="str">
            <v>FOAM EXTINGUISHER AFFF, MOBILE TYPE, CAPACITY 20 LTR, CREAM COLOR, NTF 20, NAFFCO, UAE</v>
          </cell>
          <cell r="D189" t="str">
            <v>NAFFCO</v>
          </cell>
          <cell r="E189" t="str">
            <v>NTF 20</v>
          </cell>
          <cell r="F189">
            <v>0</v>
          </cell>
        </row>
        <row r="190">
          <cell r="A190">
            <v>10184010025</v>
          </cell>
          <cell r="B190" t="str">
            <v>25 LTR Foam Extinguisher Stored - Trolley type</v>
          </cell>
          <cell r="C190" t="str">
            <v>FOAM EXTINGUISHER AFFF, MOBILE TYPE, CAPACITY 25 LTR, RED COLOR, NTF 25, NAFFCO, UAE</v>
          </cell>
          <cell r="D190" t="str">
            <v>NAFFCO</v>
          </cell>
          <cell r="E190" t="str">
            <v>NTF 25</v>
          </cell>
          <cell r="F190">
            <v>340</v>
          </cell>
        </row>
        <row r="191">
          <cell r="A191">
            <v>10184010027</v>
          </cell>
          <cell r="C191" t="str">
            <v>FOAM EXTINGUISHER AFFF, MOBILE TYPE, CAPACITY 25 LTR, CREAM COLOR, NTF 25, NAFFCO, UAE</v>
          </cell>
          <cell r="D191" t="str">
            <v>NAFFCO</v>
          </cell>
          <cell r="E191" t="str">
            <v>NTF 25</v>
          </cell>
          <cell r="F191">
            <v>0</v>
          </cell>
        </row>
        <row r="192">
          <cell r="A192">
            <v>10184010040</v>
          </cell>
          <cell r="B192" t="str">
            <v>10 GLN Foam Extinguisher Stored - Trolley type</v>
          </cell>
          <cell r="C192" t="str">
            <v>FOAM EXTINGUISHER AFFF, MOBILE TYPE, CAPACITY 10 GALLON, RED COLOR, NTF 10G, NAFFCO, UAE</v>
          </cell>
          <cell r="D192" t="str">
            <v>NAFFCO</v>
          </cell>
          <cell r="E192" t="str">
            <v>NTF 10G</v>
          </cell>
          <cell r="F192">
            <v>380</v>
          </cell>
        </row>
        <row r="193">
          <cell r="A193">
            <v>10184010042</v>
          </cell>
          <cell r="C193" t="str">
            <v>FOAM EXTINGUISHER AFFF, MOBILE TYPE, CAPACITY 10 GALLON, CREAM COLOR, NTF 10G, NAFFCO, UAE</v>
          </cell>
          <cell r="D193" t="str">
            <v>NAFFCO</v>
          </cell>
          <cell r="E193" t="str">
            <v>NTF 10G</v>
          </cell>
          <cell r="F193">
            <v>0</v>
          </cell>
        </row>
        <row r="194">
          <cell r="A194">
            <v>10184010050</v>
          </cell>
          <cell r="B194" t="str">
            <v>50 LTR Foam Extinguisher Stored - Trolley type</v>
          </cell>
          <cell r="C194" t="str">
            <v>FOAM EXTINGUISHER AFFF, MOBILE TYPE, CAPACITY 50 LTR, RED COLOR, NTF 50, NAFFCO, UAE</v>
          </cell>
          <cell r="D194" t="str">
            <v>NAFFCO</v>
          </cell>
          <cell r="E194" t="str">
            <v>NTF 50</v>
          </cell>
          <cell r="F194">
            <v>390</v>
          </cell>
        </row>
        <row r="195">
          <cell r="A195">
            <v>10184010052</v>
          </cell>
          <cell r="C195" t="str">
            <v>FOAM EXTINGUISHER AFFF, MOBILE TYPE, CAPACITY 50 LTR, CREAM COLOR, NTF 50, NAFFCO, UAE</v>
          </cell>
          <cell r="D195" t="str">
            <v>NAFFCO</v>
          </cell>
          <cell r="E195" t="str">
            <v>NTF 50</v>
          </cell>
          <cell r="F195">
            <v>0</v>
          </cell>
        </row>
        <row r="196">
          <cell r="A196">
            <v>10184010080</v>
          </cell>
          <cell r="B196" t="str">
            <v>20 GLN Foam Extinguisher Stored - Trolley type</v>
          </cell>
          <cell r="C196" t="str">
            <v>FOAM EXTINGUISHER AFFF, MOBILE TYPE, CAPACITY 20 GALLON (80 LTR), RED COLOR, NTF 80, NAFFCO, UAE</v>
          </cell>
          <cell r="D196" t="str">
            <v>NAFFCO</v>
          </cell>
          <cell r="E196" t="str">
            <v>NTF 80</v>
          </cell>
          <cell r="F196">
            <v>660</v>
          </cell>
        </row>
        <row r="197">
          <cell r="A197">
            <v>10184010100</v>
          </cell>
          <cell r="B197" t="str">
            <v>100 LTR Foam Extinguisher Stored - Trolley type</v>
          </cell>
          <cell r="C197" t="str">
            <v>FOAM EXTINGUISHER AFFF, MOBILE TYPE, CAPACITY 100 LTR, RED COLOR, NTF 100, NAFFO, UAE</v>
          </cell>
          <cell r="D197" t="str">
            <v>NAFFCO</v>
          </cell>
          <cell r="E197" t="str">
            <v>NTF 100</v>
          </cell>
          <cell r="F197">
            <v>730</v>
          </cell>
        </row>
        <row r="198">
          <cell r="A198">
            <v>10184010102</v>
          </cell>
          <cell r="C198" t="str">
            <v>FOAM EXTINGUISHER AFFF, MOBILE TYPE, CAPACITY 100 LTR, CREAM COLOR, NTF 100, NAFFCO, UAE</v>
          </cell>
          <cell r="D198" t="str">
            <v>NAFFCO</v>
          </cell>
          <cell r="E198" t="str">
            <v>NTF 100</v>
          </cell>
          <cell r="F198">
            <v>0</v>
          </cell>
        </row>
        <row r="199">
          <cell r="A199">
            <v>10184010142</v>
          </cell>
          <cell r="B199" t="str">
            <v>35 GLN Foam Extinguisher Stored - Trolley type</v>
          </cell>
          <cell r="C199" t="str">
            <v>FOAM EXTINGUISHER AFFF, MOBILE TYPE, CAPACITY 35 GALLON, RED COLOR, NTF 35G, NAFFCO, UAE</v>
          </cell>
          <cell r="D199" t="str">
            <v>NAFFCO</v>
          </cell>
          <cell r="E199" t="str">
            <v>NTF 35G</v>
          </cell>
          <cell r="F199">
            <v>770</v>
          </cell>
        </row>
        <row r="200">
          <cell r="A200">
            <v>10184010140</v>
          </cell>
          <cell r="C200" t="str">
            <v>FOAM EXTINGUISHER AFFF, MOBILE TYPE, CAPACITY 35 GALLON, CREAM COLOR, NTF 35G, NAFFCO, UAE</v>
          </cell>
          <cell r="D200" t="str">
            <v>NAFFCO</v>
          </cell>
          <cell r="E200" t="str">
            <v>NTF 35G</v>
          </cell>
          <cell r="F200">
            <v>0</v>
          </cell>
        </row>
        <row r="201">
          <cell r="A201">
            <v>10185010027</v>
          </cell>
          <cell r="B201" t="str">
            <v>25 LTR FOAM Extinguisher With External CO2 Catridge - Trolley type</v>
          </cell>
          <cell r="C201" t="str">
            <v>FOAM EXTINGUISHER AFFF, WITH EXTERNAL CO2/N2 CARTRIDGE, MOBILE TYPE, CAPACITY 25 LTR, RED COLOR, NTFC 25 - NAFFCO, UAE</v>
          </cell>
          <cell r="D201" t="str">
            <v>NAFFCO</v>
          </cell>
          <cell r="E201" t="str">
            <v>NTFC 25</v>
          </cell>
          <cell r="F201">
            <v>540</v>
          </cell>
        </row>
        <row r="202">
          <cell r="A202">
            <v>10185010025</v>
          </cell>
          <cell r="C202" t="str">
            <v>FOAM EXTINGUISHER AFFF,WITH EXTERNAL CO2/N2 CARTRIDGE, MOBILE TYPE, CAPACITY 25 LTR, CREAM COLOR, NTFC 25, NAFFCO, UAE</v>
          </cell>
          <cell r="D202" t="str">
            <v>NAFFCO</v>
          </cell>
          <cell r="E202" t="str">
            <v>NTFC 25</v>
          </cell>
          <cell r="F202">
            <v>0</v>
          </cell>
        </row>
        <row r="203">
          <cell r="A203">
            <v>10185010040</v>
          </cell>
          <cell r="B203" t="str">
            <v>10 GLN FOAM Extinguisher With External CO2 Catridge - Trolley type</v>
          </cell>
          <cell r="C203" t="str">
            <v>FOAM EXTINGUISHER AFFF,WITH EXTERNAL CO2/N2 CARTRIDGE, MOBILE TYPE, CAPACITY 10 GALLON, CREAM COLOR, NTFC 10G, NAFFCO, UAE</v>
          </cell>
          <cell r="D203" t="str">
            <v>NAFFCO</v>
          </cell>
          <cell r="E203" t="str">
            <v>NTFC 10G</v>
          </cell>
          <cell r="F203">
            <v>580</v>
          </cell>
        </row>
        <row r="204">
          <cell r="A204">
            <v>10185010052</v>
          </cell>
          <cell r="B204" t="str">
            <v>50 LTR FOAM Extinguisher With External CO2 Catridge - Trolley type</v>
          </cell>
          <cell r="C204" t="str">
            <v>FOAM EXTINGUISHER AFFF,WITH EXTERNAL CO2/N2 CARTRIDGE, MOBILE TYPE, CAPACITY 50 LTR, RED COLOR, MODEL : NTFC50, NAFFCO, UAE</v>
          </cell>
          <cell r="D204" t="str">
            <v>NAFFCO</v>
          </cell>
          <cell r="E204" t="str">
            <v>NTFC50</v>
          </cell>
          <cell r="F204">
            <v>690</v>
          </cell>
        </row>
        <row r="205">
          <cell r="A205">
            <v>10185010050</v>
          </cell>
          <cell r="C205" t="str">
            <v>FOAM EXTINGUISHER AFFF,WITH EXTERNAL CO2/N2 CARTRIDGE, MOBILE TYPE, CAPACITY 50 LTR, CREAM COLOR, NAFFCO, UAE</v>
          </cell>
          <cell r="D205" t="str">
            <v>NAFFCO</v>
          </cell>
          <cell r="F205">
            <v>0</v>
          </cell>
        </row>
        <row r="206">
          <cell r="A206">
            <v>10185010120</v>
          </cell>
          <cell r="B206" t="str">
            <v>20 GLN FOAM Extinguisher With External CO2 Catridge - Trolley type</v>
          </cell>
          <cell r="C206" t="str">
            <v>FOAM EXTINGUISHER AFFF,WITH EXTERNAL CO2/N2 CARTRIDGE, MOBILE TYPE, CAPACITY 20 GALLON, RED COLOR, NTFC 20G, NAFFCO, UAE</v>
          </cell>
          <cell r="D206" t="str">
            <v>NAFFCO</v>
          </cell>
          <cell r="E206" t="str">
            <v>NTFC 20G</v>
          </cell>
          <cell r="F206">
            <v>910</v>
          </cell>
        </row>
        <row r="207">
          <cell r="A207">
            <v>10185010118</v>
          </cell>
          <cell r="C207" t="str">
            <v>FOAM EXTINGUISHER AFFF,WITH EXTERNAL CO2/N2 CARTRIDGE, MOBILE TYPE, CAPACITY 20 GALLON, CREAM COLOR, NTFC 20G - NAFFCO, UAE</v>
          </cell>
          <cell r="D207" t="str">
            <v>NAFFCO</v>
          </cell>
          <cell r="E207" t="str">
            <v>NTFC 20G</v>
          </cell>
          <cell r="F207">
            <v>0</v>
          </cell>
        </row>
        <row r="208">
          <cell r="A208">
            <v>10185010140</v>
          </cell>
          <cell r="B208" t="str">
            <v>35 GLN FOAM Extinguisher With External CO2 Catridge - Trolley type</v>
          </cell>
          <cell r="C208" t="str">
            <v>FOAM EXTINGUISHER AFFF,WITH EXTERNAL CO2/N2 CARTRIDGE, MOBILE TYPE, CAPACITY 35 GALLON, CREAM COLOR, NTFC 35G, NAFFCO, UAE</v>
          </cell>
          <cell r="D208" t="str">
            <v>NAFFCO</v>
          </cell>
          <cell r="E208" t="str">
            <v>NTFC 35G</v>
          </cell>
          <cell r="F208">
            <v>1040</v>
          </cell>
        </row>
        <row r="209">
          <cell r="A209">
            <v>10185010142</v>
          </cell>
          <cell r="C209" t="str">
            <v>FOAM EXTINGUISHER AFFF,WITH EXTERNAL CO2/N2 CARTRIDGE, MOBILE TYPE, CAPACITY 35 GALLON, RED COLOR, NTFC 35G, NAFFCO, UAE</v>
          </cell>
          <cell r="D209" t="str">
            <v>NAFFCO</v>
          </cell>
          <cell r="E209" t="str">
            <v>NTFC 35G</v>
          </cell>
          <cell r="F209">
            <v>0</v>
          </cell>
        </row>
        <row r="210">
          <cell r="A210">
            <v>10201010060</v>
          </cell>
          <cell r="B210" t="str">
            <v>6 LTR Water Extinguisher Portable Pressure Type ordinary</v>
          </cell>
          <cell r="C210" t="str">
            <v>WATER EXTINGUISHER, PORTABLE PRESSURE TYPE, CAPACITY: 6 LTR, RED COLOR, MODEL: NW 6 - NAFFCO, UAE</v>
          </cell>
          <cell r="D210" t="str">
            <v>NAFFCO</v>
          </cell>
          <cell r="E210" t="str">
            <v>NW 6</v>
          </cell>
          <cell r="F210">
            <v>68</v>
          </cell>
        </row>
        <row r="211">
          <cell r="A211">
            <v>10201010090</v>
          </cell>
          <cell r="B211" t="str">
            <v>9 LTR Water Extinguisher Portable Pressure Type ordinary</v>
          </cell>
          <cell r="C211" t="str">
            <v>WATER EXTINGUISHER, PORTABLE PRESSURE TYPE, CAPACITY 9 LTR, RED COLOR, NW 09, NAFFCO, UAE</v>
          </cell>
          <cell r="D211" t="str">
            <v>NAFFCO</v>
          </cell>
          <cell r="E211" t="str">
            <v>NW 09</v>
          </cell>
          <cell r="F211">
            <v>76</v>
          </cell>
        </row>
        <row r="212">
          <cell r="A212">
            <v>10201010100</v>
          </cell>
          <cell r="B212" t="str">
            <v>10 LTR Water Extinguisher Portable Pressure Type ordinary</v>
          </cell>
          <cell r="C212" t="str">
            <v>WATER EXTINGUISHER, PORTABLE PRESSURE TYPE, CAPACITY 10 LTR, RED COLOR, NW 10, NAFFCO, UAE</v>
          </cell>
          <cell r="D212" t="str">
            <v>NAFFCO</v>
          </cell>
          <cell r="E212" t="str">
            <v>NW 10</v>
          </cell>
          <cell r="F212">
            <v>78</v>
          </cell>
        </row>
        <row r="213">
          <cell r="A213">
            <v>10204010020</v>
          </cell>
          <cell r="B213" t="str">
            <v>20 LTR Water Extinguisher Pressure Type - Trolley</v>
          </cell>
          <cell r="C213" t="str">
            <v>WATER EXTINGUISHER, MOBILE TYPE, CAPACITY 20 LTR, RED COLOR, NTW 20, NAFFCO, UAE</v>
          </cell>
          <cell r="D213" t="str">
            <v>NAFFCO</v>
          </cell>
          <cell r="E213" t="str">
            <v>NTW 20</v>
          </cell>
          <cell r="F213">
            <v>330</v>
          </cell>
        </row>
        <row r="214">
          <cell r="A214">
            <v>10204010025</v>
          </cell>
          <cell r="B214" t="str">
            <v>25 LTR Water Extinguisher Pressure Type - Trolley</v>
          </cell>
          <cell r="C214" t="str">
            <v>WATER EXTINGUISHER, MOBILE TYPE, CAPACITY 25 LTR, RED COLOR, NTW 25, NAFFCO, UAE</v>
          </cell>
          <cell r="D214" t="str">
            <v>NAFFCO</v>
          </cell>
          <cell r="E214" t="str">
            <v>NTW 25</v>
          </cell>
          <cell r="F214">
            <v>340</v>
          </cell>
        </row>
        <row r="215">
          <cell r="A215">
            <v>10204010040</v>
          </cell>
          <cell r="B215" t="str">
            <v>10 GLN Water Extinguisher Pressure Type - Trolley</v>
          </cell>
          <cell r="C215" t="str">
            <v>WATER EXTINGUISHER, MOBILE TYPE, CAPACITY 10 GALLON, RED COLOR, NTW 10G, NAFFCO, UAE</v>
          </cell>
          <cell r="D215" t="str">
            <v>NAFFCO</v>
          </cell>
          <cell r="E215" t="str">
            <v>NTW 10G</v>
          </cell>
          <cell r="F215">
            <v>380</v>
          </cell>
        </row>
        <row r="216">
          <cell r="A216">
            <v>10204010050</v>
          </cell>
          <cell r="B216" t="str">
            <v>50 LTR Water Extinguisher Pressure Type - Trolley</v>
          </cell>
          <cell r="C216" t="str">
            <v>WATER EXTINGUISHER, MOBILE TYPE, CAPACITY 50 LTR, RED COLOR, NTW 50, NAFFCO, UAE</v>
          </cell>
          <cell r="D216" t="str">
            <v>NAFFCO</v>
          </cell>
          <cell r="E216" t="str">
            <v>NTW 50</v>
          </cell>
          <cell r="F216">
            <v>390</v>
          </cell>
        </row>
        <row r="217">
          <cell r="A217">
            <v>10204010080</v>
          </cell>
          <cell r="B217" t="str">
            <v>20 GLN Water Extinguisher Pressure Type - Trolley</v>
          </cell>
          <cell r="C217" t="str">
            <v>WATER EXTINGUISHER, MOBILE TYPE, CAPACITY 80 LTR (20 GALLON), RED COLOR, NTW 80, NAFFCO, UAE</v>
          </cell>
          <cell r="D217" t="str">
            <v>NAFFCO</v>
          </cell>
          <cell r="E217" t="str">
            <v>NTW 80</v>
          </cell>
          <cell r="F217">
            <v>660</v>
          </cell>
        </row>
        <row r="218">
          <cell r="A218">
            <v>10204010100</v>
          </cell>
          <cell r="B218" t="str">
            <v>100 LTR Water Extinguisher Pressure Type - Trolley</v>
          </cell>
          <cell r="C218" t="str">
            <v>WATER EXTINGUISHER, MOBILE TYPE, CAPACITY 100 LTR, RED COLOR, NTW 100, NAFFCO, UAE</v>
          </cell>
          <cell r="D218" t="str">
            <v>NAFFCO</v>
          </cell>
          <cell r="E218" t="str">
            <v>NTW 100</v>
          </cell>
          <cell r="F218">
            <v>730</v>
          </cell>
        </row>
        <row r="219">
          <cell r="A219">
            <v>10204010140</v>
          </cell>
          <cell r="B219" t="str">
            <v>35 GLN Water Extinguisher Pressure Type - Trolley</v>
          </cell>
          <cell r="C219" t="str">
            <v>WATER EXTINGUISHER, MOBILE TYPE, CAPACITY 35 GALLON, RED COLOR, NTW 35, NAFFCO, UAE</v>
          </cell>
          <cell r="D219" t="str">
            <v>NAFFCO</v>
          </cell>
          <cell r="E219" t="str">
            <v>NTW 35</v>
          </cell>
          <cell r="F219">
            <v>770</v>
          </cell>
        </row>
        <row r="220">
          <cell r="A220">
            <v>10205010025</v>
          </cell>
          <cell r="B220" t="str">
            <v>25 LTR Water Extinguisher Pressure Type External CO2 Catridge - Trolley</v>
          </cell>
          <cell r="C220" t="str">
            <v>WATER EXTINGUISHER,WITH EXTERNAL CO2 CARTRIDGE, MOBILE TYPE, CAPACITY 25 LTR, RED COLOR, NTWC 25, NAFFCO, UAE</v>
          </cell>
          <cell r="D220" t="str">
            <v>NAFFCO</v>
          </cell>
          <cell r="E220" t="str">
            <v>NTWC 25</v>
          </cell>
          <cell r="F220">
            <v>520</v>
          </cell>
        </row>
        <row r="221">
          <cell r="A221">
            <v>10205010040</v>
          </cell>
          <cell r="B221" t="str">
            <v>10 GLN Water Extinguisher Pressure Type External CO2 Catridge - Trolley</v>
          </cell>
          <cell r="C221" t="str">
            <v>WATER EXTINGUISHER,WITH EXTERNAL CO2 CARTRIDGE, MOBILE TYPE, CAPACITY 10 GALLONS, RED COLOR, NTWC 10G, NAFFCO, UAE</v>
          </cell>
          <cell r="D221" t="str">
            <v>NAFFCO</v>
          </cell>
          <cell r="E221" t="str">
            <v>NTWC 10G</v>
          </cell>
          <cell r="F221">
            <v>570</v>
          </cell>
        </row>
        <row r="222">
          <cell r="A222">
            <v>10205010050</v>
          </cell>
          <cell r="B222" t="str">
            <v>50 LTR Water Extinguisher Pressure Type External CO2 Catridge - Trolley</v>
          </cell>
          <cell r="C222" t="str">
            <v>WATER EXTINGUISHER,WITH EXTERNAL CO2 CARTRIDGE, MOBILE TYPE, CAPACITY 50 LTR, RED COLOR, NTWC 50, NAFFCO, UAE</v>
          </cell>
          <cell r="D222" t="str">
            <v>NAFFCO</v>
          </cell>
          <cell r="E222" t="str">
            <v>NTWC 50</v>
          </cell>
          <cell r="F222">
            <v>670</v>
          </cell>
        </row>
        <row r="223">
          <cell r="A223">
            <v>10205010100</v>
          </cell>
          <cell r="B223" t="str">
            <v>100 LTR Water Extinguisher Pressure Type External CO2 Catridge - Trolley</v>
          </cell>
          <cell r="C223" t="str">
            <v>WATER EXTINGUISHER,WITH EXTERNAL CO2 CARTRIDGE, MOBILE TYPE, CAPACITY 100 LTR, RED COLOR, NTWC 100, NAFFCO, UAE</v>
          </cell>
          <cell r="D223" t="str">
            <v>NAFFCO</v>
          </cell>
          <cell r="E223" t="str">
            <v>NTWC 100</v>
          </cell>
          <cell r="F223">
            <v>950</v>
          </cell>
        </row>
        <row r="224">
          <cell r="A224">
            <v>10205010140</v>
          </cell>
          <cell r="B224" t="str">
            <v>35 GLN Water Extinguisher Pressure Type External CO2 Catridge - Trolley</v>
          </cell>
          <cell r="C224" t="str">
            <v>WATER EXTINGUISHER,WITH EXTERNAL CO2 CARTRIDGE, MOBILE TYPE, CAPACITY 35 GALLON, RED COLOR, NTWC 35G, NAFFCO, UAE</v>
          </cell>
          <cell r="D224" t="str">
            <v>NAFFCO</v>
          </cell>
          <cell r="E224" t="str">
            <v>NTWC 35G</v>
          </cell>
          <cell r="F224">
            <v>1010</v>
          </cell>
        </row>
        <row r="225">
          <cell r="A225">
            <v>11401010100</v>
          </cell>
          <cell r="B225" t="str">
            <v>Single Compartment  Surface / Recess Type  EG Sheet  Solid Door  (upto 800 X 800 X 300)</v>
          </cell>
          <cell r="C225" t="str">
            <v>FIRE HOSE CABINET SURFACE MOUNTED SOLID DOOR COMPLETE ELECTRO GALVANIZED SHEET - NAFFCO</v>
          </cell>
          <cell r="E225" t="str">
            <v>NF-300</v>
          </cell>
          <cell r="F225">
            <v>220</v>
          </cell>
        </row>
        <row r="226">
          <cell r="A226">
            <v>11401010300</v>
          </cell>
          <cell r="C226" t="str">
            <v>FIRE HOSE CABINET RECESSED TYPE SOLID DOOR COMPLETE ELECTRO GALVANIZED SHEET - NAFFCO</v>
          </cell>
        </row>
        <row r="227">
          <cell r="A227">
            <v>11401010200</v>
          </cell>
          <cell r="B227" t="str">
            <v>Single Compartment  Surface / Recess Type  EG  Sheet  Wired Glass</v>
          </cell>
          <cell r="C227" t="str">
            <v>FIRE HOSE CABINET SURFACE MOUNTED WIRED GLASS COMPLETE ELECTRO GALVANIZED SHEET - NAFFCO</v>
          </cell>
          <cell r="E227" t="str">
            <v>NF-300</v>
          </cell>
          <cell r="F227">
            <v>240</v>
          </cell>
        </row>
        <row r="228">
          <cell r="A228">
            <v>11401010400</v>
          </cell>
          <cell r="C228" t="str">
            <v>FIRE HOSE CABINET RECESSED TYPE WIRED GLASS COMPLETE ELECTRO GALVANIZED SHEET - NAFFCO</v>
          </cell>
        </row>
        <row r="229">
          <cell r="A229">
            <v>11401510300</v>
          </cell>
          <cell r="B229" t="str">
            <v>Single Compartment  Surface / Recess Type  SS 304  Brush / Mirror (Facia) Solid Door / Wired Glass</v>
          </cell>
          <cell r="C229" t="str">
            <v>FIRE HOSE CABINET, RECESSED TYPE, SOLID DOOR, STAINLESS STEEL FACIA (BRUSH) BACK BOX ELECTRO GALVANIZED SHEET - NAFFCO.</v>
          </cell>
          <cell r="E229" t="str">
            <v>NF-300</v>
          </cell>
          <cell r="F229">
            <v>480</v>
          </cell>
        </row>
        <row r="230">
          <cell r="A230">
            <v>11401510400</v>
          </cell>
          <cell r="C230" t="str">
            <v>FIRE HOSE CABINET RECESSED TYPE WIRED GLASS STAINLESS STEEL FACIA(BRUSH) BACK BOX ELECTRO GALVANIZED SHEET - NAFFCO.</v>
          </cell>
        </row>
        <row r="232">
          <cell r="B232" t="str">
            <v>Single Compartment  Surface / Recessed Type Complete SS 304  Brush Finish Solid Door / Wired Glass</v>
          </cell>
          <cell r="E232" t="str">
            <v>NF-300</v>
          </cell>
          <cell r="F232">
            <v>780</v>
          </cell>
        </row>
        <row r="233">
          <cell r="B233" t="str">
            <v>Single Compartment  Surface / Recessed Type  Complete SS 304  Mirror Finish  Solid Door / Wired Glass</v>
          </cell>
          <cell r="E233" t="str">
            <v>NF-300</v>
          </cell>
          <cell r="F233">
            <v>810</v>
          </cell>
        </row>
        <row r="234">
          <cell r="B234" t="str">
            <v>Single Compartment  Surface / Recess Type  SS 316  Brush / Mirror (Facia)  Solid Door / Wired Glass</v>
          </cell>
          <cell r="E234" t="str">
            <v>NF-300</v>
          </cell>
          <cell r="F234">
            <v>860</v>
          </cell>
        </row>
        <row r="235">
          <cell r="B235" t="str">
            <v>Single Compartment  Surface /  Recessed Type  Complete SS 316  Brush Finish  Solid Door / Wired Glass</v>
          </cell>
          <cell r="E235" t="str">
            <v>NF-300</v>
          </cell>
          <cell r="F235">
            <v>1250</v>
          </cell>
        </row>
        <row r="236">
          <cell r="B236" t="str">
            <v>Single Compartment  Surface / Recessed  Type  Complete SS 316  Mirror Finish  Solid Door / Wired Glass</v>
          </cell>
          <cell r="E236" t="str">
            <v>NF-300</v>
          </cell>
          <cell r="F236">
            <v>1310</v>
          </cell>
        </row>
        <row r="237">
          <cell r="B237" t="str">
            <v>Double Compartment  Surface / Recess Type  EG Sheet  Solid Door (upto 1650 X 800 X300)</v>
          </cell>
          <cell r="E237" t="str">
            <v>NF-300</v>
          </cell>
          <cell r="F237">
            <v>370</v>
          </cell>
        </row>
        <row r="238">
          <cell r="B238" t="str">
            <v>Double Compartment  Surface / Recess Type  EG  Sheet  Wired Glass</v>
          </cell>
          <cell r="E238" t="str">
            <v>NF-300</v>
          </cell>
          <cell r="F238">
            <v>430</v>
          </cell>
        </row>
        <row r="239">
          <cell r="B239" t="str">
            <v>Double Compartment  Surface / Recess Type  SS 304  Brush / Mirror (Facia) Solid Door / Wired Glass</v>
          </cell>
          <cell r="E239" t="str">
            <v>NF-300</v>
          </cell>
          <cell r="F239">
            <v>880</v>
          </cell>
        </row>
        <row r="240">
          <cell r="B240" t="str">
            <v>Double  Compartment  Surface / Recess Type  SS 316  Brush / Mirror (Facia)  Solid Door / Wired Glass</v>
          </cell>
          <cell r="E240" t="str">
            <v>NF-300</v>
          </cell>
          <cell r="F240">
            <v>1290</v>
          </cell>
        </row>
        <row r="241">
          <cell r="B241" t="str">
            <v>Double  Compartment  Surface / Recessed Type  Complete SS 304  Brush Finish Solid Door / Wired Glass</v>
          </cell>
          <cell r="E241" t="str">
            <v>NF-300</v>
          </cell>
          <cell r="F241">
            <v>1470</v>
          </cell>
        </row>
        <row r="242">
          <cell r="B242" t="str">
            <v>Double  Compartment  Surface / Recessed Type  Complete SS 304  Mirror Finish  Solid Door / Wired Glass</v>
          </cell>
          <cell r="E242" t="str">
            <v>NF-300</v>
          </cell>
          <cell r="F242">
            <v>1550</v>
          </cell>
        </row>
        <row r="243">
          <cell r="B243" t="str">
            <v>Double  Compartment  Surface / Recessed Type  Complete SS 316  Brush Finish  Solid Door / Wired Glass</v>
          </cell>
          <cell r="E243" t="str">
            <v>NF-300</v>
          </cell>
          <cell r="F243">
            <v>2500</v>
          </cell>
        </row>
        <row r="244">
          <cell r="B244" t="str">
            <v>Double  Compartment  Surface / Recessed Type  Complete SS 316  Mirror Finish  Solid Door / Wired Glass</v>
          </cell>
          <cell r="E244" t="str">
            <v>NF-300</v>
          </cell>
          <cell r="F244">
            <v>2670</v>
          </cell>
        </row>
        <row r="245">
          <cell r="A245">
            <v>11251010100</v>
          </cell>
          <cell r="B245" t="str">
            <v>Single Compartment  Surface / Recess Type  EG Sheet  Solid Door</v>
          </cell>
          <cell r="C245" t="str">
            <v>FIRE HOSE REEL CABINET, SINGLE COMPARTMENT, SURFACE TYPE, SOLID DOOR, ELECTRO GALVANIZED SHEET, RED COLOUR, SIZE: H 700 X W 720 X D 280, STD, MODEL: NF 300 SERIES - NAFFCO, U.A.E</v>
          </cell>
          <cell r="E245" t="str">
            <v>NF-300</v>
          </cell>
          <cell r="F245">
            <v>220</v>
          </cell>
          <cell r="G245">
            <v>138</v>
          </cell>
        </row>
        <row r="246">
          <cell r="A246">
            <v>11251010300</v>
          </cell>
          <cell r="C246" t="str">
            <v>FIRE HOSE REEL CABINET, SINGLE COMPARTMENT, RECESSED TYPE, SOLID DOOR, ELECTRO GALVANIZED SHEET, RED COLOUR, MODEL NF 300 SERIES, NAFFCO, U.A.E</v>
          </cell>
          <cell r="E246" t="str">
            <v>NF-300</v>
          </cell>
        </row>
        <row r="247">
          <cell r="A247">
            <v>11251010200</v>
          </cell>
          <cell r="B247" t="str">
            <v>Single Compartment  Surface / Recess Type  EG  Sheet  Wired Glass</v>
          </cell>
          <cell r="C247" t="str">
            <v>FIRE HOSE REEL CABINET, SINGLE COMPARTMENT, SURFACE TYPE, WIRED GLASS, ELECTRO GALVANIZED SHEET, RED COLOUR, MODEL NF 300 SERIES, NAFFCO, U.A.E.</v>
          </cell>
          <cell r="E247" t="str">
            <v>NF-300</v>
          </cell>
          <cell r="F247">
            <v>240</v>
          </cell>
        </row>
        <row r="248">
          <cell r="A248">
            <v>11251510100</v>
          </cell>
          <cell r="B248" t="str">
            <v>Single Compartment  Surface / Recess Type  SS 304  Brush / Mirror (Facia) Solid Door / Wired Glass</v>
          </cell>
          <cell r="C248" t="str">
            <v>FIRE HOSE REEL CABINET, SINGLE COMPARTMENT, SURFACE TYPE, SOLID DOOR, ELECTRO GALVANIZED SHEET BACK BOX, STAINLESS STEEL 304 (BRUSH) FACIA, RED COLOUR BACK BOX, MODEL: NF 300 SERIES - NAFFCO, U.A.E.</v>
          </cell>
          <cell r="E248" t="str">
            <v>NF-300</v>
          </cell>
          <cell r="F248">
            <v>480</v>
          </cell>
        </row>
        <row r="249">
          <cell r="A249">
            <v>11251510300</v>
          </cell>
          <cell r="C249" t="str">
            <v>FIRE HOSE REEL CABINET, SINGLE COMPARTMENT, RECESSED TYPE, SOLID DOOR, ELECTRO GALVANIZED SHEET BACK BOX, STAINLESS STEEL 304 (BRUSH) FACIA, MODEL: NF 300 SERIES - NAFFCO, U.A.E..</v>
          </cell>
          <cell r="E249" t="str">
            <v>NF-300</v>
          </cell>
        </row>
        <row r="250">
          <cell r="A250">
            <v>11251510316</v>
          </cell>
          <cell r="B250" t="str">
            <v>Single Compartment  Surface / Recess Type  SS 316  Brush / Mirror (Facia)  Solid Door / Wired Glass</v>
          </cell>
          <cell r="C250" t="str">
            <v>FIRE HOSE REEL CABINET, SINGLE COMPARTMENT, RECESSED TYPE, SOLID DOOR, ELECTRO GALVANIZED SHEET BACK BOX, STAINLESS STEEL 316L (BRUSH) FACIA, MODEL: NF 300 SERIES - NAFFCO, U.A.E</v>
          </cell>
          <cell r="E250" t="str">
            <v>NF-300</v>
          </cell>
          <cell r="F250">
            <v>780</v>
          </cell>
        </row>
        <row r="251">
          <cell r="A251">
            <v>11252510100</v>
          </cell>
          <cell r="B251" t="str">
            <v>Single Compartment  Surface / Recessed Type  Complete SS 304  Brush Finish Solid Door / Wired Glass</v>
          </cell>
          <cell r="C251" t="str">
            <v>FIRE HOSE REEL CABINET, SINGLE COMPARTMENT, SURFACE MOUNTED, SOLID DOOR, COMPLETE STAINLESS STEEL 304 (BRUSH), MODEL: NF 300 SERIES - NAFFCO, U.A.E</v>
          </cell>
          <cell r="E251" t="str">
            <v>NF-300</v>
          </cell>
          <cell r="F251">
            <v>810</v>
          </cell>
        </row>
        <row r="252">
          <cell r="B252" t="str">
            <v>Single Compartment  Surface / Recessed Type  Complete SS 304  Mirror Finish  Solid Door / Wired Glass</v>
          </cell>
          <cell r="C252" t="str">
            <v/>
          </cell>
          <cell r="E252" t="str">
            <v>NF-300</v>
          </cell>
          <cell r="F252">
            <v>860</v>
          </cell>
        </row>
        <row r="253">
          <cell r="A253">
            <v>11252510116</v>
          </cell>
          <cell r="B253" t="str">
            <v>Single Compartment  Surface / Recessed Type  Complete SS 316  Brush Finish  Solid Door / Wired Glass</v>
          </cell>
          <cell r="C253" t="str">
            <v>FIRE HOSE REEL CABINET, SINGLE COMPARTMENT, SURFACE MOUNTED, SOLID DOOR, COMPLETE STAINLESS STEEL 316 (BRUSH), MODEL: NF 300 SERIES - NAFFCO, U.A.E</v>
          </cell>
          <cell r="E253" t="str">
            <v>NF-300</v>
          </cell>
          <cell r="F253">
            <v>1250</v>
          </cell>
        </row>
        <row r="254">
          <cell r="A254">
            <v>11252510316</v>
          </cell>
          <cell r="C254" t="str">
            <v>FIRE HOSE REEL CABINET, SINGLE COMPARTMENT, RECESSED TYPE, SOLID DOOR, COMPLETE STAINLESS STEEL 316 (BRUSH), MODEL: NF 300 SERIES - NAFFCO, U.A.E</v>
          </cell>
          <cell r="E254" t="str">
            <v>NF-300</v>
          </cell>
        </row>
        <row r="255">
          <cell r="B255" t="str">
            <v>Single Compartment  Surface / Recessed Type  Complete SS 316  Mirror Finish  Solid Door / Wired Glass</v>
          </cell>
          <cell r="C255" t="str">
            <v/>
          </cell>
          <cell r="E255" t="str">
            <v>NF-300</v>
          </cell>
          <cell r="F255">
            <v>1310</v>
          </cell>
        </row>
        <row r="256">
          <cell r="A256">
            <v>11301010100</v>
          </cell>
          <cell r="B256" t="str">
            <v>Double Compartment  Surface / Recess Type  EG Sheet  Solid Door</v>
          </cell>
          <cell r="C256" t="str">
            <v xml:space="preserve">DOUBLE VERTICAL HOSE REEL CABINET, SURFACE MOUNTED, SOLID DOOR, COMPLETE ELECTRO GALVANIZED SHEET, SIZE: 1490 X 720 X 280 - NAFFCO </v>
          </cell>
          <cell r="E256" t="str">
            <v>NF-300</v>
          </cell>
          <cell r="F256">
            <v>370</v>
          </cell>
        </row>
        <row r="257">
          <cell r="B257" t="str">
            <v>Double Compartment  Surface / Recess Type  EG  Sheet  Wired Glass</v>
          </cell>
          <cell r="C257" t="str">
            <v/>
          </cell>
          <cell r="E257" t="str">
            <v>NF-300</v>
          </cell>
          <cell r="F257">
            <v>430</v>
          </cell>
        </row>
        <row r="258">
          <cell r="A258">
            <v>11301510305</v>
          </cell>
          <cell r="B258" t="str">
            <v>Double Compartment  Surface / Recess Type  SS 304  Brush / Mirror (Facia) Solid Door / Wired Glass</v>
          </cell>
          <cell r="C258" t="str">
            <v>DOUBLE VERTICAL HOSE REEL CABINET, RECESSED TYPE, SOLID DOOR, STAINLESS STEEL 304 FACIA (BRUSH), BACK BOX ELECTRO GALVANIZED SHEET, SIZE: 1500 X 700 X 280 - NAFFCO.</v>
          </cell>
          <cell r="E258" t="str">
            <v>NF-300</v>
          </cell>
          <cell r="F258">
            <v>880</v>
          </cell>
        </row>
        <row r="259">
          <cell r="A259">
            <v>11301510300</v>
          </cell>
          <cell r="C259" t="str">
            <v>DOUBLE VERTICAL HOSE REEL CABINET, RECESSED TYPE, SOLID DOOR, STAINLESS STEEL 304 FACIA (BRUSH), BACK BOX ELECTRO GALVANIZED SHEET - NAFFCO</v>
          </cell>
        </row>
        <row r="260">
          <cell r="A260">
            <v>11301510316</v>
          </cell>
          <cell r="B260" t="str">
            <v>Double  Compartment  Surface / Recess Type  SS 316  Brush / Mirror (Facia)  Solid Door / Wired Glass</v>
          </cell>
          <cell r="C260" t="str">
            <v>DOUBLE VERTICAL HOSE REEL CABINET, RECESSED TYPE, SOLID DOOR, STAINLESS STEEL 316 FACIA (BRUSH), BACK BOX ELECTRO GALVANIZED SHEET - NAFFCO</v>
          </cell>
          <cell r="E260" t="str">
            <v>NF-300</v>
          </cell>
          <cell r="F260">
            <v>1290</v>
          </cell>
        </row>
        <row r="261">
          <cell r="B261" t="str">
            <v>Double  Compartment  Surface / Recessed Type  Complete SS 304  Brush Finish Solid Door / Wired Glass</v>
          </cell>
          <cell r="C261" t="str">
            <v/>
          </cell>
          <cell r="E261" t="str">
            <v>NF-300</v>
          </cell>
          <cell r="F261">
            <v>1470</v>
          </cell>
        </row>
        <row r="262">
          <cell r="B262" t="str">
            <v>Double  Compartment  Surface / Recessed Type  Complete SS 304  Mirror Finish  Solid Door / Wired Glass</v>
          </cell>
          <cell r="C262" t="str">
            <v/>
          </cell>
          <cell r="E262" t="str">
            <v>NF-300</v>
          </cell>
          <cell r="F262">
            <v>1550</v>
          </cell>
        </row>
        <row r="263">
          <cell r="B263" t="str">
            <v>Double  Compartment  Surface / Recessed Type  Complete SS 316  Brush Finish  Solid Door / Wired Glass</v>
          </cell>
          <cell r="C263" t="str">
            <v/>
          </cell>
          <cell r="E263" t="str">
            <v>NF-300</v>
          </cell>
          <cell r="F263">
            <v>2500</v>
          </cell>
        </row>
        <row r="264">
          <cell r="B264" t="str">
            <v>Double  Compartment  Surface / Recessed Type  Complete SS 316  Mirror Finish  Solid Door / Wired Glass</v>
          </cell>
          <cell r="C264" t="str">
            <v/>
          </cell>
          <cell r="E264" t="str">
            <v>NF-300</v>
          </cell>
          <cell r="F264">
            <v>2670</v>
          </cell>
        </row>
        <row r="265">
          <cell r="B265" t="str">
            <v>Single Extinguisher Cabinet - Mild Steel Large 850 X 350 X 220</v>
          </cell>
          <cell r="F265">
            <v>220</v>
          </cell>
        </row>
        <row r="266">
          <cell r="B266" t="str">
            <v>Single Extinguisher Cabinet - Mild Steel Medium  750 X 350 X 220</v>
          </cell>
          <cell r="F266">
            <v>190</v>
          </cell>
        </row>
        <row r="267">
          <cell r="B267" t="str">
            <v>Single Extinguisher Cabinet - Mild Steel Small  650 X 350 X 220</v>
          </cell>
          <cell r="F267">
            <v>160</v>
          </cell>
        </row>
        <row r="268">
          <cell r="B268" t="str">
            <v>Double Extinguisher Cabinet - Mild Steel Large   850 X 550 X 220</v>
          </cell>
          <cell r="F268">
            <v>250</v>
          </cell>
        </row>
        <row r="269">
          <cell r="B269" t="str">
            <v>Double Extinguisher Cabinet - Mild Steel Medium   750 X 550 X 220</v>
          </cell>
          <cell r="F269">
            <v>220</v>
          </cell>
        </row>
        <row r="270">
          <cell r="B270" t="str">
            <v>Double Extinguisher Cabinet - Mild Steel Small   650 X 550 X 220</v>
          </cell>
          <cell r="F270">
            <v>190</v>
          </cell>
        </row>
        <row r="271">
          <cell r="A271">
            <v>11421010100</v>
          </cell>
          <cell r="B271" t="str">
            <v>Hose Rack Cabinets 1-1/2 "  Complete MS</v>
          </cell>
          <cell r="C271" t="str">
            <v>FIRE HOSE RACK CABINET, SURFACE MOUNTED SOLID DOOR, COMPLETE ELECTRO GALVANIZED SHEET FOR 1-1/2" RACK - NAFFCO</v>
          </cell>
          <cell r="F271">
            <v>270</v>
          </cell>
        </row>
        <row r="272">
          <cell r="A272">
            <v>11421010101</v>
          </cell>
          <cell r="B272" t="str">
            <v>Hose Rack Cabinets 2-1/2 "  Complete MS</v>
          </cell>
          <cell r="C272" t="str">
            <v>FIRE HOSE RACK CABINET, SURFACE MOUNTED SOLID DOOR, COMPLETE ELECTRO GALVANIZED SHEET FOR 2-1/2" RACK - NAFFCO</v>
          </cell>
          <cell r="D272" t="str">
            <v>NAFFCO</v>
          </cell>
          <cell r="E272" t="str">
            <v>CUSTOM MADE</v>
          </cell>
          <cell r="F272">
            <v>290</v>
          </cell>
        </row>
        <row r="273">
          <cell r="A273">
            <v>11411010602</v>
          </cell>
          <cell r="B273" t="str">
            <v>Self Standing Hose Rack Cabinet  MS</v>
          </cell>
          <cell r="C273" t="str">
            <v>SELF STANDING TYPE FIRE HOSE RACK CABINET SURFACE MOUNTED SOLID DOOR COMPLETE ELECTRO GALVANIZED SHEET - NAFFCO</v>
          </cell>
          <cell r="F273">
            <v>580</v>
          </cell>
        </row>
        <row r="274">
          <cell r="B274" t="str">
            <v>Hose Rack Cabinet   SS 304</v>
          </cell>
          <cell r="F274">
            <v>990</v>
          </cell>
        </row>
        <row r="275">
          <cell r="B275" t="str">
            <v>Hose Rack Cabinet   SS 316</v>
          </cell>
          <cell r="F275">
            <v>1820</v>
          </cell>
        </row>
        <row r="276">
          <cell r="A276">
            <v>11501010202</v>
          </cell>
          <cell r="B276" t="str">
            <v xml:space="preserve"> Breaching Inlet Cabinet Complete Mild Steel  600 x 600 x 300</v>
          </cell>
          <cell r="C276" t="str">
            <v>SINGLE BREECHING INLET CABINET, SURFACE MOUNTED, WIRED GLASS, COMPLETE ELECTRO GALVANIZED SHEET, SIZE: W 600 X H 600 X D 300MM - NAFFCO</v>
          </cell>
          <cell r="F276">
            <v>220</v>
          </cell>
        </row>
        <row r="277">
          <cell r="A277">
            <v>11501010200</v>
          </cell>
          <cell r="B277" t="str">
            <v xml:space="preserve"> Breaching Inlet Cabinet Complete Mild Steel 600 x 400 x 300</v>
          </cell>
          <cell r="C277" t="str">
            <v>SINGLE BREECHING INLET CABINET SURFACE MOUNTED WIRED GLASS COMPLETE ELECTRO GALVANIZED SHEET, SIZE: W 600 X H 400 X D 300MM - NAFFCO</v>
          </cell>
          <cell r="F277">
            <v>190</v>
          </cell>
        </row>
        <row r="278">
          <cell r="A278">
            <v>11501510400</v>
          </cell>
          <cell r="B278" t="str">
            <v xml:space="preserve"> Breaching Inlet Cabinet Stainless Steel Facia  w/ Glass door,  600 x 600 x 300</v>
          </cell>
          <cell r="C278" t="str">
            <v>SINGLE BREECHING INLET CABINET RECESSED TYPE WIRED GLASS STAINLESS STEEL FACIA (BRUSH) BACK BOX ELECTRO GALVANIZED SHEET, SIZE: 600 X 600 X 300 - NAFFCO.</v>
          </cell>
          <cell r="E278" t="str">
            <v>CUSTOM MADE</v>
          </cell>
          <cell r="F278">
            <v>430</v>
          </cell>
        </row>
        <row r="279">
          <cell r="A279">
            <v>11501510402</v>
          </cell>
          <cell r="B279" t="str">
            <v xml:space="preserve"> Breaching Inlet Cabinet Stainless Steel Facia  w/ Glass door,  600 x 400 x 300 </v>
          </cell>
          <cell r="C279" t="str">
            <v>SINGLE BREECHING INLET CABINET RECESSED TYPE WIRED GLASS STAINLESS STEEL FACIA (BRUSH) BACK BOX ELECTRO GALVANIZED SHEET, SIZE: 600 X 400 X 300 - NAFFCO.</v>
          </cell>
          <cell r="F279">
            <v>390</v>
          </cell>
        </row>
        <row r="280">
          <cell r="A280">
            <v>11502510200</v>
          </cell>
          <cell r="B280" t="str">
            <v xml:space="preserve"> Breaching Inlet Cabinet Stainless Steel w/ Glass door,  600 x 600 x 300</v>
          </cell>
          <cell r="C280" t="str">
            <v>SINGLE BREECHING INLET CABINET SURFACE MOUNTED WIRED GLASS COMPLETE STAINLESS STEEL (BRUSH), SIZE: W 600 X H 600 X D 300MM - NAFFCO.</v>
          </cell>
          <cell r="F280">
            <v>690</v>
          </cell>
        </row>
        <row r="281">
          <cell r="A281">
            <v>11502510225</v>
          </cell>
          <cell r="B281" t="str">
            <v xml:space="preserve"> Breaching Inlet Cabinet Stainless Steel w/ Glass door,  600 x 400 x 300</v>
          </cell>
          <cell r="C281" t="str">
            <v>SINGLE BREECHING INLET CABINET SURFACE MOUNTED WIRED GLASS COMPLETE STAINLESS STEEL (BRUSH), SIZE: W 600 X H 400 X D 300MM - NAFFCO.</v>
          </cell>
          <cell r="F281">
            <v>650</v>
          </cell>
        </row>
        <row r="282">
          <cell r="A282">
            <v>11611010107</v>
          </cell>
          <cell r="B282" t="str">
            <v>Self Standing Type Fire Hydrant Cabinet, Solid Door, Model: NHC/750 - Naffco 1000X800X250</v>
          </cell>
          <cell r="C282" t="str">
            <v>SELF STANDING TYPE FIRE HYDRANT CABINET, SOLID DOOR, MODEL: NHC/750 - NAFFCO</v>
          </cell>
          <cell r="E282" t="str">
            <v>NHC-750</v>
          </cell>
          <cell r="F282">
            <v>460</v>
          </cell>
        </row>
        <row r="283">
          <cell r="A283">
            <v>11611010109</v>
          </cell>
          <cell r="B283" t="str">
            <v>Self Standing Type Fire Hydrant Cabinet, Solid Door, Model: NHC/900 - Naffco</v>
          </cell>
          <cell r="C283" t="str">
            <v>SELF STANDING TYPE FIRE HYDRANT CABINET, SOLID DOOR, MODEL: NHC/900 - NAFFCO</v>
          </cell>
          <cell r="E283" t="str">
            <v>NHC-900</v>
          </cell>
          <cell r="F283">
            <v>680</v>
          </cell>
        </row>
        <row r="284">
          <cell r="A284">
            <v>10651110330</v>
          </cell>
          <cell r="B284" t="str">
            <v xml:space="preserve">1"X30 MTR. HOSE REEL CABINET MOUNTED, MANUAL- CE,KITEMARK </v>
          </cell>
          <cell r="C284" t="str">
            <v>FIRE HOSE REEL 1" X 30 MTR. CABINET MOUNTED, SWINGING MANUAL WITH PLASTIC NOZZLE, CONFORMING TO BS EN 671-1:2012, CE0086, MODEL: 25 NFH-020M, "KITE MARKED"/LPCB APPROVED - NAFFCO</v>
          </cell>
          <cell r="D284" t="str">
            <v>NAFFCO</v>
          </cell>
          <cell r="E284" t="str">
            <v>25NFH-020M</v>
          </cell>
          <cell r="F284">
            <v>394</v>
          </cell>
          <cell r="G284">
            <v>201.21916999999999</v>
          </cell>
        </row>
        <row r="285">
          <cell r="A285">
            <v>10651110230</v>
          </cell>
          <cell r="B285" t="str">
            <v xml:space="preserve">3/4"X30 MTR. HOSE REEL, CABINET MOUNTED, MANUAL - CE,KITEMARK </v>
          </cell>
          <cell r="C285" t="str">
            <v>FIRE HOSE REEL 3/4" X 30 MTR. CABINET MOUNTED, SWINGING MANUAL WITH PLASTIC NOZZLE, CONFORMING TO BS EN 671-1:2012, CE0086, MODEL: 19 NFH-020M, "KITE MARKED"/LPCB APPROVED - NAFFCO</v>
          </cell>
          <cell r="E285" t="str">
            <v>19NFH-020M</v>
          </cell>
          <cell r="F285">
            <v>357</v>
          </cell>
        </row>
        <row r="286">
          <cell r="A286">
            <v>10661110330</v>
          </cell>
          <cell r="B286" t="str">
            <v>1"X30 MTR. HOSE REEL, CABINET MOUNTED, AUTOMATIC - CE, KITEMARK</v>
          </cell>
          <cell r="C286" t="str">
            <v>FIRE HOSE REEL 1" X 30 MTR. CABINET MOUNTED, AUTOMATIC WITH PLASTIC NOZZLE, CONFORMING TO BS EN 671-1:2012, CE0086, MODEL: 25 NFH-020A, "KITE MARKED"/LPCB APPROVED - NAFFCO</v>
          </cell>
          <cell r="E286" t="str">
            <v>25NFH-020A</v>
          </cell>
          <cell r="F286">
            <v>444</v>
          </cell>
        </row>
        <row r="287">
          <cell r="A287">
            <v>10661110332</v>
          </cell>
          <cell r="B287" t="str">
            <v>FIRE HOSE REEL 1" X 30 MTR.CABINET MOUNTED, AUTOMATIC WITH BRASS CHROME PLATED ROTARY NOZZLE CONFORMING TO BS EN 671-1:2012, MODEL: 25 NFH-020A-B, "KITEMARK/LPCB" APPROVED - NAFFCO</v>
          </cell>
          <cell r="D287" t="str">
            <v>NAFFCO</v>
          </cell>
          <cell r="E287" t="str">
            <v>25 NFH-020A-B</v>
          </cell>
        </row>
        <row r="288">
          <cell r="A288">
            <v>10661110230</v>
          </cell>
          <cell r="B288" t="str">
            <v xml:space="preserve">3/4"X30 MTR. HOSE REEL, CABINET MOUNTED, AUTOMATIC - CE, KITEMARK </v>
          </cell>
          <cell r="C288" t="str">
            <v>FIRE HOSE REEL 3/4" X 30 MTR. CABINET MOUNTED, AUTOMATIC, CONFORMING TO BS EN 671-1:2012, MODEL: 19 NFH-020A, "KITE MARKED"/LPCB APPROVED - NAFFCO</v>
          </cell>
          <cell r="E288" t="str">
            <v>19NFH-020A</v>
          </cell>
          <cell r="F288">
            <v>410</v>
          </cell>
        </row>
        <row r="289">
          <cell r="A289">
            <v>10651110380</v>
          </cell>
          <cell r="B289" t="str">
            <v>1"X30 MTR. HOSE REEL CABINET MOUNTED, MANUAL- CE,KITEMARK - Plastic N</v>
          </cell>
          <cell r="C289" t="str">
            <v>FIRE HOSE REEL 1" X 30 MTR. CABINET MOUNTED, SWINGING MANUAL WITH PLASTIC NOZZLE, CONFORMING TO BS EN 671-1:2012, SLIM TYPE, MODEL: 25 NKFH-020M, KITEMARK APPROVED - NAFFCO</v>
          </cell>
          <cell r="E289" t="str">
            <v>25 NKFH-020M</v>
          </cell>
          <cell r="F289">
            <v>331</v>
          </cell>
        </row>
        <row r="290">
          <cell r="A290">
            <v>10651110383</v>
          </cell>
          <cell r="B290" t="str">
            <v>1"X30 MTR. HOSE REEL CABINET MOUNTED, MANUAL- CE,KITEMARK - Brass N</v>
          </cell>
          <cell r="C290" t="str">
            <v>FIRE HOSE REEL 1" X 30 MTR. CABINET MOUNTED, SWINGING MANUAL WITH BRASS CHROME PLATED ROTARY NOZZLE, CONFORMING TO BS EN 671-1:2012, SLIM TYPE, MODEL: 25 NKFH-020M-B, KITEMARK APPROVED - NAFFCO</v>
          </cell>
          <cell r="E290" t="str">
            <v>25 NKFH-020M-B</v>
          </cell>
          <cell r="F290">
            <v>337</v>
          </cell>
        </row>
        <row r="291">
          <cell r="A291">
            <v>10650110330</v>
          </cell>
          <cell r="B291" t="str">
            <v xml:space="preserve">1"X30 MTR. HOSE REEL, WALL MOUNTED, MANUAL - CE,KITEMARK </v>
          </cell>
          <cell r="C291" t="str">
            <v>FIRE HOSE REEL 1" X 30 MTR. WALL MOUNTED, SWINGING MANUAL TYPE WITH PLASTIC NOZZLE, CONFORMING TO BS EN 671-1:2012, CE0086, MODEL: 25 NFH-030M, "KITE MARKED"/LPCB APPROVED - NAFFCO</v>
          </cell>
          <cell r="E291" t="str">
            <v>25NFH-030M</v>
          </cell>
          <cell r="F291">
            <v>472</v>
          </cell>
        </row>
        <row r="292">
          <cell r="A292">
            <v>10650110230</v>
          </cell>
          <cell r="B292" t="str">
            <v xml:space="preserve">3/4"X30 MTR. HOSE REEL, WALL MOUNTED, MANUAL - CE, KITEMARK </v>
          </cell>
          <cell r="C292" t="str">
            <v>FIRE HOSE REEL 3/4" X 30 MTR. WALL MOUNTED, SWINGING MANUAL TYPE WITH PLASTIC NOZZLE, CONFORMING TO BS EN 671-1:2012, CE0086, MODEL: 19 NFH-030M, "KITE MARKED"/LPCB APPROVED - NAFFCO</v>
          </cell>
          <cell r="E292" t="str">
            <v>19NFH-030M</v>
          </cell>
          <cell r="F292">
            <v>438</v>
          </cell>
        </row>
        <row r="293">
          <cell r="A293">
            <v>10660110330</v>
          </cell>
          <cell r="B293" t="str">
            <v xml:space="preserve">1"X30 MTR. HOSE REEL, WALL MOUNTED, AUTOMATIC - CE, KITEMARK </v>
          </cell>
          <cell r="C293" t="str">
            <v>FIRE HOSE REEL 1" X 30 MTR. WALL MOUNTED, SWINGING AUTOMATIC TYPE WITH PLASTIC NOZZLE, CONFORMING TO BS EN 671-1:2012, CE0086, MODEL.# 25 NFH-030A, "KITEMARKED"/LPCB APPROVED - NAFFCO</v>
          </cell>
          <cell r="E293" t="str">
            <v>25NFH-030A</v>
          </cell>
          <cell r="F293">
            <v>508</v>
          </cell>
        </row>
        <row r="294">
          <cell r="A294">
            <v>10660110230</v>
          </cell>
          <cell r="B294" t="str">
            <v xml:space="preserve">3/4"X30 MTR. HOSE REEL, WALL MOUNTED, AUTOMATIC - CE, KITEMARK </v>
          </cell>
          <cell r="C294" t="str">
            <v>FIRE HOSE REEL 3/4" X 30 MTR. WALL MOUNTED, SWINGING AUTOMATIC TYPE WITH PLASTIC NOZZLE, CONFORMING TO BS EN 671-1:2012, CE0086, MODEL.# 19 NFH-30A, "KITE MARKED"/LPCB APPROVED - NAFFCO</v>
          </cell>
          <cell r="E294" t="str">
            <v>19NFH-030A</v>
          </cell>
          <cell r="F294">
            <v>483</v>
          </cell>
        </row>
        <row r="295">
          <cell r="A295">
            <v>10622110330</v>
          </cell>
          <cell r="B295" t="str">
            <v xml:space="preserve">1"X30 MTR. HOSE REEL, FIXED, MANUAL - CE, KITEMARK </v>
          </cell>
          <cell r="C295" t="str">
            <v>FIRE HOSE REEL 1" X 30 MTR. FIXED TYPE WITH PLASTIC NOZZLE, CONFORMING TO BS EN 671-1:2012, CE0086, MODEL: 25 NFH-040M, "KITE MARKED"/LPCB APPROVED - NAFFCO</v>
          </cell>
          <cell r="E295" t="str">
            <v>25NFH-040M</v>
          </cell>
          <cell r="F295">
            <v>370</v>
          </cell>
        </row>
        <row r="296">
          <cell r="A296">
            <v>10622110230</v>
          </cell>
          <cell r="B296" t="str">
            <v xml:space="preserve">3/4"X30 MTR. HOSE REEL, FIXED, MANUAL - CE, KITEMARK </v>
          </cell>
          <cell r="C296" t="str">
            <v>FIRE HOSE REEL 3/4" X 30 MTR. FIXED TYPE WITH PLASTIC NOZZLE CONFORMING TO BS EN 671-1:2012, CE0086, MODEL: 19 NFH-040M, "KITE MARKED"/LPCB APPROVED - NAFFCO</v>
          </cell>
          <cell r="E296" t="str">
            <v>19NFH-040M</v>
          </cell>
          <cell r="F296">
            <v>324</v>
          </cell>
        </row>
        <row r="297">
          <cell r="A297">
            <v>10622510330</v>
          </cell>
          <cell r="B297" t="str">
            <v xml:space="preserve">1"X30 MTR. HOSE REEL, FIXED, AUTOMATIC - CE, KITEMARK </v>
          </cell>
          <cell r="C297" t="str">
            <v>FIRE HOSE REEL 1" X 30 MTR. FIXED TYPE WITH PLASTIC NOZZLE, AUTOMATIC, CONFORMING TO BS EN 671-1:2012, CE0086, MODEL: 25 NFH-040A, "KITE MARKED"/LPCB APPROVED - NAFFCO</v>
          </cell>
          <cell r="E297" t="str">
            <v>25NFH-040A</v>
          </cell>
          <cell r="F297">
            <v>476</v>
          </cell>
        </row>
        <row r="298">
          <cell r="A298">
            <v>10622510230</v>
          </cell>
          <cell r="B298" t="str">
            <v xml:space="preserve">3/4"X30 MTR. HOSE REEL, FIXED, AUTOMATIC - CE, KITEMARK </v>
          </cell>
          <cell r="C298" t="str">
            <v>FIRE HOSE REEL 3/4" X 30 MTR. FIXED TYPE, AUTOMATIC WITH PLASTIC NOZZLE, CONFORMING TO BS EN 671-1:2012, CE0086, MODEL: 19 NFH-040A, "KITE MARKED"/LPCB APPROVED - NAFFCO</v>
          </cell>
          <cell r="E298" t="str">
            <v>19NFH-040A</v>
          </cell>
          <cell r="F298">
            <v>443</v>
          </cell>
        </row>
        <row r="299">
          <cell r="A299">
            <v>10611110230</v>
          </cell>
          <cell r="B299" t="str">
            <v xml:space="preserve"> Hose Reel 3/4" - Cabinet Mounted, Manual</v>
          </cell>
          <cell r="C299" t="str">
            <v>FIRE HOSE REEL 3/4" X 30 MTR. CABINET MOUNTED SWINGING MANUAL TYPE (STEEL), MODEL: NFH-C-19M - NAFFCO</v>
          </cell>
          <cell r="E299" t="str">
            <v>NFH-C-19M</v>
          </cell>
          <cell r="F299">
            <v>278</v>
          </cell>
        </row>
        <row r="300">
          <cell r="A300">
            <v>10611110330</v>
          </cell>
          <cell r="B300" t="str">
            <v xml:space="preserve"> Hose Reel 1" - Cabinet Mounted, Manual</v>
          </cell>
          <cell r="C300" t="str">
            <v>FIRE HOSE REEL 1" X 30 MTR. CABINET MOUNTED SWINGING MANUAL TYPE (STEEL), MODEL: NFH-C-25M - NAFFCO</v>
          </cell>
          <cell r="E300" t="str">
            <v>NFH-C-25M</v>
          </cell>
          <cell r="F300">
            <v>316</v>
          </cell>
        </row>
        <row r="301">
          <cell r="A301">
            <v>10621110230</v>
          </cell>
          <cell r="B301" t="str">
            <v xml:space="preserve"> Hose Reel 3/4" - Cabinet Mounted, Automatic</v>
          </cell>
          <cell r="C301" t="str">
            <v>FIRE HOSE REEL 3/4" X 30 MTR. CABINET MOUNTED, SWINGING AUTOMATIC TYPE (STEEL), MODEL: NFH-C-19A - NAFFCO</v>
          </cell>
          <cell r="E301" t="str">
            <v>NFH-C-19A</v>
          </cell>
          <cell r="F301">
            <v>329</v>
          </cell>
        </row>
        <row r="302">
          <cell r="A302">
            <v>10621110330</v>
          </cell>
          <cell r="B302" t="str">
            <v xml:space="preserve"> Hose Reel 1" - Cabinet Mounted, Automatic</v>
          </cell>
          <cell r="C302" t="str">
            <v>FIRE HOSE REEL 1" X 30 MTR. CABINET MOUNTED, SWINGING AUTOMATIC TYPE (STEEL), MODEL: NFH-C-25A - NAFFCO</v>
          </cell>
          <cell r="E302" t="str">
            <v>NFH-C-25A</v>
          </cell>
          <cell r="F302">
            <v>367</v>
          </cell>
        </row>
        <row r="303">
          <cell r="A303">
            <v>10610110230</v>
          </cell>
          <cell r="B303" t="str">
            <v xml:space="preserve"> Hose Reel 3/4" - Wall Mounted, Manual</v>
          </cell>
          <cell r="C303" t="str">
            <v>FIRE HOSE REEL 3/4" X 30 MTR. WALL MOUNTED SWINGING MANUAL TYPE (STEEL), MODEL: NFH-W-19M - NAFFCO</v>
          </cell>
          <cell r="E303" t="str">
            <v xml:space="preserve">NFH-W-19M  </v>
          </cell>
          <cell r="F303">
            <v>335</v>
          </cell>
        </row>
        <row r="304">
          <cell r="A304">
            <v>10610110330</v>
          </cell>
          <cell r="B304" t="str">
            <v xml:space="preserve"> Hose Reel 1" - Wall Mounted, Manual</v>
          </cell>
          <cell r="C304" t="str">
            <v>FIRE HOSE REEL 1" X 30 MTR. WALL MOUNTED SWINGING MANUAL TYPE (STEEL), MODEL: NFH-W-25M - NAFFCO</v>
          </cell>
          <cell r="E304" t="str">
            <v xml:space="preserve">NFH-W-25M  </v>
          </cell>
          <cell r="F304">
            <v>367</v>
          </cell>
        </row>
        <row r="305">
          <cell r="A305">
            <v>10620110230</v>
          </cell>
          <cell r="B305" t="str">
            <v xml:space="preserve"> Hose Reel 3/4" - Wall Mounted, Automatic</v>
          </cell>
          <cell r="C305" t="str">
            <v>FIRE HOSE REEL 3/4" X 30 MTR. WALL MOUNTED SWINGING AUTOMATIC TYPE(STEEL), MODEL: NFH-W-19A - NAFFCO</v>
          </cell>
          <cell r="E305" t="str">
            <v xml:space="preserve">NFH-W-19A  </v>
          </cell>
          <cell r="F305">
            <v>392</v>
          </cell>
        </row>
        <row r="306">
          <cell r="A306">
            <v>10620110330</v>
          </cell>
          <cell r="B306" t="str">
            <v xml:space="preserve"> Hose Reel 1" - Wall Mounted, Automatic</v>
          </cell>
          <cell r="C306" t="str">
            <v>FIRE HOSE REEL 1" X 30 MTR. WALL MOUNTED SWINGING AUTOMATIC TYPE (STEEL), MODEL: NFH-W-25A - NAFFCO</v>
          </cell>
          <cell r="E306" t="str">
            <v xml:space="preserve">NFH-W-25A  </v>
          </cell>
          <cell r="F306">
            <v>417</v>
          </cell>
        </row>
        <row r="307">
          <cell r="A307">
            <v>10600110230</v>
          </cell>
          <cell r="B307" t="str">
            <v xml:space="preserve"> Hose Reel 3/4" - Fixed, Manual</v>
          </cell>
          <cell r="C307" t="str">
            <v>FIRE HOSE REEL 19MM (3/4") X 30 MTR. FIXED TYPE (STEEL) MODEL: NFH-F-19M - NAFFCO</v>
          </cell>
          <cell r="E307" t="str">
            <v xml:space="preserve">NFH-F-19M  </v>
          </cell>
          <cell r="F307">
            <v>291</v>
          </cell>
        </row>
        <row r="308">
          <cell r="A308">
            <v>10600110330</v>
          </cell>
          <cell r="B308" t="str">
            <v xml:space="preserve"> Hose Reel 1" - Fixed, Manual</v>
          </cell>
          <cell r="C308" t="str">
            <v>FIRE HOSE REEL 1" X 30 MTR. FIXED TYPE MANUAL (STEEL), MODEL: NFH-F-25M - NAFFCO</v>
          </cell>
          <cell r="E308" t="str">
            <v xml:space="preserve">NFH-F-25M  </v>
          </cell>
          <cell r="F308">
            <v>329</v>
          </cell>
        </row>
        <row r="309">
          <cell r="A309">
            <v>10600510230</v>
          </cell>
          <cell r="B309" t="str">
            <v xml:space="preserve"> Hose Reel 3/4" - Fixed, Automatic</v>
          </cell>
          <cell r="C309" t="str">
            <v>FIRE HOSE REEL 3/4" X 30 MTR. FIXED TYPE AUTOMATIC, (STEEL), MODEL: NFH-F-19A - NAFFCO</v>
          </cell>
          <cell r="E309" t="str">
            <v xml:space="preserve">NFH-F-19A </v>
          </cell>
          <cell r="F309">
            <v>361</v>
          </cell>
        </row>
        <row r="310">
          <cell r="A310">
            <v>10600510330</v>
          </cell>
          <cell r="B310" t="str">
            <v xml:space="preserve"> Hose Reel 1" - Fixed,  Automatic</v>
          </cell>
          <cell r="C310" t="str">
            <v>FIRE HOSE REEL 1" X 30 MTR. FIXED TYPE AUTOMATIC, (STEEL) MODEL: MODEL: NFH-F-25A - NAFFCO</v>
          </cell>
          <cell r="E310" t="str">
            <v xml:space="preserve">NFH-F-25A  </v>
          </cell>
          <cell r="F310">
            <v>399</v>
          </cell>
        </row>
        <row r="311">
          <cell r="A311">
            <v>10752610130</v>
          </cell>
          <cell r="B311" t="str">
            <v>FIRE HOSE, 2.5",RED COLOUR WITH AL COUPLING - KITEMARK</v>
          </cell>
          <cell r="C311" t="str">
            <v>FIRE HOSE (TWO LAYERS) SINGLE JACKET 2 1/2" X 30 MTR, RED COLOUR WITH ALUMINIUM QUICK COUPLING, KITEMARKED BS-6391, MODEL: NF-DH2 65R - NAFFCO</v>
          </cell>
          <cell r="E311" t="str">
            <v>NF-DH2 65R</v>
          </cell>
          <cell r="F311">
            <v>393</v>
          </cell>
        </row>
        <row r="312">
          <cell r="A312">
            <v>10752612130</v>
          </cell>
          <cell r="B312" t="str">
            <v>FIRE HOSE, 2.5",RED COLOUR WITH GM COUPLING - KITEMARK</v>
          </cell>
          <cell r="C312" t="str">
            <v>FIRE HOSE (TWO LAYERS) SINGLE JACKET 2 1/2" X 30 MTR, RED COLOUR WITH BRASS/GUN METAL QUICK COUPLING, KITEMARKED BS-6391, MODEL: NFDH2-65R - NAFFCO</v>
          </cell>
          <cell r="E312" t="str">
            <v>NF-DH2 65R</v>
          </cell>
          <cell r="F312">
            <v>518</v>
          </cell>
        </row>
        <row r="313">
          <cell r="A313">
            <v>10751510238</v>
          </cell>
          <cell r="B313" t="str">
            <v xml:space="preserve"> Fire hose Single Jacket 1.5" x 30 Mtr WHITE with AL coupling -UL Listed  </v>
          </cell>
          <cell r="C313" t="str">
            <v>SYNTHETIC FIRE HOSE (TWO LAYERS), SINGLE JACKET 1-1/2" X 30 MTR. WHITE COLOUR EPDM RUBBER LINED, UL LISTED WITH KITEMARK ALUMINIUM QUICK COUPLING, MODEL: NF-FH38 - NAFFCO</v>
          </cell>
          <cell r="E313" t="str">
            <v>NF-FH38</v>
          </cell>
          <cell r="F313">
            <v>255</v>
          </cell>
        </row>
        <row r="314">
          <cell r="A314" t="str">
            <v>N.A</v>
          </cell>
          <cell r="B314" t="str">
            <v xml:space="preserve"> Fire hose Single Jacket 1.5" x 30 Mtr WHITE with GM coupling -UL Listed  </v>
          </cell>
          <cell r="E314" t="str">
            <v>NF-FH38</v>
          </cell>
          <cell r="F314">
            <v>373</v>
          </cell>
        </row>
        <row r="315">
          <cell r="A315">
            <v>10752510236</v>
          </cell>
          <cell r="B315" t="str">
            <v xml:space="preserve"> Fire hose Single Jacket 2.5" x 30 Mtr WHITE with AL coupling - UL Listed  </v>
          </cell>
          <cell r="C315" t="str">
            <v>SYNTHETIC FIRE HOSE (TWO LAYERS), SINGLE JACKET 2 1/2" X 30 MTR. WHITE COLOUR EPDM RUBBER LINED, UL LISTED WITH KITEMARK APPROVED ALUMINIUM QUICK COUPLING, MODEL: NF-FH65 - NAFFCO</v>
          </cell>
          <cell r="E315" t="str">
            <v>NF-FH65</v>
          </cell>
          <cell r="F315">
            <v>324</v>
          </cell>
        </row>
        <row r="316">
          <cell r="A316">
            <v>10751510265</v>
          </cell>
          <cell r="C316" t="str">
            <v>SYNTHETIC FIRE HOSE (TWO LAYERS), SINGLE JACKET, WHITE COLOUR EPDM RUBBER LINED, UL LISTED WITH ALUMINIUM QUICK COUPLING, MODEL: NF-FH - NAFFCO (REF.# 10752510236)</v>
          </cell>
        </row>
        <row r="317">
          <cell r="A317">
            <v>10752512232</v>
          </cell>
          <cell r="B317" t="str">
            <v xml:space="preserve"> Fire hose Single Jacket 2.5" x 30 Mtr WHITE with GM coupling - UL Listed  </v>
          </cell>
          <cell r="C317" t="str">
            <v>SYNTHETIC FIRE HOSE, SINGLE JACKET 2 1/2" X 30 MTR WHITE COLOUR, EPDM RUBBER LINED, UL LISTED WITH KITEMARKED GUN METAL QUICK COUPLING, MODEL: NF-FH65 - NAFFCO</v>
          </cell>
          <cell r="E317" t="str">
            <v>NF-FH65</v>
          </cell>
          <cell r="F317">
            <v>449</v>
          </cell>
        </row>
        <row r="318">
          <cell r="A318">
            <v>10751510132</v>
          </cell>
          <cell r="B318" t="str">
            <v xml:space="preserve"> Fire hose Single Jacket 1.5" x 30 Mtr RED with AL coupling -UL Listed  </v>
          </cell>
          <cell r="C318" t="str">
            <v>SYNTHETIC FIRE HOSE (TWO LAYERS), SINGLE JACKET 1-1/2" X 30 MTR. RED COLOUR EPDM RUBBER LINED, UL LISTED WITH KITEMARK ALUMINIUM QUICK COUPLING, MODEL:NF-FH38 - NAFFCO</v>
          </cell>
          <cell r="E318" t="str">
            <v>NF-FH38</v>
          </cell>
          <cell r="F318">
            <v>311</v>
          </cell>
        </row>
        <row r="319">
          <cell r="A319" t="str">
            <v>N.A</v>
          </cell>
          <cell r="B319" t="str">
            <v xml:space="preserve"> Fire hose Single Jacket 1.5" x 30 Mtr RED with GM coupling -UL Listed  </v>
          </cell>
          <cell r="C319" t="str">
            <v>SYNTHETIC FIRE HOSE (TWO LAYERS), SINGLE JACKET 1-1/2" X 30 MTR. RED COLOUR EPDM RUBBER LINED, UL LISTED WITH KITEMARK GUNMETAL QUICK COUPLING, MODEL:NF-FH38 - NAFFCO</v>
          </cell>
          <cell r="E319" t="str">
            <v>NF-FH38</v>
          </cell>
          <cell r="F319">
            <v>428</v>
          </cell>
        </row>
        <row r="320">
          <cell r="A320">
            <v>10752510135</v>
          </cell>
          <cell r="B320" t="str">
            <v xml:space="preserve"> Fire hose Single Jacket 2.5" x 30 Mtr RED with AL coupling - UL Listed  </v>
          </cell>
          <cell r="C320" t="str">
            <v>SYNTHETIC FIRE HOSE (TWO LAYERS), SINGLE JACKET 2 1/2" X 30 MTR RED COLOUR, EPDM RUBBER LINED, UL LISTED WITH KITEMARKED ALUMINIUM QUICK COUPLING, MODEL: NF-FH65 - NAFFCO</v>
          </cell>
          <cell r="E320" t="str">
            <v>NF-FH65</v>
          </cell>
          <cell r="F320">
            <v>393</v>
          </cell>
        </row>
        <row r="321">
          <cell r="A321">
            <v>10752512135</v>
          </cell>
          <cell r="B321" t="str">
            <v xml:space="preserve"> Fire hose Single Jacket 2.5" x 30 Mtr RED with GM coupling - UL Listed  </v>
          </cell>
          <cell r="C321" t="str">
            <v>SYNTHETIC FIRE HOSE, (TWO LAYERS), SINGLE JACKET 2 1/2" X 30 MTR RED COLOUR, EPDM RUBBER LINED, UL LISTED WITH KITEMARKED GUN METAL QUICK COUPLING, MODEL: NF-FH65 - NAFFCO</v>
          </cell>
          <cell r="E321" t="str">
            <v>NF-FH65</v>
          </cell>
          <cell r="F321">
            <v>518</v>
          </cell>
        </row>
        <row r="322">
          <cell r="A322">
            <v>10755279232</v>
          </cell>
          <cell r="B322" t="str">
            <v xml:space="preserve"> Fire hose Polyflex 1.5" x 30 Mtr RED with AL coupling -UL Listed  </v>
          </cell>
          <cell r="C322" t="str">
            <v>FIRE HOSE, SYNTHETIC POLYFLEX 1-1/2" X 30 MTR,UN-TREATED, WHITE COLOUR, UL LISTED, WITH KITEMARK ALUMINIUM QUICK COUPLING - NF-FH38PU</v>
          </cell>
          <cell r="E322" t="str">
            <v>NF-FH38 PU</v>
          </cell>
          <cell r="F322">
            <v>290</v>
          </cell>
        </row>
        <row r="323">
          <cell r="B323" t="str">
            <v xml:space="preserve"> Fire hose Polyflex 1.5" x 30 Mtr RED with GM coupling -UL Listed  </v>
          </cell>
          <cell r="C323" t="str">
            <v/>
          </cell>
          <cell r="E323" t="str">
            <v>NF-FH38 PU</v>
          </cell>
          <cell r="F323">
            <v>407</v>
          </cell>
        </row>
        <row r="324">
          <cell r="A324">
            <v>10752579230</v>
          </cell>
          <cell r="B324" t="str">
            <v xml:space="preserve"> Fire hose Polyflex 2.5" x 30 Mtr RED with AL coupling - UL Listed  </v>
          </cell>
          <cell r="C324" t="str">
            <v>FIRE HOSE, SYNTHETIC POLYFLEX 2 1/2" X 30 MTR (100 FT.) UN-TREATED, WHITE COLOUR, UL LISTED WITH KITEMARK ALUMINUM QUICK COUPLING - NF-FH65PU</v>
          </cell>
          <cell r="E324" t="str">
            <v>NF-FH65 PU</v>
          </cell>
          <cell r="F324">
            <v>552</v>
          </cell>
        </row>
        <row r="325">
          <cell r="A325">
            <v>10757979236</v>
          </cell>
          <cell r="C325" t="str">
            <v xml:space="preserve">FIRE HOSE, SYNTHETIC POLYFLEX 2-1/2" X 30 MTR, UN-TREATED, WHITE COLOUR, UL LISTED, WITH COUPLING- NF-FH65PU (REF.# 10752579230) </v>
          </cell>
        </row>
        <row r="326">
          <cell r="B326" t="str">
            <v xml:space="preserve"> Fire hose Polyflex 2.5" x 30 Mtr RED with GM coupling - UL Listed  </v>
          </cell>
          <cell r="C326" t="str">
            <v/>
          </cell>
          <cell r="E326" t="str">
            <v>NF-FH65 PU</v>
          </cell>
          <cell r="F326">
            <v>676</v>
          </cell>
        </row>
        <row r="327">
          <cell r="A327">
            <v>10761510235</v>
          </cell>
          <cell r="B327" t="str">
            <v xml:space="preserve"> Fire hose Double Jacket 1.5" x 30 Mtr WHITE with AL coupling -UL Listed  </v>
          </cell>
          <cell r="C327" t="str">
            <v>SYNTHETIC FIRE HOSE, DOUBLE JACKET 1-1/2" X 30 MTR. WHITE COLOUR, EPDM RUBBER LINED, UL LISTED MAX. W/P 21 BAR WITH KITEMARK ALUMINIUM QUICK COUPLING, MODEL: NF-FH38DJ - NAFFCO</v>
          </cell>
          <cell r="E327" t="str">
            <v>NF-FH38DJ</v>
          </cell>
          <cell r="F327">
            <v>324</v>
          </cell>
        </row>
        <row r="328">
          <cell r="A328">
            <v>10761512235</v>
          </cell>
          <cell r="B328" t="str">
            <v xml:space="preserve"> Fire hose Double Jacket 1.5" x 30 Mtr WHITE with GM coupling -UL Listed  </v>
          </cell>
          <cell r="C328" t="str">
            <v>SYNTHETIC FIRE HOSE, DOUBLE JACKET 1-1/2" X 30 MTR. WHITE COLOUR, EPDM RUBBER LINED, UL LISTED WITH BRASS/GUN METAL QUICK COUPLING, MODEL: NF-FH38DJ - NAFFCO</v>
          </cell>
          <cell r="E328" t="str">
            <v>NF-FH38DJ</v>
          </cell>
          <cell r="F328">
            <v>442</v>
          </cell>
        </row>
        <row r="329">
          <cell r="A329">
            <v>10762510235</v>
          </cell>
          <cell r="B329" t="str">
            <v xml:space="preserve"> Fire hose Double Jacket 2.5" x 30 Mtr WHITE with AL coupling - UL Listed  </v>
          </cell>
          <cell r="C329" t="str">
            <v>SYNTHETIC FIRE HOSE, DOUBLE JACKET 2 1/2" X 30 MTR. WHITE COLOUR, EPDM RUBBER LINED, UL LISTED MAX. W/P 21 BAR WITH ALUMINIUM QUICK COUPLING, KITEMARK APPROVED, MODEL: NF-FH65DJ - NAFFCO</v>
          </cell>
          <cell r="E329" t="str">
            <v>NF-FH65DJ</v>
          </cell>
          <cell r="F329">
            <v>483</v>
          </cell>
        </row>
        <row r="330">
          <cell r="A330">
            <v>10762512235</v>
          </cell>
          <cell r="B330" t="str">
            <v xml:space="preserve"> Fire hose Double Jacket 2.5" x 30 Mtr WHITE with GM coupling - UL Listed  </v>
          </cell>
          <cell r="C330" t="str">
            <v>SYNTHETIC FIRE HOSE, DOUBLE JACKET 2 1/2" X 30 MTR. WHITE COLOUR, EPDM RUBBER LINED, UL LISTED WITH KITE MARK BRASS/GUN METAL QUICK COUPLING, MODEL: NF-FH65DJ - NAFFCO</v>
          </cell>
          <cell r="E330" t="str">
            <v>NF-FH65DJ</v>
          </cell>
          <cell r="F330">
            <v>607</v>
          </cell>
        </row>
        <row r="331">
          <cell r="A331">
            <v>10805019193</v>
          </cell>
          <cell r="B331" t="str">
            <v>Fire hose(Duralex-EL) 1 1/2" x 30m Red color W/O Coupling, Non Percolating, Service Pressure 300PSI, UL listed, Model: DURALEX38-EL-NAFFCO</v>
          </cell>
          <cell r="C331" t="str">
            <v>FIRE HOSE (DURALEX-EL) 1-1/2" X 30 MTR. RED COLOUR W/O COUPLING, NON PERCOLATING, FULLY EXTRUDED SPECIAL ELASTOMER PVC NITRILE, SYNTHETIC JACKETED, SERVICE PRESSURE 300 PSI, UL LISTED, MOD.# DURALEX38-EL -NAFFCO</v>
          </cell>
          <cell r="E331" t="str">
            <v>DURALEX38-EL</v>
          </cell>
          <cell r="F331">
            <v>365</v>
          </cell>
        </row>
        <row r="332">
          <cell r="A332">
            <v>10805019194</v>
          </cell>
          <cell r="C332" t="str">
            <v>FIRE HOSE (DURALEX) 1-1/2" X 30 MTR, RED COLOUR W/O COUPLING, NON PERCOLATING, FULLY EXTRUDED SPECIAL ELASTOMER PVC NITRILE, SYNTHETIC JACKETED, UL LISTED, MODEL.# DURALEX38 - NAFFCO (REF.# 10805019193)</v>
          </cell>
        </row>
        <row r="333">
          <cell r="B333" t="str">
            <v>Fire hose(Duralex-EL) 1 3/4" x 30m Red color W/O Coupling, Non Percolating, Service Pressure 300PSI, UL listed, Model: DURALEX45-EL-NAFFCO</v>
          </cell>
          <cell r="E333" t="str">
            <v>DURALEX45-EL</v>
          </cell>
          <cell r="F333">
            <v>425</v>
          </cell>
        </row>
        <row r="334">
          <cell r="A334">
            <v>10807019133</v>
          </cell>
          <cell r="B334" t="str">
            <v>Fire hose(Duralex-EL) 2 1/2" x 30m Red color W/O Coupling, Non Percolating, Service Pressure 300PSI, UL listed, Model: DURALEX65-EL-NAFFCO</v>
          </cell>
          <cell r="C334" t="str">
            <v>FIRE HOSE (DURALEX-EL) 2-1/2" X 30 MTR. RED COLOUR W/O COUPLING, NON PERCOLATING, FULLY EXTRUDED SPECIAL ELASTOMER PVC NITRILE, SYNTHETIC JACKETED, SERVICE PRESSURE 300 PSI, UL LISTED, MODEL. # DURALEX65-EL - NAFFCO</v>
          </cell>
          <cell r="E334" t="str">
            <v>DURALEX65-EL</v>
          </cell>
          <cell r="F334">
            <v>562</v>
          </cell>
        </row>
        <row r="335">
          <cell r="A335">
            <v>10802512524</v>
          </cell>
          <cell r="B335" t="str">
            <v>Fire Hose 2-1/2" x 23 Mtr, Red Colour, UL Listed, Model:
DURALEX-65-EL, with Kitemark Gunmetal Quick Coupling -
NAFFCO</v>
          </cell>
          <cell r="C335" t="str">
            <v>FIRE HOSE 2-1/2" X 23 MTR, RED COLOUR, UL LISTED, MODEL:
DURALEX-65-EL, WITH KITEMARK GUNMETAL QUICK COUPLING -
NAFFCO</v>
          </cell>
          <cell r="E335" t="str">
            <v>DURALEX65-EL</v>
          </cell>
        </row>
        <row r="336">
          <cell r="A336">
            <v>10807019132</v>
          </cell>
          <cell r="C336" t="str">
            <v>FIRE HOSE (DURALEX) 2 1/2" X 30 MTR. RED COLOUR, W/O COUPLING, NON PERCOLATING, FULLY EXTRUDED SPECIAL ELASTOMER PVC NITRILE, SYNTHETIC JACKETED, UL LISTED, MODEL. # DURALEX65 - NAFFCO (REF.# 10807019133)</v>
          </cell>
        </row>
        <row r="337">
          <cell r="B337" t="str">
            <v>Fire hose(Duralex-EL) 3" x 30m Red color W/O Coupling, Non Percolating, Service Pressure 250PSI, UL listed, Model: DURALEX75-EL-NAFFCO</v>
          </cell>
          <cell r="E337" t="str">
            <v>DURALEX75-EL</v>
          </cell>
          <cell r="F337">
            <v>729</v>
          </cell>
        </row>
        <row r="338">
          <cell r="B338" t="str">
            <v>Fire hose(Duralex-EL) 4" x 30m Red color W/O Coupling, Non Percolating, Service Pressure 250PSI, UL listed, Model: DURALEX100-EL-NAFFCO</v>
          </cell>
          <cell r="E338" t="str">
            <v>DURALEX100-EL</v>
          </cell>
          <cell r="F338">
            <v>957</v>
          </cell>
        </row>
        <row r="339">
          <cell r="B339" t="str">
            <v>Fire hose(Duralex-EL) 5" x 30m Red color W/O Coupling, Non Percolating, Service Pressure 250PSI, UL listed, Model: DURALEX125-EL-NAFFCO</v>
          </cell>
          <cell r="E339" t="str">
            <v>DURALEX125-EL</v>
          </cell>
          <cell r="F339">
            <v>1246</v>
          </cell>
        </row>
        <row r="340">
          <cell r="B340" t="str">
            <v>Fire hose(Duralex-EL) 1 1/2" x 30m Red color With AL Quick Coupling, Non Percolating, Service Pressure 300PSI, UL listed, Model: DURALEX38-EL-NAFFCO</v>
          </cell>
          <cell r="E340" t="str">
            <v>DURALEX38-EL</v>
          </cell>
          <cell r="F340">
            <v>415</v>
          </cell>
        </row>
        <row r="341">
          <cell r="B341" t="str">
            <v>Fire hose(Duralex-EL) 1 3/4" x 30m Red color With AL Quick Coupling, Non Percolating, Service Pressure 300PSI, UL listed, Model: DURALEX45-EL-NAFFCO</v>
          </cell>
          <cell r="E341" t="str">
            <v>DURALEX45-EL</v>
          </cell>
          <cell r="F341">
            <v>486</v>
          </cell>
        </row>
        <row r="342">
          <cell r="B342" t="str">
            <v>Fire hose(Duralex-EL) 2 1/2" x 30m Red color With AL Quick Coupling, Non Percolating, Service Pressure 300PSI, UL listed, Model: DURALEX65-EL-NAFFCO</v>
          </cell>
          <cell r="E342" t="str">
            <v>DURALEX65-EL</v>
          </cell>
          <cell r="F342">
            <v>628</v>
          </cell>
        </row>
        <row r="343">
          <cell r="B343" t="str">
            <v>Fire hose(Duralex-EL) 4" x 30m Red color With AL Storz Coupling, Non Percolating, Service Pressure 250PSI, UL listed, Model: DURALEX100-EL-NAFFCO</v>
          </cell>
          <cell r="E343" t="str">
            <v>DURALEX100-EL</v>
          </cell>
          <cell r="F343">
            <v>1185</v>
          </cell>
        </row>
        <row r="344">
          <cell r="B344" t="str">
            <v>Fire hose(Duralex-EL) 5" x 30m Red color With AL Storz Coupling, Non Percolating, Service Pressure 250PSI, UL listed, Model: DURALEX125-EL-NAFFCO</v>
          </cell>
          <cell r="E344" t="str">
            <v>DURALEX125-EL</v>
          </cell>
          <cell r="F344">
            <v>1565</v>
          </cell>
        </row>
        <row r="345">
          <cell r="B345" t="str">
            <v>Fire hose(Duralex-EL) 1 1/2" x 30m Red color With Brass Quick Coupling, Non Percolating, Service Pressure 300PSI, UL listed, Model: DURALEX38-EL-NAFFCO</v>
          </cell>
          <cell r="E345" t="str">
            <v>DURALEX38-EL</v>
          </cell>
          <cell r="F345">
            <v>527</v>
          </cell>
        </row>
        <row r="346">
          <cell r="B346" t="str">
            <v>Fire hose(Duralex-EL) 1 3/4" x 30m Red color With Brass Quick Coupling, Non Percolating, Service Pressure 300PSI, UL listed, Model: DURALEX45-EL-NAFFCO</v>
          </cell>
          <cell r="E346" t="str">
            <v>DURALEX45-EL</v>
          </cell>
          <cell r="F346">
            <v>603</v>
          </cell>
        </row>
        <row r="347">
          <cell r="B347" t="str">
            <v>Fire hose(Duralex-EL) 2 1/2" x 30m Red color With Brass Quick Coupling, Non Percolating, Service Pressure 300PSI, UL listed, Model: DURALEX65-EL-NAFFCO</v>
          </cell>
          <cell r="E347" t="str">
            <v>DURALEX65-EL</v>
          </cell>
          <cell r="F347">
            <v>755</v>
          </cell>
        </row>
        <row r="348">
          <cell r="B348" t="str">
            <v>Fire hose(Duralex-EL) 1 1/2" x 30m Red color With AL NST Coupling, Non Percolating, Service Pressure 300PSI, UL listed, Model: DURALEX38-EL-NAFFCO</v>
          </cell>
          <cell r="E348" t="str">
            <v>DURALEX38-EL</v>
          </cell>
          <cell r="F348">
            <v>425</v>
          </cell>
        </row>
        <row r="349">
          <cell r="B349" t="str">
            <v>Fire hose(Duralex-EL) 1 3/4" x 30m Red color With AL NST Coupling, Non Percolating, Service Pressure 300PSI, UL listed, Model: DURALEX45-EL-NAFFCO</v>
          </cell>
          <cell r="E349" t="str">
            <v>DURALEX45-EL</v>
          </cell>
          <cell r="F349">
            <v>496</v>
          </cell>
        </row>
        <row r="350">
          <cell r="B350" t="str">
            <v>Fire hose(Duralex-EL) 2 1/2" x 30m Red color With AL NST Coupling, Non Percolating, Service Pressure 300PSI, UL listed, Model: DURALEX65-EL-NAFFCO</v>
          </cell>
          <cell r="E350" t="str">
            <v>DURALEX65-EL</v>
          </cell>
          <cell r="F350">
            <v>653</v>
          </cell>
        </row>
        <row r="351">
          <cell r="B351" t="str">
            <v>Fire hose(Duralex-EL) 3" x 30m Red color With AL NST Coupling, Non Percolating, Service Pressure 250PSI, UL listed, Model: DURALEX75-EL-NAFFCO</v>
          </cell>
          <cell r="E351" t="str">
            <v>DURALEX75-EL</v>
          </cell>
          <cell r="F351">
            <v>1038</v>
          </cell>
        </row>
        <row r="352">
          <cell r="A352">
            <v>10751510130</v>
          </cell>
          <cell r="B352" t="str">
            <v xml:space="preserve"> Fire hose Single Jacket 1.5" x 30 Mtr RED with AL coupling  </v>
          </cell>
          <cell r="C352" t="str">
            <v>FIRE HOSE (TWO LAYERS) SINGLE JACKET 1 1/2" X 30 MTR. RED COLOUR W/ALUMINIUM QUICK COUPLING ( MODEL # SYNTEX 40 ) - NAFFCO</v>
          </cell>
          <cell r="E352" t="str">
            <v>SYNTEX 40</v>
          </cell>
          <cell r="F352">
            <v>205</v>
          </cell>
        </row>
        <row r="353">
          <cell r="A353">
            <v>10751512130</v>
          </cell>
          <cell r="B353" t="str">
            <v xml:space="preserve"> Fire hose Single Jacket 1.5" x 30 Mtr RED with GM coupling  </v>
          </cell>
          <cell r="C353" t="str">
            <v>FIRE HOSE (TWO LAYERS) SINGLE JACKET 1 1/2" X 30 MTR, RED COLOUR W/GUN METAL QUICK COUPLING ( MODEL # SYNTEX 40 ) - NAFFCO</v>
          </cell>
          <cell r="E353" t="str">
            <v>SYNTEX 40</v>
          </cell>
          <cell r="F353">
            <v>331</v>
          </cell>
        </row>
        <row r="354">
          <cell r="A354">
            <v>10752510130</v>
          </cell>
          <cell r="B354" t="str">
            <v xml:space="preserve"> Fire hose Single Jacket 2.5" x 30 Mtr RED with AL coupling  </v>
          </cell>
          <cell r="C354" t="str">
            <v>FIRE HOSE (TWO LAYERS) SINGLE JACKET 2 1/2" X 30 MTR,RED COLOUR W/ALUMINIUM QUICK COUPLING ( MODEL # SYNTEX 60 ) - NAFFCO</v>
          </cell>
          <cell r="E354" t="str">
            <v>SYNTEX 60</v>
          </cell>
          <cell r="F354">
            <v>283</v>
          </cell>
        </row>
        <row r="355">
          <cell r="A355">
            <v>10752512130</v>
          </cell>
          <cell r="B355" t="str">
            <v xml:space="preserve"> Fire hose Single Jacket 2.5" x 30 Mtr RED with GM coupling  </v>
          </cell>
          <cell r="C355" t="str">
            <v>FIRE HOSE (TWO LAYERS) SINGLE JACKET 2 1/2" X 30 MTR,RED COLOUR W/GUN METAL QUICK COUPLING ( MODEL # SYNTEX 60 ) - NAFFCO</v>
          </cell>
          <cell r="E355" t="str">
            <v>SYNTEX 60</v>
          </cell>
          <cell r="F355">
            <v>421</v>
          </cell>
        </row>
        <row r="356">
          <cell r="A356">
            <v>10751510230</v>
          </cell>
          <cell r="B356" t="str">
            <v xml:space="preserve"> Fire hose Single Jacket 1.5" x 30 Mtr White with AL coupling  </v>
          </cell>
          <cell r="C356" t="str">
            <v>FIRE HOSE (TWO LAYERS) SINGLE JACKET 1 1/2" X 30 MTR, WHITE COLOUR W/ALUMINIUM QUICK COUPLING ( MODEL # SYNTEX 40 ) - NAFFCO</v>
          </cell>
          <cell r="E356" t="str">
            <v>SYNTEX 40</v>
          </cell>
          <cell r="F356">
            <v>193</v>
          </cell>
        </row>
        <row r="357">
          <cell r="A357">
            <v>10751512232</v>
          </cell>
          <cell r="B357" t="str">
            <v xml:space="preserve"> Fire hose Single Jacket 1.5" x 30 Mtr White with GM coupling  </v>
          </cell>
          <cell r="C357" t="str">
            <v>FIRE HOSE (TWO LAYERS) SINGLE JACKET 1 1/2" X 30 MTR, WHITE COLOUR W/GUN METAL QUICK COUPLING ( MODEL # SYNTEX 40 ) - NAFFCO</v>
          </cell>
          <cell r="E357" t="str">
            <v>SYNTEX 40</v>
          </cell>
          <cell r="F357">
            <v>311</v>
          </cell>
        </row>
        <row r="358">
          <cell r="A358">
            <v>10752510230</v>
          </cell>
          <cell r="B358" t="str">
            <v xml:space="preserve"> Fire hose Single Jacket 2.5" x 30 Mtr White with AL coupling  </v>
          </cell>
          <cell r="C358" t="str">
            <v>FIRE HOSE (TWO LAYERS) SINGLE JACKET 2 1/2" X 30 MTR,WHITE COLOUR W/ALUMINIUM QUICK COUPLING ( MODEL # SYNTEX 60 ) - NAFFCO</v>
          </cell>
          <cell r="E358" t="str">
            <v>SYNTEX 60</v>
          </cell>
          <cell r="F358">
            <v>290</v>
          </cell>
        </row>
        <row r="359">
          <cell r="A359">
            <v>10752512230</v>
          </cell>
          <cell r="B359" t="str">
            <v xml:space="preserve"> Fire hose Single  Jacket 2.5" x 30 Mtr White with GM coupling  </v>
          </cell>
          <cell r="C359" t="str">
            <v xml:space="preserve">FIRE HOSE (TWO LAYERS) SINGLE JACKET 2 1/2" X 30 MTR,WHITE COLOUR W/GUN METAL QUICK COUPLING ( MODEL # SYNTEX 60 ) - NAFFCO </v>
          </cell>
          <cell r="E359" t="str">
            <v>SYNTEX 60</v>
          </cell>
          <cell r="F359">
            <v>414</v>
          </cell>
        </row>
        <row r="360">
          <cell r="A360">
            <v>10761510130</v>
          </cell>
          <cell r="B360" t="str">
            <v xml:space="preserve"> Fire hose Duraline type 1.5" x 30 Mtr. RED with AL Coupling  </v>
          </cell>
          <cell r="C360" t="str">
            <v>SYNTHETIC FIRE HOSE, DOUBLE JACKET 1 1/2" X 30 MTR,RED COLOUR W/ALUMINIUM QUICK COUPLING , MODEL # D.SYNTEX W - NAFFCO</v>
          </cell>
          <cell r="E360" t="str">
            <v>D.SYNTEX W</v>
          </cell>
          <cell r="F360">
            <v>359</v>
          </cell>
        </row>
        <row r="361">
          <cell r="A361">
            <v>10761512130</v>
          </cell>
          <cell r="B361" t="str">
            <v xml:space="preserve"> Fire hose Duraline type 1.5" x 30 Mtr. RED with GM Coupling  </v>
          </cell>
          <cell r="C361" t="str">
            <v>SYNTHETIC FIRE HOSE, DOUBLE JACKET 1 1/2" X 30 MTR, RED COLOUR W/GUN METAL QUICK COUPLING , MODEL # D.SYNTEX W - NAFFCO</v>
          </cell>
          <cell r="E361" t="str">
            <v>D.SYNTEX W</v>
          </cell>
          <cell r="F361">
            <v>486</v>
          </cell>
        </row>
        <row r="362">
          <cell r="A362">
            <v>10762510130</v>
          </cell>
          <cell r="B362" t="str">
            <v xml:space="preserve"> Fire hose Duraline type 2.5" x 30 Mtr. RED with AL Coupling  </v>
          </cell>
          <cell r="C362" t="str">
            <v>SYNTHETIC FIRE HOSE, DOUBLE JACKET 2 1/2" X 30 MTR, RED COLOUR W/ALUMINIUM QUICK COUPLING , MODEL # D.SYNTEX W - NAFFCO</v>
          </cell>
          <cell r="E362" t="str">
            <v>D.SYNTEX W</v>
          </cell>
          <cell r="F362">
            <v>523</v>
          </cell>
        </row>
        <row r="363">
          <cell r="A363">
            <v>10762512130</v>
          </cell>
          <cell r="B363" t="str">
            <v xml:space="preserve"> Fire hose Duraline type 2.5" x 30 Mtr. RED with GM Coupling  </v>
          </cell>
          <cell r="C363" t="str">
            <v xml:space="preserve">SYNTHETIC FIRE HOSE, DOUBLE JACKET 2 1/2" X 30 MTR. (100 FT.) RED COLOUR W/GUN METAL QUICK COUPLING , MODEL # D.SYNTEX W - NAFFCO </v>
          </cell>
          <cell r="E363" t="str">
            <v>D.SYNTEX W</v>
          </cell>
          <cell r="F363">
            <v>658</v>
          </cell>
        </row>
        <row r="364">
          <cell r="A364">
            <v>10761510230</v>
          </cell>
          <cell r="B364" t="str">
            <v xml:space="preserve"> Fire hose Duraline type 1.5" x 30 Mtr. White with AL Coupling  </v>
          </cell>
          <cell r="C364" t="str">
            <v>SYNTHETIC FIRE HOSE, DOUBLE JACKET 1 1/2" X 30 MTR, WHITE COLOUR W/ALUMINIUM QUICK COUPLING , MODEL # D.SYNTEX W - NAFFCO</v>
          </cell>
          <cell r="E364" t="str">
            <v>D.SYNTEX W</v>
          </cell>
          <cell r="F364">
            <v>276</v>
          </cell>
        </row>
        <row r="365">
          <cell r="A365">
            <v>10761512230</v>
          </cell>
          <cell r="B365" t="str">
            <v xml:space="preserve"> Fire hose Duraline type 1.5" x 30 Mtr. White with GM Coupling  </v>
          </cell>
          <cell r="C365" t="str">
            <v>SYNTHETIC FIRE HOSE, DOUBLE JACKET 1 1/2" X 30 MTR, WHITE COLOUR W/GUN METAL QUICK COUPLING , MODEL # D.SYNTEX W - NAFFCO</v>
          </cell>
          <cell r="E365" t="str">
            <v>D.SYNTEX W</v>
          </cell>
          <cell r="F365">
            <v>393</v>
          </cell>
        </row>
        <row r="366">
          <cell r="A366">
            <v>10762510230</v>
          </cell>
          <cell r="B366" t="str">
            <v xml:space="preserve"> Fire hose Duraline type 2.5" x 30 Mtr. White with AL Coupling  </v>
          </cell>
          <cell r="C366" t="str">
            <v>SYNTHETIC FIRE HOSE, DOUBLE JACKET 2 1/2" X 30 MTR, WHITE COLOUR W/ALUMINIUM QUICK COUPLING , MODEL # D.SYNTEX W - NAFFCO</v>
          </cell>
          <cell r="E366" t="str">
            <v>D.SYNTEX W</v>
          </cell>
          <cell r="F366">
            <v>428</v>
          </cell>
        </row>
        <row r="367">
          <cell r="A367">
            <v>10762512230</v>
          </cell>
          <cell r="B367" t="str">
            <v xml:space="preserve"> Fire hose Duraline type 2.5" x 30 Mtr. White with GM Coupling  </v>
          </cell>
          <cell r="C367" t="str">
            <v>SYNTHETIC FIRE HOSE, DOUBLE JACKET 2 1/2" X 30 MTR, WHITE COLOUR W/GUN METAL QUICK COUPLING , MODEL # D.SYNTEX W - NAFFCO</v>
          </cell>
          <cell r="E367" t="str">
            <v>D.SYNTEX W</v>
          </cell>
          <cell r="F367">
            <v>552</v>
          </cell>
        </row>
        <row r="368">
          <cell r="A368">
            <v>10911012130</v>
          </cell>
          <cell r="B368" t="str">
            <v>Hose Rack Assembly 1-1/2" x 30 Mtr. c/w Angle Valve, White Polyflex Hose and Fog Nozzle, UL/FM Approved, Model: NHR 38V - Naffco</v>
          </cell>
          <cell r="C368" t="str">
            <v>HOSE RACK ASSEMBLY 1-1/2" X 30 MTR. C/W ANGLE VALVE, WHITE POLYFLEX HOSE AND FOG NOZZLE, UL/FM APPROVED, MODEL: NHR 38V - NAFFCO</v>
          </cell>
          <cell r="D368" t="str">
            <v>NAFFCO</v>
          </cell>
          <cell r="E368" t="str">
            <v>NHR-38V</v>
          </cell>
          <cell r="F368">
            <v>649</v>
          </cell>
        </row>
        <row r="369">
          <cell r="A369">
            <v>10911012132</v>
          </cell>
          <cell r="B369" t="str">
            <v>Hose Rack Assembly 1-1/2" x 30 Mtr. c/w PRV, White Polyflex Hose and Fog Nozzle, FM Approved, Model: NHR 38V - Naffco</v>
          </cell>
          <cell r="C369" t="str">
            <v>HOSE RACK ASSEMBLY 1-1/2" X 30 MTR. C/W PRV, WHITE POLYFLEX HOSE AND FOG NOZZLE, UL/FM APPROVED, MODEL: NHR 38V - NAFFCO</v>
          </cell>
          <cell r="D369" t="str">
            <v>NAFFCO</v>
          </cell>
          <cell r="E369" t="str">
            <v>NHR-38V</v>
          </cell>
          <cell r="F369">
            <v>787</v>
          </cell>
        </row>
        <row r="370">
          <cell r="A370">
            <v>10911512130</v>
          </cell>
          <cell r="B370" t="str">
            <v>Hose Rack Assembly 2-1/2" x 30 Mtr. C/w Angle Valve, White Polyflex Hose and Fog Nozzle, FM Approved, Model: NHR 64V - Naffco</v>
          </cell>
          <cell r="C370" t="str">
            <v>HOSE RACK ASSEMBLY 2-1/2" X 30 MTR. C/W ANGLE VALVE, WHITE POLYFLEX HOSE AND FOG NOZZLE, FM APPROVED, MODEL: NHR 64V - NAFFCO</v>
          </cell>
          <cell r="D370" t="str">
            <v>NAFFCO</v>
          </cell>
          <cell r="E370" t="str">
            <v>NHR 64V</v>
          </cell>
          <cell r="F370">
            <v>1118</v>
          </cell>
        </row>
        <row r="371">
          <cell r="A371">
            <v>10911512132</v>
          </cell>
          <cell r="B371" t="str">
            <v>Hose Rack Assembly 2-1/2" x 30 Mtr. c/w PRV, White Polyflex Hose and Fog Nozzle, FM Approved, Model: NHR 64V - Naffco</v>
          </cell>
          <cell r="C371" t="str">
            <v xml:space="preserve"> HOSE RACK ASSEMBLY 2-1/2" X 30 MTR. C/W PRV, WHITE POLYFLEX HOSE AND FOG NOZZLE, FM APPROVED, MODEL: NHR 64V - NAFFCO</v>
          </cell>
          <cell r="D371" t="str">
            <v>NAFFCO</v>
          </cell>
          <cell r="E371" t="str">
            <v>NHR 64V</v>
          </cell>
          <cell r="F371">
            <v>1311</v>
          </cell>
        </row>
        <row r="372">
          <cell r="A372">
            <v>10881075042</v>
          </cell>
          <cell r="B372" t="str">
            <v xml:space="preserve"> Quick Coupling 1-1/2" tail x 2-1/2" John Morris type - Aluminum  </v>
          </cell>
          <cell r="C372" t="str">
            <v>QUICK COUPLING PAIR 1 1/2" X 2 1/2" JOHN MORRIS TYPE (DOUBLE RIBBED TAIL 1-1/2")- ALUMINUM ALLOY</v>
          </cell>
          <cell r="F372">
            <v>54</v>
          </cell>
        </row>
        <row r="373">
          <cell r="A373">
            <v>10881075053</v>
          </cell>
          <cell r="B373" t="str">
            <v xml:space="preserve"> Quick Coupling 2" tail x 2-1/2" John Morris type - Aluminum  </v>
          </cell>
          <cell r="C373" t="str">
            <v>QUICK COUPLING PAIR 2" X 2 1/2" JOHN MORRIS TYPE (DOUBLE RIBBED TAIL 2")- ALUMINUM ALLOY</v>
          </cell>
          <cell r="F373">
            <v>54</v>
          </cell>
        </row>
        <row r="374">
          <cell r="A374">
            <v>10881075058</v>
          </cell>
          <cell r="B374" t="str">
            <v xml:space="preserve"> Quick Coupling 2-1/2" tail x 2-1/2" John Morris type - Aluminum  </v>
          </cell>
          <cell r="C374" t="str">
            <v>QUICK COUPLING PAIR 2 1/2" X 2 1/2", BS INSTANTANEOUS MALE/FEMALE, SERRATED TAIL, ALUMINUM ALLOY, MODEL: NHC-QCS - NAFFCO</v>
          </cell>
          <cell r="E374" t="str">
            <v>NHC-QCS</v>
          </cell>
          <cell r="F374">
            <v>54</v>
          </cell>
        </row>
        <row r="375">
          <cell r="A375">
            <v>10882075043</v>
          </cell>
          <cell r="B375" t="str">
            <v xml:space="preserve"> Quick Coupling 1-1/2" tail x 2-1/2" John Morris type - Gun Metal</v>
          </cell>
          <cell r="C375" t="str">
            <v>COUPLING PAIR 1.5" TAIL X 2.5" BS MALE AND FEMALE QUICK CONNECTION, GUN METAL, MORRIS TYPE.</v>
          </cell>
          <cell r="F375">
            <v>185</v>
          </cell>
        </row>
        <row r="376">
          <cell r="A376">
            <v>10882075044</v>
          </cell>
          <cell r="B376" t="str">
            <v xml:space="preserve"> Quick Coupling 2-1/2" tail x 2-1/2" John Morris type - Gun Metal  </v>
          </cell>
          <cell r="C376" t="str">
            <v>COUPLING PAIR 2.5" X 2.5" GUN METAL MORRIS</v>
          </cell>
          <cell r="F376">
            <v>185</v>
          </cell>
        </row>
        <row r="377">
          <cell r="A377">
            <v>10882075125</v>
          </cell>
          <cell r="B377" t="str">
            <v xml:space="preserve"> Quick Coupling 2-1/2" tail Morris type - Gun Metal - KITEMARK</v>
          </cell>
          <cell r="C377" t="str">
            <v>DELIVERY HOSE QUICK COUPLINGS 2-1/2" WITH 2-1/2" DOUBLE RIBBED TAIL ENDS, GUN METAL, POLISHED FINISH, KITEMARK / LPCB APPROVED COMPLIANCE TO BS 336:2010, MODEL: NF CC-65RT WITH SUPPLIER TEST AND MATERIAL CERTIFICATE - NAFFCO</v>
          </cell>
          <cell r="E377" t="str">
            <v>NFCC-65RT</v>
          </cell>
          <cell r="F377">
            <v>193</v>
          </cell>
        </row>
        <row r="378">
          <cell r="A378">
            <v>10881075060</v>
          </cell>
          <cell r="B378" t="str">
            <v xml:space="preserve"> Quick Coupling 2-1/2" tail Morris type - Aluminum  - KITEMARK</v>
          </cell>
          <cell r="C378" t="str">
            <v>DELIVERY HOSE QUICK COUPLINGS 2-1/2" WITH 2-1/2" DOUBLE RIBBED TAIL ENDS, ALUMINIUM ALLOY, POLISHED FINISH, KITEMARK / LPCB APPROVED COMPLIANCE TO BS 336:2010, MODEL: NF AC-65RT WITH SUPPLIER TEST AND MATERIAL CERTIFICATE - NAFFCO</v>
          </cell>
          <cell r="E378" t="str">
            <v>NFAC-65RT</v>
          </cell>
          <cell r="F378">
            <v>92</v>
          </cell>
          <cell r="G378">
            <v>25.068119891008173</v>
          </cell>
        </row>
        <row r="379">
          <cell r="A379">
            <v>10884075040</v>
          </cell>
          <cell r="B379" t="str">
            <v xml:space="preserve"> Storze Coupling with tail 1-1/2" (2-1/2" Storz) AL  </v>
          </cell>
          <cell r="C379" t="str">
            <v>STORZ COUPLING PAIR 1-1/2" TAIL X 2-1/2" MALE/FEMALE STORZ, ALUMINUM - NAFFCO</v>
          </cell>
          <cell r="F379">
            <v>66</v>
          </cell>
        </row>
        <row r="380">
          <cell r="A380">
            <v>10884075064</v>
          </cell>
          <cell r="B380" t="str">
            <v xml:space="preserve"> Storze Coupling with tail 2-1/2" (2-1/2" Storz) AL  </v>
          </cell>
          <cell r="C380" t="str">
            <v>STORZ COUPLING PAIR 2-1/2" SERRATED TAIL X 2-1/2" MALE/FEMALE STORZ, ALUMINUM, MODEL: NHC-SZS - NAFFCO</v>
          </cell>
          <cell r="E380" t="str">
            <v>NHC-SZS</v>
          </cell>
          <cell r="F380">
            <v>66</v>
          </cell>
        </row>
        <row r="381">
          <cell r="A381" t="str">
            <v>N.A</v>
          </cell>
          <cell r="B381" t="str">
            <v xml:space="preserve"> Storze Coupling 2-1/2"with 2-1/2" FM thread - AL  </v>
          </cell>
          <cell r="C381" t="str">
            <v/>
          </cell>
          <cell r="F381">
            <v>60</v>
          </cell>
        </row>
        <row r="382">
          <cell r="A382" t="str">
            <v>N.A</v>
          </cell>
          <cell r="B382" t="str">
            <v xml:space="preserve"> Storze Coupling with tail 1-1/2" (2-1/2" Storz) Bronze  </v>
          </cell>
          <cell r="C382" t="str">
            <v/>
          </cell>
          <cell r="F382">
            <v>198</v>
          </cell>
        </row>
        <row r="383">
          <cell r="A383">
            <v>10884575063</v>
          </cell>
          <cell r="B383" t="str">
            <v xml:space="preserve"> Storze Coupling with tail 2-1/2" (2-1/2" Storz) Bronze  </v>
          </cell>
          <cell r="C383" t="str">
            <v>STORZ COUPLING 2 1/2" (65-DS) WITH TAIL PIECES, LUG SPACING 81MM, SUITABLE FOR HOSE ID 63.5MM WITH 100MM TAIL LENGTH, BRONZE</v>
          </cell>
          <cell r="F383">
            <v>198</v>
          </cell>
        </row>
        <row r="384">
          <cell r="A384">
            <v>10884875567</v>
          </cell>
          <cell r="B384" t="str">
            <v xml:space="preserve"> Storze coupling 2-1/2"with 2-1/2" FM thread - Bronze  </v>
          </cell>
          <cell r="C384" t="str">
            <v>ADAPTOR STORZ, FEMALE 2 1/2 " X 2 1/2" BSP, THREAD (BRASS)</v>
          </cell>
          <cell r="F384">
            <v>186</v>
          </cell>
        </row>
        <row r="385">
          <cell r="A385" t="str">
            <v>N.A</v>
          </cell>
          <cell r="B385" t="str">
            <v xml:space="preserve"> Adaptor 2-1/2" Double Male Instantaneous - AL  </v>
          </cell>
          <cell r="C385" t="str">
            <v/>
          </cell>
          <cell r="E385" t="str">
            <v>NAQC-DM</v>
          </cell>
          <cell r="F385">
            <v>79</v>
          </cell>
        </row>
        <row r="386">
          <cell r="A386" t="str">
            <v>N.A</v>
          </cell>
          <cell r="B386" t="str">
            <v xml:space="preserve"> Adaptor 2-1/2" Double Female Instantaneous - AL  </v>
          </cell>
          <cell r="C386" t="str">
            <v/>
          </cell>
          <cell r="E386" t="str">
            <v>NAQC-DF</v>
          </cell>
          <cell r="F386">
            <v>124</v>
          </cell>
        </row>
        <row r="387">
          <cell r="A387">
            <v>10885675062</v>
          </cell>
          <cell r="B387" t="str">
            <v xml:space="preserve"> Adaptor 2-1/2" F Morris x 2-1/2" Female threaded - AL  </v>
          </cell>
          <cell r="C387" t="str">
            <v xml:space="preserve">ADAPTOR 2 1/2" FEMALE NST THREADED INSTANTENOUS X 2 1/2" FEMALE MORRIS WITH PVC BLACK CAP AND CHAIN, MODEL: NFHYD068 - NAFFCO </v>
          </cell>
          <cell r="E387" t="str">
            <v>NFHYD068</v>
          </cell>
          <cell r="F387">
            <v>79</v>
          </cell>
        </row>
        <row r="388">
          <cell r="A388">
            <v>10885675068</v>
          </cell>
          <cell r="B388" t="str">
            <v xml:space="preserve"> Adaptor 2-1/2" F Morris x 2-1/2" Female threaded - AL  </v>
          </cell>
          <cell r="C388" t="str">
            <v>ADAPTOR 2 1/2" FEMALE BSP THREADED X 2 1/2" FEMALE INSTANTANEOUS WITH PVC BLACK CAP AND CHAIN, BRASS FINISH (NF11), MODEL: NFHYD068 - NAFFCO</v>
          </cell>
          <cell r="E388" t="str">
            <v>NFHYD068</v>
          </cell>
          <cell r="F388">
            <v>134</v>
          </cell>
        </row>
        <row r="389">
          <cell r="A389">
            <v>10885675076</v>
          </cell>
          <cell r="C389" t="str">
            <v>ADAPTOR 2-1/2" FEMALE BSP THREADED X 2-1/2" FEMALE INSTANTANEOUS, MATERIAL: BRASS, WITH PVC BLACK CAP AND CHAIN, BRASS FINISH (REF. ITEM.# 10885675068)</v>
          </cell>
        </row>
        <row r="390">
          <cell r="A390">
            <v>10885875061</v>
          </cell>
          <cell r="B390" t="str">
            <v xml:space="preserve"> Adaptor 2-1/2" M Morris x 2-1/2" Male threaded - AL  </v>
          </cell>
          <cell r="C390" t="str">
            <v>ADAPTOR 2 1/2" MALE BSP THREADED X 2 1/2" MALE INSTANTANEOUS WITH PVC BLACK CAP AND CHAIN, ALUM ALLOY, MODEL: NA-MQCMT (NFMIS 009) - NAFFCO</v>
          </cell>
          <cell r="E390" t="str">
            <v>NA-MQCMT (NFMIS 009)</v>
          </cell>
          <cell r="F390">
            <v>79</v>
          </cell>
        </row>
        <row r="391">
          <cell r="A391">
            <v>10885875063</v>
          </cell>
          <cell r="B391" t="str">
            <v xml:space="preserve"> Adaptor 2-1/2" F Morris x 2-1/2" Male threaded - AL  </v>
          </cell>
          <cell r="C391" t="str">
            <v>ADAPTOR 2 1/2" MALE BSP THREADED X 2 1/2" FEMALE INSTANTANEOUS WITH PVC BLACK CAP AND CHAIN, ALUM ALLOY, MODEL: NA-FQCMT (NFMIS 010) - NAFFCO</v>
          </cell>
          <cell r="E391" t="str">
            <v>NA-FQCMT (NFMIS 010)</v>
          </cell>
          <cell r="F391">
            <v>79</v>
          </cell>
        </row>
        <row r="392">
          <cell r="A392">
            <v>10885675061</v>
          </cell>
          <cell r="B392" t="str">
            <v xml:space="preserve"> Adaptor 2-1/2" M Morris x 2-1/2" FM threaded - AL  </v>
          </cell>
          <cell r="C392" t="str">
            <v>ADAPTOR 2 1/2" FEMALE BSP THREADED X 2 1/2" MALE INSTANTANEOUS WITH PVC BLACK CAP AND CHAIN, ALUM ALLOY, MODEL: NFMIS011 - NAFFCO</v>
          </cell>
          <cell r="E392" t="str">
            <v>NFMIS011</v>
          </cell>
          <cell r="F392">
            <v>79</v>
          </cell>
        </row>
        <row r="393">
          <cell r="A393">
            <v>10885675568</v>
          </cell>
          <cell r="B393" t="str">
            <v xml:space="preserve"> Adaptor 2-1/2" Double Male Instantaneous - Brass  </v>
          </cell>
          <cell r="C393" t="str">
            <v>ADAPTOR 2 1/2" DOUBLE BS MALE MORRIS, BRASS FINISH, MODEL: NFMIS008 - NAFFCO</v>
          </cell>
          <cell r="E393" t="str">
            <v>NFMIS008 / NAQC-DM</v>
          </cell>
          <cell r="F393">
            <v>134</v>
          </cell>
        </row>
        <row r="394">
          <cell r="A394">
            <v>10885675065</v>
          </cell>
          <cell r="B394" t="str">
            <v xml:space="preserve"> Adaptor 2-1/2" Double Female Instantaneous - Brass  </v>
          </cell>
          <cell r="C394" t="str">
            <v>ADAPTOR 2 1/2" DOUBLE BS FEMALE MORRIS, BRASS, MODEL: NFHYD083 - NAFFCO</v>
          </cell>
          <cell r="E394" t="str">
            <v>NFHYD083 / NAQC-DF</v>
          </cell>
          <cell r="F394">
            <v>180</v>
          </cell>
        </row>
        <row r="395">
          <cell r="A395">
            <v>10885675564</v>
          </cell>
          <cell r="B395" t="str">
            <v xml:space="preserve"> Adaptor 2-1/2" M Morris x 2-1/2" Male threaded - Brass  </v>
          </cell>
          <cell r="C395" t="str">
            <v>ADAPTOR 2 1/2" MALE BSP THREADED INSTANTENOUS X 2 1/2" MALE MORRIS WITH PVC BLACK CAP AND CHAIN, BRASS FINISH, MODEL: NFMIS009 - NAFFCO</v>
          </cell>
          <cell r="E395" t="str">
            <v>NFMIS009</v>
          </cell>
          <cell r="F395">
            <v>124</v>
          </cell>
        </row>
        <row r="396">
          <cell r="A396">
            <v>10885675066</v>
          </cell>
          <cell r="B396" t="str">
            <v xml:space="preserve"> Adaptor 2-1/2" F Morris x 2-1/2" Male threaded - Brass  </v>
          </cell>
          <cell r="C396" t="str">
            <v>ADAPTOR 2 1/2" MALE BSP THREADED X 2 1/2" FEMALE INSTANTANEOUS WITH BRASS CAP AND CHAIN, BRASS FINISH, MODEL: NFMIS010 - NAFFCO</v>
          </cell>
          <cell r="E396" t="str">
            <v>NFMIS010</v>
          </cell>
          <cell r="F396">
            <v>124</v>
          </cell>
        </row>
        <row r="397">
          <cell r="A397">
            <v>10885875565</v>
          </cell>
          <cell r="B397" t="str">
            <v xml:space="preserve"> Adaptor 2-1/2" M Morris x 2-1/2" FM threaded - Brass  </v>
          </cell>
          <cell r="C397" t="str">
            <v>ADAPTOR 2 1/2" BSP FEMALE THREADED X 2 1/2" BS MALE INSTANTANEOUS WITH PVC BLACK CAP AND CHAIN, BRASS FINISH - NAFFCO</v>
          </cell>
          <cell r="F397">
            <v>101</v>
          </cell>
        </row>
        <row r="398">
          <cell r="A398">
            <v>10885475562</v>
          </cell>
          <cell r="B398" t="str">
            <v xml:space="preserve">Adaptor 2 1/2" Male NST Threaded x 2 1/2" Male Instantaneous Morris Brass Chrome finish with PVC Black Cap and Chain, Model: NFMIS009 - NAFFCO </v>
          </cell>
          <cell r="C398" t="str">
            <v>ADAPTOR 2 1/2" MALE NST THREADED X 2 1/2" MALE INSTANTANEOUS MORRIS BRASS CHROME FINISH WITH PVC BLACK CAP AND CHAIN, MODEL: NFMIS009 - NAFFCO</v>
          </cell>
          <cell r="E398" t="str">
            <v>NFMIS009</v>
          </cell>
          <cell r="F398">
            <v>66</v>
          </cell>
        </row>
        <row r="399">
          <cell r="A399">
            <v>10885875069</v>
          </cell>
          <cell r="B399" t="str">
            <v xml:space="preserve">Adaptor 2 1/2" NPT Male Threaded x 2 1/2" BSPT 11 Pitch Female Threaded, Cast Iron Chrome Plated, Part No. 261-CI - Naffco </v>
          </cell>
          <cell r="C399" t="str">
            <v>ADAPTOR 2 1/2" NPT MALE THREADED X 2 1/2" BSPT 11 PITCH FEMALE THREADED, CAST IRON CHROME PLATED, PART NO. 261-CI - NAFFCO</v>
          </cell>
          <cell r="E399" t="str">
            <v xml:space="preserve">261-CI </v>
          </cell>
          <cell r="F399">
            <v>30</v>
          </cell>
        </row>
        <row r="400">
          <cell r="A400">
            <v>10885875563</v>
          </cell>
          <cell r="B400" t="str">
            <v xml:space="preserve">Adaptor 2 1/2" NPT 11 Pitch 8 Male Threaded x  2 1/2" Female Instantaneous Morris ALUMINIUM-Chrome finish with PVC Black Cap and Chain, Model: NA-FQCMT (NFMIS009A) - NAFFCO </v>
          </cell>
          <cell r="C400" t="str">
            <v>ADAPTOR 2 1/2" NPT 11 PITCH 8 MALE THREADED X 2 1/2" FEMALE INSTANTANEOUS MORRIS ALUMINIUM-CHROME FINISH WITH PVC BLACK CAP AND CHAIN, MODEL: NA-FQCMT (NFMIS009A) - NAFFCO</v>
          </cell>
          <cell r="E400" t="str">
            <v xml:space="preserve"> NA-FQCMT (NFMIS009A)</v>
          </cell>
          <cell r="F400">
            <v>35</v>
          </cell>
        </row>
        <row r="401">
          <cell r="A401">
            <v>10885875566</v>
          </cell>
          <cell r="B401" t="str">
            <v xml:space="preserve">Adaptor 2 1/2" NPT 11 Pitch 8 Male Threaded x  2 1/2" Female Instantaneous Morris, Brass Finish with PVC Black Cap and Chain, Model: NFMIS009A - NAFFCO </v>
          </cell>
          <cell r="C401" t="str">
            <v>ADAPTOR 2 1/2" NPT 11 PITCH 8 MALE THREADED X 2 1/2" FEMALE INSTANTANEOUS MORRIS, BRASS FINISH WITH PVC BLACK CAP AND CHAIN, MODEL: NFMIS009A - NAFFCO</v>
          </cell>
          <cell r="E401" t="str">
            <v>NFMIS009A</v>
          </cell>
          <cell r="F401">
            <v>83</v>
          </cell>
        </row>
        <row r="402">
          <cell r="A402">
            <v>10885475566</v>
          </cell>
          <cell r="B402" t="str">
            <v xml:space="preserve">Adaptor 2 1/2"  NPT 11 Pitch 8 Male Threaded x 2 1/2" Male Instantaneous Morris Brass Chrome finish with PVC Black Cap and Chain, Model: NFMIS009 - NAFFCO </v>
          </cell>
          <cell r="C402" t="str">
            <v>ADAPTOR 2 1/2" NPT 11 PITCH 8 MALE THREADED X 2 1/2" MALE INSTANTANEOUS MORRIS BRASS CHROME FINISH WITH PVC BLACK CAP AND CHAIN, MODEL: NFMIS009 - NAFFCO</v>
          </cell>
          <cell r="E402" t="str">
            <v>NFMIS009</v>
          </cell>
          <cell r="F402">
            <v>55</v>
          </cell>
        </row>
        <row r="403">
          <cell r="A403">
            <v>10885675565</v>
          </cell>
          <cell r="B403" t="str">
            <v xml:space="preserve">Adaptor 2 1/2" Male BSPT Threaded x 2 1/2" Female Instantaneous with PVC Black Cap and Chain, Brass, Polished Chrome Finish, Model: NFMIS010 - NAFFCO </v>
          </cell>
          <cell r="C403" t="str">
            <v>ADAPTOR 2 1/2" MALE BSPT THREADED X 2 1/2" FEMALE INSTANTANEOUS WITH PVC BLACK CAP AND CHAIN, BRASS, POLISHED CHROME FINISH, MODEL: NFMIS010 - NAFFCO</v>
          </cell>
          <cell r="E403" t="str">
            <v>NFMIS010</v>
          </cell>
          <cell r="F403">
            <v>83</v>
          </cell>
        </row>
        <row r="404">
          <cell r="A404">
            <v>10885875066</v>
          </cell>
          <cell r="B404" t="str">
            <v xml:space="preserve">Adaptor 2 1/2" Double Male Instantaneous, Aluminum Alloy, Model: NAQC-DM - Naffco </v>
          </cell>
          <cell r="C404" t="str">
            <v>ADAPTOR 2 1/2" DOUBLE MALE INSTANTANEOUS, ALUMINUM ALLOY, MODEL: NAQC-DM - NAFFCO</v>
          </cell>
          <cell r="E404" t="str">
            <v>NAQC-DM</v>
          </cell>
          <cell r="F404">
            <v>28</v>
          </cell>
        </row>
        <row r="405">
          <cell r="A405">
            <v>10885875071</v>
          </cell>
          <cell r="B405" t="str">
            <v xml:space="preserve">Adaptor 2 1/2" NPT Female Threaded x 2 1/2" Male NST Threaded, Brass with Cap and Chain, P/N: # NFHYD65MFNST - Naffco </v>
          </cell>
          <cell r="C405" t="str">
            <v>ADAPTOR 2 1/2" NPT FEMALE THREADED X 2 1/2" MALE NST THREADED, BRASS WITH CAP AND CHAIN, P/N: # NFHYD65MFNST - NAFFCO</v>
          </cell>
          <cell r="E405" t="str">
            <v>NFHYD65MFNST</v>
          </cell>
          <cell r="F405">
            <v>83</v>
          </cell>
        </row>
        <row r="406">
          <cell r="A406">
            <v>10885875564</v>
          </cell>
          <cell r="B406" t="str">
            <v xml:space="preserve">Adaptor 2 1/2" NPT 11 Pitch 8 Male Threaded x  2 1/2" Female Instantaneous Morris, Gun Metal - Normal Finish with PVC Black Cap and Chain, Model: NFMIS009A - NAFFCO </v>
          </cell>
          <cell r="C406" t="str">
            <v>ADAPTOR 2 1/2" NPT 11 PITCH 8 MALE THREADED X 2 1/2" FEMALE INSTANTANEOUS MORRIS, GUN METAL - NORMAL FINISH WITH PVC BLACK CAP AND CHAIN, MODEL: NFMIS009A - NAFFCO</v>
          </cell>
          <cell r="E406" t="str">
            <v>NFMIS009A</v>
          </cell>
          <cell r="F406">
            <v>104</v>
          </cell>
        </row>
        <row r="407">
          <cell r="A407">
            <v>10885075066</v>
          </cell>
          <cell r="B407" t="str">
            <v>Adaptor Storz, C-Type x 1-1/2" Female NST, Material: Aluminum</v>
          </cell>
          <cell r="C407" t="str">
            <v>ADAPTOR STORZ, C-TYPE X 1-1/2" FEMALE NST, MATERIAL: ALUMINUM</v>
          </cell>
          <cell r="F407">
            <v>15</v>
          </cell>
        </row>
        <row r="408">
          <cell r="A408">
            <v>10885075200</v>
          </cell>
          <cell r="B408" t="str">
            <v>Adaptor Storz, C-Type with 1" Tail for Hose Connection, Material: Aluminum</v>
          </cell>
          <cell r="C408" t="str">
            <v>ADAPTOR STORZ, C-TYPE WITH 1" TAIL FOR HOSE CONNECTION, MATERIAL: ALUMINUM</v>
          </cell>
          <cell r="F408">
            <v>25</v>
          </cell>
        </row>
        <row r="409">
          <cell r="A409">
            <v>10885075050</v>
          </cell>
          <cell r="B409" t="str">
            <v>Adaptor Storz, C-Type x 2" Female BSP, Material: Aluminium</v>
          </cell>
          <cell r="C409" t="str">
            <v>ADAPTOR STORZ, C-TYPE X 2" FEMALE BSP, MATERIAL: ALUMINIUM</v>
          </cell>
          <cell r="F409">
            <v>15</v>
          </cell>
        </row>
        <row r="410">
          <cell r="A410">
            <v>10885075064</v>
          </cell>
          <cell r="B410" t="str">
            <v>Adaptor Storz, C-Type, Size: 2-1/2" Female NST Threaded, Aluminum with Cap &amp; Chain</v>
          </cell>
          <cell r="C410" t="str">
            <v>ADAPTOR STORZ, C-TYPE, SIZE: 2-1/2" FEMALE NST THREADED, ALUMINUM WITH CAP &amp; CHAIN</v>
          </cell>
          <cell r="F410">
            <v>41</v>
          </cell>
        </row>
        <row r="411">
          <cell r="A411">
            <v>10885075071</v>
          </cell>
          <cell r="B411" t="str">
            <v>Adaptor Storz, B-Type x 2-1/2" Female NST, Material: Aluminum</v>
          </cell>
          <cell r="C411" t="str">
            <v xml:space="preserve">ADAPTOR STORZ, B-TYPE X 2-1/2" FEMALE NST, MATERIAL: ALUMINUM </v>
          </cell>
          <cell r="F411">
            <v>25</v>
          </cell>
        </row>
        <row r="412">
          <cell r="A412">
            <v>10885075607</v>
          </cell>
          <cell r="B412" t="str">
            <v>Storz Blind Cap, Type-B, Material: Aluminium with SS Chain</v>
          </cell>
          <cell r="C412" t="str">
            <v>STORZ BLIND CAP, TYPE-B, MATERIAL: ALUMINIUM WITH SS CHAIN</v>
          </cell>
          <cell r="F412">
            <v>31</v>
          </cell>
        </row>
        <row r="413">
          <cell r="A413">
            <v>10885075072</v>
          </cell>
          <cell r="B413" t="str">
            <v>Adaptor Storz, B-Type x 2-1/2" Male NST, Material: Aluminum</v>
          </cell>
          <cell r="C413" t="str">
            <v>ADAPTOR STORZ, B-TYPE X 2-1/2" MALE NST, MATERIAL: ALUMINUM</v>
          </cell>
          <cell r="F413">
            <v>18</v>
          </cell>
        </row>
        <row r="414">
          <cell r="A414">
            <v>10885075607</v>
          </cell>
          <cell r="B414" t="str">
            <v>Storz Blind Cap, Type-B, Material: Aluminum with SS Chain</v>
          </cell>
          <cell r="C414" t="str">
            <v>STORZ BLIND CAP, TYPE-B, MATERIAL: ALUMINIUM WITH SS CHAIN</v>
          </cell>
          <cell r="F414">
            <v>31</v>
          </cell>
        </row>
        <row r="415">
          <cell r="A415">
            <v>10885075070</v>
          </cell>
          <cell r="B415" t="str">
            <v>Adaptor Storz, B-Type x 2-1/2" Male BSP Threaded, Material: Aluminum</v>
          </cell>
          <cell r="C415" t="str">
            <v>ADAPTOR STORZ, B-TYPE X 2-1/2" MALE BSP THREADED, MATERIAL: ALUMINUM</v>
          </cell>
          <cell r="F415">
            <v>25</v>
          </cell>
        </row>
        <row r="416">
          <cell r="A416">
            <v>10885075607</v>
          </cell>
          <cell r="B416" t="str">
            <v>Storz Blind Cap, Type-B, Material: Aluminum with SS Chain</v>
          </cell>
          <cell r="C416" t="str">
            <v>STORZ BLIND CAP, TYPE-B, MATERIAL: ALUMINIUM WITH SS CHAIN</v>
          </cell>
          <cell r="F416">
            <v>35</v>
          </cell>
        </row>
        <row r="417">
          <cell r="A417">
            <v>10885075072</v>
          </cell>
          <cell r="B417" t="str">
            <v>Adaptor Storz, B-Type x 2-1/2" Male NST, Material: Aluminum</v>
          </cell>
          <cell r="C417" t="str">
            <v xml:space="preserve">ADAPTOR STORZ, B-TYPE X 2-1/2" MALE NST, MATERIAL: ALUMINUM </v>
          </cell>
          <cell r="F417">
            <v>20</v>
          </cell>
        </row>
        <row r="418">
          <cell r="A418">
            <v>10884075065</v>
          </cell>
          <cell r="B418" t="str">
            <v>Storz Coupling, 2-1/2" Type B, Lug Spacing: 89mm x Ribbed Tail Suitable for Hose ID 63.5mm, Material: Aluminum</v>
          </cell>
          <cell r="C418" t="str">
            <v>STORZ COUPLING, 2-1/2" TYPE B, LUG SPACING: 89MM X RIBBED TAIL SUITABLE FOR HOSE ID 63.5MM, MATERIAL: ALUMINUM</v>
          </cell>
          <cell r="F418">
            <v>41</v>
          </cell>
        </row>
        <row r="419">
          <cell r="A419">
            <v>10884075050</v>
          </cell>
          <cell r="B419" t="str">
            <v>Storz Coupling Pairs 2" Serrated Tail x 2" Storz, Aluminium</v>
          </cell>
          <cell r="C419" t="str">
            <v>STORZ COUPLING PAIRS 2" SERRATED TAIL X 2" STORZ, ALUMINIUM</v>
          </cell>
          <cell r="F419">
            <v>35</v>
          </cell>
        </row>
        <row r="420">
          <cell r="A420">
            <v>10883275722</v>
          </cell>
          <cell r="B420" t="str">
            <v>Delivery Hose Coupling, GOST Type, Lug Spacing: 96 mm, 2-1/2" (64) Serrated Tail Ends, Material: Aluminium</v>
          </cell>
          <cell r="C420" t="str">
            <v>GOST HOSE COUPLING 70MM SERRATED TAIL, ALUMINIUM (RUSSIAN TYPE)</v>
          </cell>
          <cell r="F420">
            <v>33</v>
          </cell>
        </row>
        <row r="421">
          <cell r="A421">
            <v>10883275720</v>
          </cell>
          <cell r="B421" t="str">
            <v>Delivery Hose Coupling, GOST Type, Lug Spacing: 79mm, 1-1/2" (38) Serrated Tail Ends, Material: Aluminium</v>
          </cell>
          <cell r="C421" t="str">
            <v xml:space="preserve">GOST HOSE COUPLING 50MM SERRATED TAIL, ALUMINIUM (RUSSIAN TYPE) </v>
          </cell>
          <cell r="F421">
            <v>35</v>
          </cell>
        </row>
        <row r="422">
          <cell r="A422">
            <v>10885475052</v>
          </cell>
          <cell r="B422" t="str">
            <v>Adaptor 2" BSPT Female x 2.5" Female Instantaneous Light Alloy with PVC Cap and Chain, Model # NFHYD 050 Naffco</v>
          </cell>
          <cell r="C422" t="str">
            <v>ADAPTOR 2" BSPT FEMALE X 2.5" FEMALE INSTANTANEOUS LIGHT ALLOY WITH PVC CAP AND CHAIN, MODEL # NFHYD 050 NAFFCO</v>
          </cell>
          <cell r="E422" t="str">
            <v>NFHYD 050</v>
          </cell>
          <cell r="F422">
            <v>36</v>
          </cell>
        </row>
        <row r="423">
          <cell r="A423">
            <v>10885475062</v>
          </cell>
          <cell r="B423" t="str">
            <v>Adaptor 2 1/2" NST Female threaded x 2 1/2" Female Instantenous Morris with PVC Black Cap and Chain, Brass,  Polished Chrome Finish (NF11), Model: NFHYD068 - NAFFCO</v>
          </cell>
          <cell r="C423" t="str">
            <v>ADAPTOR 2 1/2" FEMALE NST THREADED X 2 1/2" FEMALE INSTANTANEOUS MORRIS WITH PVC BLACK CAP AND CHAIN, BRASS, POLISHED CHROME FINISH (NF11), MODEL: NA-FQCFT (NFHYD068) - NAFFCO</v>
          </cell>
          <cell r="E423" t="str">
            <v>NFHYD 068</v>
          </cell>
          <cell r="F423">
            <v>90</v>
          </cell>
        </row>
        <row r="424">
          <cell r="A424">
            <v>10886475065</v>
          </cell>
          <cell r="B424" t="str">
            <v xml:space="preserve">Male Inst (Blank Cap 2-1/2")with Chain - AL  </v>
          </cell>
          <cell r="C424" t="str">
            <v>CAP 2 1/2" INSTANTANEOUS MALE WITH CHAIN, ALUM ALLOY, MODEL: NA-MQC - NAFFCO</v>
          </cell>
          <cell r="E424" t="str">
            <v>NA-MQC</v>
          </cell>
          <cell r="F424">
            <v>30</v>
          </cell>
        </row>
        <row r="425">
          <cell r="A425">
            <v>10886475063</v>
          </cell>
          <cell r="B425" t="str">
            <v xml:space="preserve">Male Inst (Blank Cap 2-1/2")with Chain - Brass  </v>
          </cell>
          <cell r="C425" t="str">
            <v>BLIND CAP 2-1/2" MALE INSTANTANEOUS, BRASS WITH S.S CHAIN (3MM THICK AND 300MM LONG), MODEL: NA-MQC - NAFFCO</v>
          </cell>
          <cell r="E425" t="str">
            <v>NA-MQC</v>
          </cell>
          <cell r="F425">
            <v>61</v>
          </cell>
        </row>
        <row r="426">
          <cell r="A426">
            <v>10886475062</v>
          </cell>
          <cell r="B426" t="str">
            <v xml:space="preserve">Male Insta(Blank Cap 2-1/2") with Chain - PVC  </v>
          </cell>
          <cell r="C426" t="str">
            <v>CAP 2 1/2" BS MALE MORRIS PVC BLACK WITH CHAIN</v>
          </cell>
          <cell r="F426">
            <v>16</v>
          </cell>
        </row>
        <row r="427">
          <cell r="A427">
            <v>10886075104</v>
          </cell>
          <cell r="B427" t="str">
            <v>Suction Hose Coupling 4" BSRT threaded  Male/Female with serated tails-AL</v>
          </cell>
          <cell r="C427" t="str">
            <v>SUCTION HOSE COUPLING 4" BS 336 MALE X FEMALE BSRT ROUND THREADED WITH 4" SERRATED TAIL, ALUMINUM</v>
          </cell>
          <cell r="F427">
            <v>306</v>
          </cell>
        </row>
        <row r="428">
          <cell r="A428">
            <v>10942515060</v>
          </cell>
          <cell r="B428" t="str">
            <v>Branchpipe 2-1/2" with BS Male Inlet - KITEMARK</v>
          </cell>
          <cell r="C428" t="str">
            <v>BRANCHPIPE JET &amp; SPRAY FIRE HOSE NOZZLE INLET 2 1/2" BS336 MALE INSTANTANEOUS CONNECTION ALUMINUM, LEVER OPERATED CONFIRMING TO BS 15182-1&amp;3 WITH "BS KITE MARK", MODEL: NF-FB320 - NAFFCO</v>
          </cell>
          <cell r="E428" t="str">
            <v>NF-FB-320</v>
          </cell>
          <cell r="F428">
            <v>52</v>
          </cell>
        </row>
        <row r="429">
          <cell r="A429">
            <v>10942515065</v>
          </cell>
          <cell r="B429" t="str">
            <v>Branchpipe 2-1/2" with BS Male Inlet as per BS Standard</v>
          </cell>
          <cell r="C429" t="str">
            <v>BRANCHPIPE JET &amp; SPRAY FIRE HOSE NOZZLE INLET 2 1/2" BS336 MALE INSTANTENOUS CONNECTION ALUMINUM, LEVER OPERATED, MODEL: NF-FB320 / WKM - NAFFCO</v>
          </cell>
          <cell r="E429" t="str">
            <v>NF-FB-320WKM</v>
          </cell>
          <cell r="F429">
            <v>46</v>
          </cell>
        </row>
        <row r="430">
          <cell r="A430">
            <v>10941015013</v>
          </cell>
          <cell r="B430" t="str">
            <v>Jet Nozzle 13mm Twist type Copper Alloy Chrome Plated</v>
          </cell>
          <cell r="C430" t="str">
            <v>TWIST NOZZLE 13MM, JET TYPE, COPPER ALLOY CHORME PLATED, MODEL: NFTN-13J - NAFFCO</v>
          </cell>
          <cell r="E430" t="str">
            <v>NF-TN13J</v>
          </cell>
          <cell r="F430">
            <v>26</v>
          </cell>
        </row>
        <row r="431">
          <cell r="A431">
            <v>10941515130</v>
          </cell>
          <cell r="B431" t="str">
            <v>Jet &amp; Spray Hose Reel Nozzle 3/4" Rotary type Brass  Chrome Plated</v>
          </cell>
          <cell r="C431" t="str">
            <v>JET &amp; SPRAY HOSE REEL NOZZLE 3/4" ROTARY TYPE BRASS CHROME PLATED, MODEL: NF-TN-19J/S - NAFFCO</v>
          </cell>
          <cell r="E431" t="str">
            <v>NF-TN-19J/S</v>
          </cell>
          <cell r="F431">
            <v>31</v>
          </cell>
        </row>
        <row r="432">
          <cell r="A432">
            <v>10941515140</v>
          </cell>
          <cell r="B432" t="str">
            <v>Jet &amp; Spray Hose Reel Nozzle 1" Rotary type Brass  Chrome Plated</v>
          </cell>
          <cell r="C432" t="str">
            <v>JET &amp; SPRAY HOSE REEL NOZZLE 1" (25MM) ROTARY TYPE, BRASS CHROME PLATED, MODEL: NF-TN-25J/S, (KX07-024-00) - NAFFCO</v>
          </cell>
          <cell r="E432" t="str">
            <v>NF-TN-25J/S</v>
          </cell>
          <cell r="F432">
            <v>36</v>
          </cell>
        </row>
        <row r="433">
          <cell r="A433">
            <v>10941515230</v>
          </cell>
          <cell r="B433" t="str">
            <v>Jet &amp; Spray Hose Reel Nozzle 3/4" Lever Operated  Brass  Chrome Plated</v>
          </cell>
          <cell r="C433" t="str">
            <v>JET &amp; SPRAY HOSE REEL NOZZLE 3/4" LEVER OPERATED BRASS CHROME PLATED #22, NAFFCO - UAE</v>
          </cell>
          <cell r="F433">
            <v>25</v>
          </cell>
        </row>
        <row r="434">
          <cell r="A434">
            <v>10941515240</v>
          </cell>
          <cell r="B434" t="str">
            <v>Jet &amp; Spray Hose Reel Nozzle 1" Lever Operated  Brass  Chrome Plated</v>
          </cell>
          <cell r="C434" t="str">
            <v xml:space="preserve"> JET &amp; SPRAY HOSE REEL NOZZLE 1" LEVER OPERATED BRASS CHROME PLATED #21, NAFFCO - UAE</v>
          </cell>
          <cell r="F434">
            <v>34</v>
          </cell>
        </row>
        <row r="435">
          <cell r="A435">
            <v>10942015117</v>
          </cell>
          <cell r="B435" t="str">
            <v>Jet &amp; Spray Fog Nozzle 2-1/2" with 2-1/2" Instanteneous Male - Aluminum</v>
          </cell>
          <cell r="C435" t="str">
            <v>FOG NOZZLE 2-1/2" WITH 2-1/2" BS MALE CONNECTION, ALUMINIUM ALLOY, MODEL: NWR 100 - NAFFCO</v>
          </cell>
          <cell r="E435" t="str">
            <v>NWR 100</v>
          </cell>
          <cell r="F435">
            <v>54</v>
          </cell>
        </row>
        <row r="436">
          <cell r="A436">
            <v>10942015115</v>
          </cell>
          <cell r="B436" t="str">
            <v>Jet &amp; Spray Fog Nozzle 2-1/2" with 2-1/2" Instanteneous Male - BRASS</v>
          </cell>
          <cell r="C436" t="str">
            <v>FOG NOZZLE 2-1/2" WITH 2-1/2" BS MALE CONNECTION, BRASS, MODEL: NWR 100 - NAFFCO</v>
          </cell>
          <cell r="E436" t="str">
            <v>NWR 100</v>
          </cell>
          <cell r="F436">
            <v>102</v>
          </cell>
        </row>
        <row r="437">
          <cell r="A437">
            <v>11200810065</v>
          </cell>
          <cell r="B437" t="str">
            <v xml:space="preserve">2-1/2" Oblique Landing Valve, Flanged Type, Nominal Size DN 2-1/2", Outlet Female Instantaneous to BS 336 Coupling with Blank Cap and Chain, Brass Painted Red  RAL3000  with Big Black painted C.I Handle,   BS 5041/1-KITE MARK       </v>
          </cell>
          <cell r="C437" t="str">
            <v>OBLIQUE LANDING VALVE, FLANGED INLET TO DN50 (OD165MM, PCD125MM), FEMALE INST. OUTLET TO BS336 W/COPPER ALLOY BODY, BLANK CAP &amp; CHAIN, PAINTED RED RAL3000 BODY WITH BLACK PAINTED C.I. HANDLE, BS 5041, KITEMARK APPROVED, MOD. NDR 098 -NAFFCO</v>
          </cell>
          <cell r="E437" t="str">
            <v>NDR 098KM</v>
          </cell>
          <cell r="F437">
            <v>387</v>
          </cell>
        </row>
        <row r="438">
          <cell r="A438">
            <v>11200110061</v>
          </cell>
          <cell r="B438" t="str">
            <v>2-1/2" Oblique Landing Valve, Threaded Type, Nominal Size DN 2-1/2", Outlet Female Instantaneous to BS 336 Coupling with Blank Cap and Chain, Brass Painted Red  RAL3000  with Big Black painted C.I Handle,  BS 5041/1-KITE MARK</v>
          </cell>
          <cell r="C438" t="str">
            <v>2-1/2" OBLIQUE LANDING VALVE, THREADED TYPE TO DN 2-1/2", FEMALE INSTANTANEOUS OUTLET TO BS 336 W/COPPER ALLOY BODY, BLANK CAP AND CHAIN, PAINTED RED RAL3000 BODY WITH BLACK PAINTED C.I HANDLE, BS 5041,KITEMARK APPROVED, MOD. NDR097-NAFFCO</v>
          </cell>
          <cell r="E438" t="str">
            <v>NDR 097KM</v>
          </cell>
          <cell r="F438">
            <v>290</v>
          </cell>
        </row>
        <row r="439">
          <cell r="A439">
            <v>11201510562</v>
          </cell>
          <cell r="B439" t="str">
            <v xml:space="preserve">Bib Nose Landing Valve, 2-1/2", Flanged Inlet-DN65 (OD185, PCD145), Fem. Inst.Outlet-BS336, Copper Alloy Body, Blank Cap &amp;SS Chain, Painted Red RAL3000 Body w/Black Paint C.I Handle, WP:15Bar, BS5041, KITEMARK Approved, Model: NDR101-NAFFCO </v>
          </cell>
          <cell r="C439" t="str">
            <v>BIB NOSE LANDING VALVE, 2-1/2", FLANGED INLET-DN65 (OD185, PCD145), FEM. INST.OUTLET-BS336, COPPER ALLOY BODY, BLANK CAP &amp;SS CHAIN, PAINTED RED RAL3000 BODY W/BLACK PAINT C.I HANDLE, WP:15BAR, BS5041, KITEMARK APPROVED, MODEL: NDR101-NAFFCO</v>
          </cell>
          <cell r="E439" t="str">
            <v>NDR101</v>
          </cell>
          <cell r="F439">
            <v>545</v>
          </cell>
        </row>
        <row r="440">
          <cell r="A440">
            <v>11200810064</v>
          </cell>
          <cell r="B440" t="str">
            <v xml:space="preserve">Oblique Landing Valve, Flanged Inlet to DN65 (OD185mm, PCD145mm), Female Inst. Outlet to BS336 w/Copper Alloy Body, Blank Cap &amp; Chain, Painted Red RAL3000 Body with Black Painted C.I. Handle, BS 5041, KITEMARK Approved, Mod. NDR100 - NAFFCO </v>
          </cell>
          <cell r="C440" t="str">
            <v>OBLIQUE LANDING VALVE, FLANGED INLET TO DN65 (OD185MM, PCD145MM), FEMALE INST. OUTLET TO BS336 W/COPPER ALLOY BODY, BLANK CAP &amp; CHAIN, PAINTED RED RAL3000 BODY WITH BLACK PAINTED C.I. HANDLE, BS 5041, KITEMARK APPROVED, MOD. NDR100 - NAFFCO</v>
          </cell>
          <cell r="E440" t="str">
            <v>NDR100</v>
          </cell>
          <cell r="F440">
            <v>423</v>
          </cell>
        </row>
        <row r="441">
          <cell r="A441">
            <v>11200810067</v>
          </cell>
          <cell r="B441" t="str">
            <v xml:space="preserve">2-1/2" Oblique Landing Valve, Flanged Type, Outlet Female Instantaneous to BS 336 Coupling with Blank Cap and Chain, Brass Painted Red  RAL3000  with Big Black painted C.I Handle, </v>
          </cell>
          <cell r="C441" t="str">
            <v>2-1/2" OBLIQUE LANDING VALVE FLANGED INLET, OUTLET FEMALE MORRIS COUPLING WITH BLANK CAP AND CHAIN, BRASS PAINTED RED RAL3000 WITH BLACK PAINTED CAST IRON HANDLE, MODEL # NDR 098 - NAFFCO</v>
          </cell>
          <cell r="E441" t="str">
            <v>NDR 098</v>
          </cell>
          <cell r="F441">
            <v>268</v>
          </cell>
        </row>
        <row r="442">
          <cell r="A442">
            <v>11200110064</v>
          </cell>
          <cell r="B442" t="str">
            <v xml:space="preserve">2-1/2" Oblique Landing Valve, threaded Type, Outlet Female Instantaneous to BS 336 Coupling with Blank Cap and Chain, Brass Painted Red  RAL3000  with Big Black painted C.I Handle, </v>
          </cell>
          <cell r="C442" t="str">
            <v>2-1/2" OBLIQUE LANDING VALVE BSPT 11 PITCH THREADED INLET BRASS PAINTED RED RAL3000 &amp; OUTLET BS FEMALE PN-16 WITH PVC CAP AND CHAIN WITH BIG BLACK PAINTED CAST IRON HANDLE, MOD. NDR097 - NAFFCO</v>
          </cell>
          <cell r="E442" t="str">
            <v xml:space="preserve">NDR 097 </v>
          </cell>
          <cell r="F442">
            <v>151</v>
          </cell>
        </row>
        <row r="443">
          <cell r="A443">
            <v>11201210071</v>
          </cell>
          <cell r="B443" t="str">
            <v xml:space="preserve">Straight Through Landing Valve, 2-1/2", Flanged Inlet-DN65 (OD185, PCD145), Fem.Inst.Outlet-BS336, Copper Alloy Body, Blank Cap &amp;SS Chain, Painted Red RAL3000 Body w/ Black Paint C.I Handle, WP:15Bar, BS5041, KITEMARK, Model: NDR102- NAFFCO </v>
          </cell>
          <cell r="C443" t="str">
            <v>STRAIGHT THROUGH LANDING VALVE, 2-1/2", FLANGED INLET-DN65 (OD185, PCD145), FEM.INST.OUTLET-BS336, COPPER ALLOY BODY, BLANK CAP &amp;SS CHAIN, PAINTED RED RAL3000 BODY W/ BLACK PAINT C.I HANDLE, WP:15BAR, BS5041, KITEMARK, MODEL: NDR102- NAFFCO</v>
          </cell>
          <cell r="E443" t="str">
            <v>NDR102</v>
          </cell>
          <cell r="F443">
            <v>545</v>
          </cell>
        </row>
        <row r="444">
          <cell r="A444">
            <v>11201210065</v>
          </cell>
          <cell r="B444" t="str">
            <v xml:space="preserve"> 2-1/2" Straight through Landing Valve, threaded Type, Outlet Female Instantaneous to BS 336 Coupling with Blank Cap and Chain, Brass Painted Red  RAL3000  with Big Black painted C.I Handle, </v>
          </cell>
          <cell r="C444" t="str">
            <v>STRAIGHT THROUGH LANDING VALVE 2-1/2", BRASS, PAINTED RED RAL3000, INLET BSP THREADED AND OUTLET BS FEMALE WITH PVC BLACK CAP AND CHAIN, MODEL: NDR 107 - NAFFCO</v>
          </cell>
          <cell r="E444" t="str">
            <v>NDR 107</v>
          </cell>
          <cell r="F444">
            <v>295</v>
          </cell>
        </row>
        <row r="445">
          <cell r="A445">
            <v>11201210067</v>
          </cell>
          <cell r="B445" t="str">
            <v xml:space="preserve"> 2-1/2" Straight through Landing Valve, Flanged Type, Outlet Female Instantaneous to BS 336 Coupling with Blank Cap and Chain, Brass Painted Red  RAL3000  with Big Black painted C.I Handle, </v>
          </cell>
          <cell r="C445" t="str">
            <v>STRAIGHT THROUGH LANDING VALVE 2-1/2" BRASS PAINTED RED RAL3000, INLET FLANGED OUTLET BS FEMALE WITH PVC CAP AND CHAIN MODEL NDR 108, NAFFCO - UAE</v>
          </cell>
          <cell r="E445" t="str">
            <v>NDR 108</v>
          </cell>
          <cell r="F445">
            <v>381</v>
          </cell>
        </row>
        <row r="446">
          <cell r="A446">
            <v>11201510067</v>
          </cell>
          <cell r="B446" t="str">
            <v xml:space="preserve"> 2-1/2" Right Angle Landing Valve, Flanged Type, Outlet Female Instantaneous to BS 336 Coupling with Blank Cap and Chain, Brass Painted Red  RAL3000  with Big Black painted C.I Handle, </v>
          </cell>
          <cell r="C446" t="str">
            <v>RIGHT ANGLE LANDING VALVE 2-1/2", FLANGED INLET TO BS 4504, MORRIS COUPLING WITH CAP AND CHAIN, BRASS, RED PAINTED RAL 3000, MOD. NDR-106 - NAFFCO</v>
          </cell>
          <cell r="E446" t="str">
            <v>NDR 106</v>
          </cell>
          <cell r="F446">
            <v>259</v>
          </cell>
        </row>
        <row r="447">
          <cell r="A447">
            <v>11201510065</v>
          </cell>
          <cell r="B447" t="str">
            <v xml:space="preserve"> 2-1/2" Right Angle Landing Valve, Threaded Type, Outlet Female Instantaneous to BS 336 Coupling with Blank Cap and Chain, Brass Painted Red  RAL3000  with Big Black painted C.I Handle, </v>
          </cell>
          <cell r="C447" t="str">
            <v>RIGHT ANGLE LANDING VALVE 2-1/2", INLET BSP MALE THREADED WITH MORRIS COUPLING WITH CAP AND CHAIN, BRASS PAINTED RED RAL 3000, MOD. NDR-105 - NAFFCO</v>
          </cell>
          <cell r="E447" t="str">
            <v>NDR 105</v>
          </cell>
          <cell r="F447">
            <v>208</v>
          </cell>
        </row>
        <row r="448">
          <cell r="A448">
            <v>11201510567</v>
          </cell>
          <cell r="B448" t="str">
            <v xml:space="preserve"> 2-1/2" Bib Hose Landing Valve, Threaded Type, Outlet Female Instantaneous to BS 336 Coupling with Blank Cap and Chain, Brass Painted Red  RAL3000  with Big Black painted C.I Handle, </v>
          </cell>
          <cell r="C448" t="str">
            <v>BIB NOSE LANDING VALE 2-1/2", SCREWED INLET, INSTANTANEOUS FEMALE OUTLET AT 45 DEG., BRASS BODY WITH RED RAL 3000 PAINTED WITH BRASS MALE CAP AND CHAIN, PN-16, MODEL: NDR 109 - NAFFCO</v>
          </cell>
          <cell r="E448" t="str">
            <v>NDR 110</v>
          </cell>
          <cell r="F448">
            <v>315</v>
          </cell>
        </row>
        <row r="449">
          <cell r="A449">
            <v>11201510565</v>
          </cell>
          <cell r="B449" t="str">
            <v xml:space="preserve"> 2-1/2" Bib Hose Landing Valve, Flanged Type, Outlet Female Instantaneous to BS 336 Coupling with Blank Cap and Chain, Brass Painted Red  RAL3000  with Big Black painted C.I Handle, </v>
          </cell>
          <cell r="C449" t="str">
            <v>BIB NOSE TYPE LANDING VALE 2-1/2", FLANGED INLET (PCD 125, OD 165 &amp; THK. 11MM, 4 HOLE), INSTANTANEOUS FEMALE OUTLET AT 45 DEG, BRASS BODY WITH RED RAL 3000 PAINTED WITH BRASS MALE CAP AND CHAIN, PN-16, MODEL: NDR 110 - NAFFCO</v>
          </cell>
          <cell r="E449" t="str">
            <v>NDR 109</v>
          </cell>
          <cell r="F449">
            <v>432</v>
          </cell>
        </row>
        <row r="450">
          <cell r="A450">
            <v>11081010066</v>
          </cell>
          <cell r="B450" t="str">
            <v xml:space="preserve">2-1/2" E-TYPE Pressure Reducing Landing Valve, Male threaded Inlet 2-1/2" PN20, Outlet Female Instantaneous to BS 336 Coupling with Blank PVC Cap and Chain, Gun Metal Painted Red  RAL3000  with Big Black painted C.I Handle,                           </v>
          </cell>
          <cell r="C450" t="str">
            <v xml:space="preserve"> PRESSURE REDUCING/REGULATING LANDING VALVE 2-1/2" E-TYPE, B.S MALE THREADED TO PN20, HIGH PRESSURE INLET AND 2-1/2" FEMALE BS336 INSTANTANEOUS OUTLET WITH PVC CAP AND CHAIN, BRASS BODY WITH RED PAINTED RAL 3000, MODEL: NWR 121 - NAFFCO, UAE</v>
          </cell>
          <cell r="E450" t="str">
            <v>NWR-121</v>
          </cell>
          <cell r="F450">
            <v>498</v>
          </cell>
        </row>
        <row r="451">
          <cell r="A451">
            <v>11081010068</v>
          </cell>
          <cell r="B451" t="str">
            <v xml:space="preserve">2-1/2" E-TYPE Pressure Reducing Landing Valve, Flanged Inlet (OD 165mm, PDC 125MM, acc DN50)  PN20, Outlet Female Instantaneous to BS 336 Coupling with Blank PVC Cap and Chain, GUN METAL Painted Red  RAL3000  with Big Black painted C.I Handle,                           </v>
          </cell>
          <cell r="C451" t="str">
            <v>PRESSURE REDUCING/REGULATING VALVE, E-TYPE FLAN. TO DN 50, PN20 HIGH PRESSURE INLET (FLANGE OD165MM, PCD 125MM ACC DN50) AND 2-1/2" FEMALE BS336 OUTLET WITH PVC CAP AND CHAIN, COPPER ALLOY PAINTED RED RAL 3000, MODEL: NWR 120 - NAFFCO, UAE</v>
          </cell>
          <cell r="E451" t="str">
            <v>NWR-120</v>
          </cell>
          <cell r="F451">
            <v>589</v>
          </cell>
        </row>
        <row r="452">
          <cell r="A452">
            <v>11081010067</v>
          </cell>
          <cell r="B452" t="str">
            <v>2-1/2" E-TYPE Pressure Reducing Landing Valve, Flanged Inlet (OD 165mm, PDC 125MM, acc DN50)  PN20, Outlet Female Instantaneous to BS 336 Coupling with Blank PVC Cap and Chain, GUN METAL Painted Red  RAL3000  with Big Black painted C.I Handle,  KITEMARK APPROVED</v>
          </cell>
          <cell r="C452" t="str">
            <v>PRESSURE REDUCING/REGULATING VALVE E-TYPE, HIGH PRESSURE, PN20 FLANGED INLET TO DN50(OD165MM.PCD 125MM) FEMALE INST.OUTLET TO BS336 WITH GUN METAL BODY &amp; BLANK CAP W/S.S CHAIN, PAINTED RED RAL3000, KITEMARK APPROV, MOD:NWR-120 - NAFFCO,UAE</v>
          </cell>
          <cell r="E452" t="str">
            <v>NWR-120</v>
          </cell>
          <cell r="F452">
            <v>729</v>
          </cell>
        </row>
        <row r="453">
          <cell r="A453">
            <v>11081010070</v>
          </cell>
          <cell r="B453" t="str">
            <v xml:space="preserve">2-1/2" E-TYPE Pressure Reducing Landing Valve, Flanged Inlet (OD 165mm, PDC 125MM, acc DN50)  PN20, Outlet Female Brass STORZ Coupling with Blank PVC Cap and Chain, GUN METAL Painted Red  RAL3000  with Big Black painted C.I Handle,                           </v>
          </cell>
          <cell r="C453" t="str">
            <v>PRESSURE REDUCING/REGULATING VALVE, E-TYPE FLAN. PN20 HIGH PRESSURE FLAN. INLET TO DN 50 (FLANGE OD165MM PCD 125MM) AND 2-1/2" BRASS STORZE OUTL. COUPLING W/ PVC CAP &amp; CHAIN,COPPER ALLOY BODY,PAINTED RED RAL3000, MOD: NWR 120SZ - NAFFCO,UAE</v>
          </cell>
          <cell r="E453" t="str">
            <v>NWR-120SZ</v>
          </cell>
          <cell r="F453">
            <v>736</v>
          </cell>
        </row>
        <row r="454">
          <cell r="A454">
            <v>11081010072</v>
          </cell>
          <cell r="B454" t="str">
            <v>PRESS. REDU/REGULATING VALVE, E-TYPE, FLANGED INLET TO DN65 (FLANGE OD185MM,PCD 145MM, 8 HOLE) PN25, W/P 20BAR&amp;2-1/2" FEMALE BS336 OUTLET, W/BRS.CAP&amp;CHAIN, GUN METAL, PAINTED RED RAL 3000, C.I BLACK WHEEL, KITEMARK APPR., MOD.NWR122 -NAFFCO</v>
          </cell>
          <cell r="C454" t="str">
            <v>PRESS. REDU/REGULATING VALVE, E-TYPE, FLANGED INLET TO DN65 (FLANGE OD185MM,PCD 145MM, 8 HOLE) PN25, W/P 20BAR&amp;2-1/2" FEMALE BS336 OUTLET, W/BRS.CAP&amp;CHAIN, GUN METAL, PAINTED RED RAL 3000, C.I BLACK WHEEL, KITEMARK APPR., MOD.NWR122 -NAFFCO</v>
          </cell>
          <cell r="E454" t="str">
            <v>NWR122</v>
          </cell>
          <cell r="F454">
            <v>1100</v>
          </cell>
        </row>
        <row r="455">
          <cell r="A455">
            <v>11200510025</v>
          </cell>
          <cell r="B455" t="str">
            <v>1" Oblique Landing Valve BSP Threaded with Tail Chrome Finish - NAFFCO</v>
          </cell>
          <cell r="C455" t="str">
            <v>1" OBLIQUE LANDING VALVE BSP THREADED WITH TAIL CHROME FINISH - NAFFCO</v>
          </cell>
          <cell r="F455">
            <v>24</v>
          </cell>
        </row>
        <row r="456">
          <cell r="A456">
            <v>11200510050</v>
          </cell>
          <cell r="B456" t="str">
            <v>2" Oblique Landing Valve, Inlet BSPT &amp; Outlet BSP Straight Threaded, Chrome Finish - NAFFCO</v>
          </cell>
          <cell r="C456" t="str">
            <v>2" OBLIQUE LANDING VALVE, INLET BSPT &amp; OUTLET BSP STRAIGHT THREADED, CHROME FINISH - NAFFCO</v>
          </cell>
          <cell r="F456">
            <v>84</v>
          </cell>
        </row>
        <row r="457">
          <cell r="A457">
            <v>11003010125</v>
          </cell>
          <cell r="B457" t="str">
            <v xml:space="preserve">Lock Shield Valve 1" BSPT 11 Pitch with Key  -NAFFCO  </v>
          </cell>
          <cell r="C457" t="str">
            <v>1" LOCK SHIELD VALVE WITH KEY, DOUBLE FEMALE BSPT THREADED, BRASS, COMPLY TO BS 5154, LPCB APPROVED, MODEL: NLSV-25 - NAFFCO (REFER ITEM# 11003010127)</v>
          </cell>
          <cell r="E457" t="str">
            <v>NLSV25</v>
          </cell>
          <cell r="F457">
            <v>30</v>
          </cell>
        </row>
        <row r="458">
          <cell r="B458" t="str">
            <v xml:space="preserve"> 4"X2 WAY BREECHING INLET, KITE MARK, RED, NAFFCO (with matching flanges)</v>
          </cell>
          <cell r="E458" t="str">
            <v>NDR095</v>
          </cell>
          <cell r="F458">
            <v>413</v>
          </cell>
        </row>
        <row r="459">
          <cell r="A459">
            <v>11230410152</v>
          </cell>
          <cell r="B459" t="str">
            <v xml:space="preserve"> 6"X4 WAY BREECHING INLET, KITEMARK, RED, NAFFCO (With Matching flanges)</v>
          </cell>
          <cell r="C459" t="str">
            <v>BREECHING INLET ASSEMBLY, 6" FLANGED OUTLET, 4 WAY 2-1/2" INLET TO BS 336, SPHEROIDAL GRAPHITE CAST IRON, RED PAINTED, BS 5041, BSI KITEMARK/LPCB APPROVED, MODEL: NWR-115 - NAFFCO</v>
          </cell>
          <cell r="D459" t="str">
            <v>NAFFCO</v>
          </cell>
          <cell r="E459" t="str">
            <v>NWR-115</v>
          </cell>
          <cell r="F459">
            <v>831</v>
          </cell>
        </row>
        <row r="460">
          <cell r="A460">
            <v>11230410102</v>
          </cell>
          <cell r="B460" t="str">
            <v xml:space="preserve"> 4"X2 WAY BREECHING INLET, KITE MARK, RED, NAFFCO (with out matching flanges)</v>
          </cell>
          <cell r="C460" t="str">
            <v>BREECHING INLET ASSEMBLY, 4" FLANGED OUTLET, 2 WAY 2-1/2" INLET TO BS 336, SPHEROIDAL GRAPHITE CAST IRON, RED PAINTED, BS 5041, BSI KITEMARK/LPCB APPROVED, MODEL: NDR-095 - NAFFCO</v>
          </cell>
          <cell r="E460" t="str">
            <v>NDR095</v>
          </cell>
          <cell r="F460">
            <v>330</v>
          </cell>
        </row>
        <row r="461">
          <cell r="A461">
            <v>11230410152</v>
          </cell>
          <cell r="B461" t="str">
            <v xml:space="preserve"> 6"X4 WAY BREECHING INLET, KITEMARK, RED, NAFFCO (With out Matching flanges)</v>
          </cell>
          <cell r="C461" t="str">
            <v>BREECHING INLET ASSEMBLY, 6" FLANGED OUTLET, 4 WAY 2-1/2" INLET TO BS 336, SPHEROIDAL GRAPHITE CAST IRON, RED PAINTED, BS 5041, BSI KITEMARK/LPCB APPROVED, MODEL: NWR-115 - NAFFCO</v>
          </cell>
          <cell r="E461" t="str">
            <v>NWR 115</v>
          </cell>
          <cell r="F461">
            <v>778</v>
          </cell>
        </row>
        <row r="462">
          <cell r="A462">
            <v>11230110105</v>
          </cell>
          <cell r="B462" t="str">
            <v>Fire Department Connection  4"X2 x 2-1/2" Female NST (Swivel) Straightway  Brass, UL/FM Approved NAFFCO</v>
          </cell>
          <cell r="C462" t="str">
            <v>FIRE DEPARTMENT CONNECTION 4" X 2 X 2-1/2" FEMALE NST (SWIVEL) STRAIGHTWAY, BRASS, UL/FM APPROVED, MODEL: NF-FDCY - NAFFCO</v>
          </cell>
          <cell r="E462" t="str">
            <v>NF-FDCY</v>
          </cell>
          <cell r="F462">
            <v>242</v>
          </cell>
        </row>
        <row r="463">
          <cell r="A463">
            <v>11230110109</v>
          </cell>
          <cell r="B463" t="str">
            <v>Fire Department Connection  4"X2 x 2-1/2" Female NST (Swivel) 90 Deg  Brass, UL/FM Approved NAFFCO</v>
          </cell>
          <cell r="C463" t="str">
            <v>FIRE DEPARTMENT CONNECTION 4" X 2 X 2-1/2" FEMALE NST (SWIVEL) 90 DEG., BRASS, UL/FM APPROVED, MODEL: NF-FDC90 - NAFFCO</v>
          </cell>
          <cell r="E463" t="str">
            <v>NF-FDC90</v>
          </cell>
          <cell r="F463">
            <v>261</v>
          </cell>
        </row>
        <row r="464">
          <cell r="A464">
            <v>11904010110</v>
          </cell>
          <cell r="B464" t="str">
            <v>2-1/2" NST Male Threaded Plug with Chain, Forged Brass</v>
          </cell>
          <cell r="C464" t="str">
            <v>2 1/2" NST MALE THREADED PLUG &amp; CHAIN, FORGED BRASS, MODEL: NF-AJC677M - NAFFCO</v>
          </cell>
          <cell r="E464" t="str">
            <v>NF-AJC677M</v>
          </cell>
          <cell r="F464">
            <v>65</v>
          </cell>
        </row>
        <row r="465">
          <cell r="A465">
            <v>11904010065</v>
          </cell>
          <cell r="B465" t="str">
            <v>Wall Plate "AUTO SPKR" Brass Finish for 4" Fire Department Connection</v>
          </cell>
          <cell r="C465" t="str">
            <v xml:space="preserve"> WALL PLATE "AUTO SPKR" BRASS-CHROME PLATED FOR 4" FIRE DEPARTMENT CONNECTION, MODEL: NF-AUTOSPKR (C) - NAFFCO</v>
          </cell>
          <cell r="E465" t="str">
            <v xml:space="preserve"> NF-AUTOSPKR"</v>
          </cell>
          <cell r="F465">
            <v>28</v>
          </cell>
        </row>
        <row r="466">
          <cell r="B466" t="str">
            <v>Fire Department Connection  4"X2 x 2-1/2" Female NST (Swivel) Straightway  Brass, Chrome  UL/FM Approved</v>
          </cell>
          <cell r="E466" t="str">
            <v>NF-FDCY</v>
          </cell>
          <cell r="F466">
            <v>280</v>
          </cell>
        </row>
        <row r="467">
          <cell r="B467" t="str">
            <v>Fire Department Connection  4"X2 x 2-1/2" Female NST (Swivel) 90 Deg  Brass, Chrome UL/FM Approved</v>
          </cell>
          <cell r="E467" t="str">
            <v>NF-FDC90</v>
          </cell>
          <cell r="F467">
            <v>275</v>
          </cell>
        </row>
        <row r="468">
          <cell r="B468" t="str">
            <v>Wall Plated "AUTO SPKR" Brass Chrome Finish for 4" Fire Department Connection</v>
          </cell>
          <cell r="E468" t="str">
            <v>NF-AUTOSPKR"</v>
          </cell>
          <cell r="F468">
            <v>75</v>
          </cell>
        </row>
        <row r="469">
          <cell r="B469" t="str">
            <v>2-1/2" NST Male Threaded Plug with Chain, Forged Brass Chrome</v>
          </cell>
          <cell r="E469" t="str">
            <v>NF-AJC677M</v>
          </cell>
          <cell r="F469">
            <v>37</v>
          </cell>
        </row>
        <row r="470">
          <cell r="A470">
            <v>119005100</v>
          </cell>
          <cell r="B470" t="str">
            <v xml:space="preserve"> Air Rlease Valve 3/4" -NAFFCO  </v>
          </cell>
          <cell r="E470" t="str">
            <v>NWR 104</v>
          </cell>
          <cell r="F470">
            <v>29</v>
          </cell>
        </row>
        <row r="471">
          <cell r="A471">
            <v>11900510025</v>
          </cell>
          <cell r="B471" t="str">
            <v xml:space="preserve"> Air Rlease Valve 1" -NAFFCO  </v>
          </cell>
          <cell r="C471" t="str">
            <v>AIR RELEASE VALVE 1" BSPT THREADED, PN20 (20 BAR W/P), FORGED BRASS, MODEL: NWR 104</v>
          </cell>
          <cell r="E471" t="str">
            <v>NWR 104</v>
          </cell>
          <cell r="F471">
            <v>29</v>
          </cell>
        </row>
        <row r="472">
          <cell r="A472">
            <v>11900510120</v>
          </cell>
          <cell r="B472" t="str">
            <v>Automatic Air Release Valve, 3/4" FNPT Inlet x 1/2" FNPT Outlet, 175 Psi Water, UL/FM Approved, Model: NF-20ARV - Naffco</v>
          </cell>
          <cell r="C472" t="str">
            <v>AUTOMATIC AIR RELEASE VALVE, 3/4" FNPT INLET X 1/2" FNPT OUTLET, 175 PSI WATER, UL/FM APPROVED, MODEL: NF-20ARV - NAFFCO</v>
          </cell>
          <cell r="E472" t="str">
            <v>NF-20ARV</v>
          </cell>
          <cell r="F472">
            <v>221</v>
          </cell>
        </row>
        <row r="473">
          <cell r="A473">
            <v>11900510125</v>
          </cell>
          <cell r="B473" t="str">
            <v>Automatic Air Release Valve, 1" FNPT Inlet x 1/2" FNPT Outlet, 175 Psi Water, UL/FM Approved, Model: NF-25ARV - Naffco</v>
          </cell>
          <cell r="C473" t="str">
            <v>AUTOMATIC AIR RELEASE VALVE, 1" FNPT INLET X 1/2" FNPT OUTLET, 175 PSI WATER, UL/FM APPROVED, MODEL: NF-25ARV - NAFFCO</v>
          </cell>
          <cell r="E473" t="str">
            <v>NF-25ARV</v>
          </cell>
          <cell r="F473">
            <v>285</v>
          </cell>
        </row>
        <row r="474">
          <cell r="A474">
            <v>11701516114</v>
          </cell>
          <cell r="B474" t="str">
            <v>Dry Fire Hydrant 6"x 800mm, Complete Ductile Iron, 2 x2-1/2" Landing Valve w/ Gun Metal Cap &amp; 1x4" BSRT Male Pumper w/Cap, Inside/Outside Epoxy Painting, Model: 150 NFHV-800 Comply to BS14384, LPCB Approved - Naffco, UAE</v>
          </cell>
          <cell r="C474" t="str">
            <v>DRY FIRE HYDRANT 6"X 800MM, COMPLETE DUCTILE IRON, 2 X2-1/2" LANDING VALVE W/ GUN METAL CAP &amp; 1X4" BSRT MALE PUMPER W/CAP, INSIDE/OUTSIDE EPOXY PAINTING, MODEL: 150 NFHV-800 COMPLY TO BS14384, LPCB APPROVED - NAFFCO</v>
          </cell>
          <cell r="E474" t="str">
            <v>150 NFHV-800</v>
          </cell>
          <cell r="F474">
            <v>3040</v>
          </cell>
        </row>
        <row r="475">
          <cell r="A475">
            <v>11701516124</v>
          </cell>
          <cell r="B475" t="str">
            <v>Dry Fire Hydrant 6"x 1200mm, Complete Ductile Iron, 2 x2-1/2" Landing valve w/ Gun Metal Cap &amp; 1x4" BSRT Male Pumper w/Cap, Inside/Outside Epoxy Painting, Model: 150 NFHV-1200 Comply to BS14384, LPCB Approved - Naffco, UAE</v>
          </cell>
          <cell r="C475" t="str">
            <v>DRY FIRE HYDRANT 6"X 1200MM, COMPLETE DUCTILE IRON, 2 X2-1/2" LANDING VALVE W/ GUN METAL CAP &amp; 1X4" BSRT MALE PUMPER W/CAP, INSIDE/OUTSIDE EPOXY PAINTING, MODEL: 150 NFHV-1200 COMPLY TO BS14384, LPCB APPROVED - NAFFCO, UAE</v>
          </cell>
          <cell r="E475" t="str">
            <v>150 NFHV-1200</v>
          </cell>
          <cell r="F475">
            <v>3200</v>
          </cell>
        </row>
        <row r="476">
          <cell r="A476">
            <v>11701516110</v>
          </cell>
          <cell r="B476" t="str">
            <v>Dry Fire Hydrant 6"x 800mm, Complete Ductile Iron, 2 x2-1/2" Female Inst. Adaptor w/ Gun Metal Cap &amp; 1x4" BSRT Male Pumper w/Cap, Inside/Outside Epoxy Painting, Model: 150 NFHQ-800 Comply to BS14384, LPCB Approved - Naffco, UAE</v>
          </cell>
          <cell r="C476" t="str">
            <v>DRY FIRE HYDRANT 6" X 800MM, COMPLETE DUCTILE IRON, 2 X2-1/2" FEMALE INST. ADAPTOR W/ GUN METAL CAP &amp; 1X4" BSRT MALE PUMPER W/CAP, INSIDE/OUTSIDE EPOXY PAINTING, MODEL: 150 NFHQ-800 COMPLY TO BS14384, BSI KITEMARK/LPCB APPROVED- NAFFCO, UAE</v>
          </cell>
          <cell r="E476" t="str">
            <v>150 NFHQ-800</v>
          </cell>
          <cell r="F476">
            <v>2520</v>
          </cell>
        </row>
        <row r="477">
          <cell r="A477">
            <v>11701516120</v>
          </cell>
          <cell r="B477" t="str">
            <v>Dry Fire Hydrant 6"x 1200mm, Complete Ductile Iron, 2 x2-1/2" Female Inst. Adaptor w/ Gun Metal Cap &amp; 1x4" BSRT Male Pumper w/Cap, Inside/Outside Epoxy Painting, Model: 150 NFHQ-1200 Comply to BS14384, LPCB Approved - Naffco, UAE</v>
          </cell>
          <cell r="C477" t="str">
            <v>DRY FIRE HYDRANT 6"X 1200MM, COMPLETE DUCTILE IRON, 2 X2-1/2" FEMALE INST. ADAPTOR W/ GUN METAL CAP &amp; 1X4" BSRT MALE PUMPER W/CAP, INSIDE/OUTSIDE EPOXY PAINTING, MODEL:150 NFHQ-1200 COMPLY TO BS14384, BSI KITEMARK/LPCB APPROVED- NAFFCO, UAE</v>
          </cell>
          <cell r="E477" t="str">
            <v>150 NFHQ-1200</v>
          </cell>
          <cell r="F477">
            <v>2660</v>
          </cell>
        </row>
        <row r="478">
          <cell r="A478">
            <v>11702016158</v>
          </cell>
          <cell r="B478" t="str">
            <v>Dry Fire Hydrant 6"x 800mm, Complete Ductile Iron, 2 x2-1/2" Fe. Inst. Adaptor w/Gun Metal Cap&amp;1x4" BSRT Male Pumper w/Cap c/w Big Al. Hood,Inside/Outside Epoxy Painting,Model:150 NFHQC-800 Comply to BS14384,LPCB Approved -Naffco, UAE</v>
          </cell>
          <cell r="C478" t="str">
            <v>DRY FIRE HYDRANT 6"X 800MM, COMPLETE DUCTILE IRON, 2 X2-1/2" FE. INST. ADAPTOR W/GUN METAL CAP&amp;1X4" BSRT MALE PUMPER W/CAP, BIG AL. HOOD, INSD/OUTSIDE EPOXY PAINTED, MODEL:150 NFHQC-800 COMPLY TO BS14384, BSI KITEMARK/LPCB APPROV-NAFFCO,UAE</v>
          </cell>
          <cell r="E478" t="str">
            <v>150 NFHQC-800</v>
          </cell>
          <cell r="F478">
            <v>3800</v>
          </cell>
        </row>
        <row r="479">
          <cell r="A479">
            <v>11702016162</v>
          </cell>
          <cell r="B479" t="str">
            <v>Dry Fire Hydrant 6"x1200mm, Complete Ductile Iron, 2 x2-1/2" Fe. Inst. Adaptor w/Gun Metal Cap&amp;1x4" BSRT Male Pumper w/Cap c/w Big Al. Hood,Inside/Outside Epoxy Painting,Model:150 NFHQC-1200 Comply to BS14384,LPCB Approved -Naffco, UAE</v>
          </cell>
          <cell r="C479" t="str">
            <v>DRY FIRE HYDRANT 6"X1200MM, COMPLETE DUCTILE IRON, 2 X2-1/2" FE. INST. ADAPTOR W/GUN METAL CAP&amp;1X4" BSRT MALE PUMPER W/CAP, BIG AL. HOOD, INSD/OUTSIDE EPOXY PAINTED,MODEL:150 NFHQC-1200 COMPLY TO BS14384, BSI KITEMARK/LPCB APPROV-NAFFCO,UAE</v>
          </cell>
          <cell r="E479" t="str">
            <v>150 NFHQC-1200</v>
          </cell>
          <cell r="F479">
            <v>3990</v>
          </cell>
        </row>
        <row r="480">
          <cell r="A480">
            <v>11701016114</v>
          </cell>
          <cell r="B480" t="str">
            <v>Dry Fire Hydrant 4"x 800mm, Complete Ductile Iron, 2 x2-1/2" Landing Valve w/ Gun Metal Cap &amp; 1x4" BSRT Male Pumper w/Cap, Inside/Outside Epoxy Painting, Model: 100 NFHV-800 Comply to BS14384, LPCB Approved - Naffco, UAE</v>
          </cell>
          <cell r="C480" t="str">
            <v>DRY FIRE HYDRANT 4"X 800MM, COMPLETE DUCTILE IRON, 2 X2-1/2" LANDING VALVE W/ GUN METAL CAP &amp; 1X4" BSRT MALE PUMPER W/CAP, INSIDE/OUTSIDE EPOXY PAINTING, MODEL: 100 NFHV-800 COMPLY TO BS14384, LPCB APPROVED - NAFFCO, UAE</v>
          </cell>
          <cell r="E480" t="str">
            <v>100 NFHV-800</v>
          </cell>
          <cell r="F480">
            <v>2620</v>
          </cell>
        </row>
        <row r="481">
          <cell r="A481">
            <v>11701016124</v>
          </cell>
          <cell r="B481" t="str">
            <v>Dry Fire Hydrant 4"x 1200mm, Complete Ductile Iron, 2 x2-1/2" Landing Valve w/ Gun Metal Cap &amp; 1x4" BSRT Male Pumper w/Cap, Inside/Outside Epoxy Painting, Model: 100 NFHV-1200 Comply to BS14384, LPCB Approved - Naffco, UAE</v>
          </cell>
          <cell r="C481" t="str">
            <v>DRY FIRE HYDRANT 4"X 1200MM, COMPLETE DUCTILE IRON, 2 X2-1/2" LANDING VALVE W/ GUN METAL CAP &amp; 1X4" BSRT MALE PUMPER W/CAP, INSIDE/OUTSIDE EPOXY PAINTING, MODEL: 100 NFHV-1200 COMPLY TO BS14384, LPCB APPROVED - NAFFCO, UAE</v>
          </cell>
          <cell r="E481" t="str">
            <v>100 NFHV-1200</v>
          </cell>
          <cell r="F481">
            <v>2800</v>
          </cell>
        </row>
        <row r="482">
          <cell r="A482" t="str">
            <v>11701016110 </v>
          </cell>
          <cell r="B482" t="str">
            <v>Dry Fire Hydrant 4"x 800mm, Complete Ductile Iron, 2 x2-1/2" Female Inst. Adaptor w/ Gun Metal Cap &amp; 1x4" BSRT Male Pumper w/Cap, Inside/Outside Epoxy Painting, Model: 100 NFHQ-800 Comply to BS14384, LPCB Approved - Naffco, UAE</v>
          </cell>
          <cell r="C482" t="str">
            <v>DRY FIRE HYDRANT 4"X 800MM, COMPLETE DUCTILE IRON, 2 X2-1/2" FEMALE INST. ADAPTOR W/ GUN METAL CAP &amp; 1X4" BSRT MALE PUMPER W/CAP, INSIDE/OUTSIDE EPOXY PAINTING, MODEL: 100 NFHQ-800 COMPLY TO BS14384, BSI KITEMARK/LPCB APPROVED - NAFFCO, UAE</v>
          </cell>
          <cell r="E482" t="str">
            <v>100 NFHQ-800</v>
          </cell>
          <cell r="F482">
            <v>2140</v>
          </cell>
        </row>
        <row r="483">
          <cell r="A483">
            <v>11701016120</v>
          </cell>
          <cell r="B483" t="str">
            <v>Dry Fire Hydrant 4"x 1200mm, Complete Ductile Iron, 2 x2-1/2"Female Inst. Adaptor w/ Gun Metal Cap &amp; 1x4" BSRT Male Pumper w/Cap, Inside/Outside Epoxy Painting, Model: 100 NFHQ-1200 Comply to BS14384, LPCB Approved - Naffco, UAE</v>
          </cell>
          <cell r="C483" t="str">
            <v>DRY FIRE HYDRANT 4"X 1200MM, COMPLETE DUCTILE IRON, 2 X2-1/2"FEMALE INST. ADAPTOR W/ GUN METAL CAP &amp; 1X4" BSRT MALE PUMPER W/CAP, INSIDE/OUTSIDE EPOXY PAINTING, MODEL: 100 NFHQ-1200 COMPLY TO BS14384, BSI KITEMARK/LPCB APPROVED- NAFFCO</v>
          </cell>
          <cell r="E483" t="str">
            <v>100 NFHQ-1200</v>
          </cell>
          <cell r="F483">
            <v>2210</v>
          </cell>
        </row>
        <row r="484">
          <cell r="A484">
            <v>11702016118</v>
          </cell>
          <cell r="B484" t="str">
            <v>Dry Fire Hydrant 4"x 800mm, Complete Ductile Iron, 2 x2-1/2" Fe. Inst. Adaptor w/Gun Metal Cap&amp;1x4" BSRT Male Pumper w/Cap c/w Big Al. Hood,Inside/Outside Epoxy Painting,Model:100 NFHQC-800 Comply to BS14384,LPCB Approved -Naffco, UAE</v>
          </cell>
          <cell r="C484" t="str">
            <v>DRY FIRE HYDRANT 4"X 800MM, COMPLETE DUCTILE IRON, 2 X2-1/2" FE. INST. ADAPTOR W/GUN METAL CAP&amp;1X4" BSRT MALE PUMPER W/CAP, BIG AL. HOOD, INSD/OUTSIDE EPOXY PAINTED, MODEL:100 NFHQC-800 COMPLY TO BS14384, KITEMARK/LPCB APPROVED -NAFFCO, UAE</v>
          </cell>
          <cell r="E484" t="str">
            <v>100 NFHQC-800</v>
          </cell>
          <cell r="F484">
            <v>3240</v>
          </cell>
        </row>
        <row r="485">
          <cell r="A485">
            <v>11702016128</v>
          </cell>
          <cell r="B485" t="str">
            <v>Dry Fire Hydrant 4"x1200mm, Complete Ductile Iron, 2 x2-1/2" Fe. Inst. Adaptor w/Gun Metal Cap&amp;1x4" BSRT Male Pumper w/Cap c/w Big Al. Hood,Inside/Outside Epoxy Painting,Model:100 NFHQC-1200 Comply to BS14384,LPCB Approved -Naffco, UAE</v>
          </cell>
          <cell r="C485" t="str">
            <v>DRY FIRE HYDRANT 4"X1200MM, COMPLETE DUCTILE IRON, 2 X2-1/2" FE. INST. ADAPTOR W/GUN METAL CAP&amp;1X4" BSRT MALE PUMPER W/CAP, BIG AL. HOOD, INSD/OUTSIDE EPOXY PAINTED, MODEL:100 NFHQC-1200 COMPLY TO BS14384, KITEMARK/LPCB APPROVED -NAFFCO,UAE</v>
          </cell>
          <cell r="E485" t="str">
            <v>100 NFHQC-1200</v>
          </cell>
          <cell r="F485">
            <v>3310</v>
          </cell>
        </row>
        <row r="486">
          <cell r="A486">
            <v>11702016110</v>
          </cell>
          <cell r="B486" t="str">
            <v>Dry Fire Hydrant 4"x 800mm, Complete Ductile Iron, 2 x2-1/2" Fe.Inst. Adaptor w/Gun Metal Cap&amp;1x4" BSRT Male Pumper w/Cap c/w Small Al. Hood,Inside/Outside Epoxy Painting,Model:100 NHC-800 Comply to BS14384, LPCB Approved -Naffco, UAE</v>
          </cell>
          <cell r="C486" t="str">
            <v>DRY FIRE HYDRANT 4"X 800MM, COMPLETE DUCTILE IRON, 2 X2-1/2" FE.INST. ADAPTOR W/GUN METAL CAP&amp;1X4" BSRT MALE PUMPER W/CAP, SMALL AL. HOOD, INSD/OUTSIDE EPOXY PAINTED, MODEL:100 NHC-800 COMPLY TO BS14384, BSI KITEMARK/LPCB APPROV -NAFFCO,UAE</v>
          </cell>
          <cell r="E486" t="str">
            <v>100 NHC-800</v>
          </cell>
          <cell r="F486">
            <v>3170</v>
          </cell>
        </row>
        <row r="487">
          <cell r="A487">
            <v>11702016120</v>
          </cell>
          <cell r="B487" t="str">
            <v>Dry Fire Hydrant 4"x1200mm, Complete Ductile Iron, 2 x2-1/2" Fe. Inst. Adaptor w/Gun Metal Cap&amp;1x4" BSRT Male Pumper w/Cap c/w Small Al. Hood,Inside/Outside Epoxy Painting,Model:100 NHC-1200 Comply to BS14384,LPCB Approved- Naffco, UAE</v>
          </cell>
          <cell r="C487" t="str">
            <v>DRY FIRE HYDRANT 4"X1200MM, COMPLETE DUCTILE IRON, 2 X2-1/2" FE. INST. ADAPTOR W/GUN METAL CAP&amp;1X4" BSRT MALE PUMPER W/CAP, SMALL AL. HOOD,INSD/OUTSIDE EPOXY PAINTED, MODEL:100 NHC-1200 COMPLY TO BS14384, BSI KITEMARK/LPCB APPROV-NAFFCO,UAE</v>
          </cell>
          <cell r="E487" t="str">
            <v>100 NHC-1200</v>
          </cell>
          <cell r="F487">
            <v>3380</v>
          </cell>
        </row>
        <row r="488">
          <cell r="A488">
            <v>11703010100</v>
          </cell>
          <cell r="B488" t="str">
            <v xml:space="preserve">Wet Type Fire Hydrant 4" with 2 x 2.5" Female Instantenous  outlet with cap, chain  </v>
          </cell>
          <cell r="C488" t="str">
            <v>WET TYPE FIRE HYDRANT 4", 2 WAY PEDESTAL WITH 2 X 2-1/2" NH MALE OUTLET (PLAIN), RED PAINTED, MODEL: NHYD 059 - NAFFCO</v>
          </cell>
          <cell r="E488" t="str">
            <v>NHYD 059</v>
          </cell>
          <cell r="F488">
            <v>660</v>
          </cell>
        </row>
        <row r="489">
          <cell r="A489">
            <v>11703010105</v>
          </cell>
          <cell r="B489" t="str">
            <v>Wet Type Fire Hydrant 4" with 2 x 2.5" BRASS Oblique Landing Valve outlet with cap, chain  (Control Outlet)</v>
          </cell>
          <cell r="C489" t="str">
            <v>WET TYPE FIRE HYDRANT 4", 2 WAY PEDESTAL WITH CONTROL OUTLET, RED PAINTED, MODEL: NHYD 060 - NAFFCO</v>
          </cell>
          <cell r="E489" t="str">
            <v>NHYD 060</v>
          </cell>
          <cell r="F489">
            <v>1040</v>
          </cell>
        </row>
        <row r="490">
          <cell r="A490">
            <v>11703010103</v>
          </cell>
          <cell r="B490" t="str">
            <v>Wet Type Fire Hydrant 4" X 300MM with 2 x 2.5" Gun Metal Oblique Landing Valve outlet with cap, chain  (Control Outlet)</v>
          </cell>
          <cell r="C490" t="str">
            <v>WET TYPE FIRE HYDRANT 4" (2 WAY PEDESTAL), HEIGHT 300MM WITH 2 X 2-1/2" OBLIQUE LANDING VALVE, COPPER ALLOY, MODEL: NHYD060 - NAFFCO UAE (REFER ITEM# 11703010105)</v>
          </cell>
          <cell r="F490">
            <v>1220</v>
          </cell>
        </row>
        <row r="491">
          <cell r="A491">
            <v>11701512110</v>
          </cell>
          <cell r="B491" t="str">
            <v>DRY BARREL Fire Hydrant 6" Flanged UL / FM Approved</v>
          </cell>
          <cell r="C491" t="str">
            <v>DRY BARREL FIRE HYDRANT COMPLY TO ANSI/AWWA C502, 6" FLGD INLET TO ANSI B16.5 CLASS 150, WP 250 PSI, D.I. BODY, 2X 2 1/2" NH MALE &amp;1 X 4 1/2" NH THREAD PUMPER OUTLET W/CAP &amp; CHAIN, EPOXY PAINTED, UL/FM APPROVED, MODEL:150 NFH (F)-NAFFCO,UAE</v>
          </cell>
          <cell r="D491" t="str">
            <v>NAFFCO</v>
          </cell>
          <cell r="E491" t="str">
            <v>150 NFH (F)</v>
          </cell>
          <cell r="F491">
            <v>3570</v>
          </cell>
        </row>
        <row r="492">
          <cell r="A492">
            <v>11701512125</v>
          </cell>
          <cell r="B492" t="str">
            <v>DRY BARREL Fire Hydrant 6" Mechanical End UL / FM Approved</v>
          </cell>
          <cell r="C492" t="str">
            <v>DRY BARREL FIRE HYDRANT COMPLY TO ANSI/AWWA C502, INLET 6" MECHANICAL JOINT CONNECTION, WP 250 PSI, D.I. BODY, 2X 2 1/2" NH MALE &amp;1 X 4 1/2" NH THREAD PUMPER OUTLET W/CAP &amp; CHAIN, EPOXY PAINTED, UL/FM APPROVED, MODEL:150 NFH (M) -NAFFCO,UAE</v>
          </cell>
          <cell r="E492" t="str">
            <v>150 NFH (M)</v>
          </cell>
          <cell r="F492">
            <v>3440</v>
          </cell>
        </row>
        <row r="493">
          <cell r="A493">
            <v>11703212110</v>
          </cell>
          <cell r="B493" t="str">
            <v>WET BARREL Fire Hydrant 6" Flanged  UL / FM Approved</v>
          </cell>
          <cell r="C493" t="str">
            <v>WET BARREL HYDRANT, INLET 6" FLANGED TO ANSI B16.1 CLASS125, COMPLETE D.I, 1 X 4.5" &amp; 2 X 2.5" MALE NST WITH CAP &amp;CHAIN, FB EPOXY PAINTED RED RAL3000, C/W 1.5" OPERATING NUT &amp; KEY, MAX. W/P: 250PSI, UL/FM APPROVED, MODEL: 150-NFH-W - NAFFCO</v>
          </cell>
          <cell r="D493" t="str">
            <v>NAFFCO</v>
          </cell>
          <cell r="E493" t="str">
            <v>150 NFH-W</v>
          </cell>
          <cell r="F493">
            <v>5150</v>
          </cell>
        </row>
        <row r="494">
          <cell r="B494" t="str">
            <v xml:space="preserve">Break Check suitable for WET BARREL Fire Hydrant 6" Flanged </v>
          </cell>
          <cell r="E494" t="str">
            <v>NF-BRK-CV</v>
          </cell>
          <cell r="F494">
            <v>3970</v>
          </cell>
        </row>
        <row r="495">
          <cell r="A495">
            <v>11704010100</v>
          </cell>
          <cell r="B495" t="str">
            <v>UNDER GROUND HYDRANT-SCREW DOWN TYPE, KITEMARK</v>
          </cell>
          <cell r="C495" t="str">
            <v>UNDER GROUND HYDRANT GREY CAST IRON BODY TO BS 1503-3, 80MM FLANGED INLET WITH 160MM PCD &amp; HI-TENSILE BRASS FLANGE WITH 3" MALE BSRT ROUND THREAD OUTLET W/CI CAP &amp; CHAIN CONFORMING TO BS750 "KITE MARKED", TYPE- 2, MODEL: NHYD 058 - NAFFCO</v>
          </cell>
          <cell r="E495" t="str">
            <v xml:space="preserve">NHYD 058 </v>
          </cell>
          <cell r="F495">
            <v>787</v>
          </cell>
        </row>
        <row r="496">
          <cell r="A496">
            <v>11704010102</v>
          </cell>
          <cell r="B496" t="str">
            <v>Under Ground Hydrant 80mm 160PCD  DI as per BS Standard</v>
          </cell>
          <cell r="C496" t="str">
            <v>UNDER GROUND FIRE HYDRANT, DI BODY BS750 PART II, 80MM FLANGED INLET WITH 160MM PCD DRILLED TO PN16 AND GUN METAL 2.5" MALE BS336 ROUND THREADED OUTLET WITH CI/PLASTIC CAP AND CHAIN, PAINTED BLUE RAL5005FBE, MODEL: NHYD058-2C - NAFFCO</v>
          </cell>
          <cell r="E496" t="str">
            <v>NHYD-058 2C</v>
          </cell>
          <cell r="F496">
            <v>432</v>
          </cell>
        </row>
        <row r="497">
          <cell r="A497">
            <v>11704510110</v>
          </cell>
          <cell r="B497" t="str">
            <v xml:space="preserve">Duct Foot Bend, Grey Cast Iron 4" Inlet PCD180 &amp; Outet PCD160 </v>
          </cell>
          <cell r="C497" t="str">
            <v>DUCK FOOT BEND GREY CAST IRON 4" OUTLET &amp; INLET (SPECIAL DRILLING ON OUTLET PCD 160MM AND ON INLET PCD 180MM), BLACK PAINTED, MODEL: NHYD 070</v>
          </cell>
          <cell r="E497" t="str">
            <v>NHYD 070</v>
          </cell>
          <cell r="F497">
            <v>294</v>
          </cell>
        </row>
        <row r="498">
          <cell r="A498">
            <v>11704510103</v>
          </cell>
          <cell r="B498" t="str">
            <v>Hydrant Chamber  410 X 330MM Ductile Iron Beding 560 x 495mm</v>
          </cell>
          <cell r="C498" t="str">
            <v>HYDRANT CHAMBER, HEAVY DUTY, OPENING SIZE: 410 X 330MM (BEDDING 560 X 495MM), DUCTILE IRON, MODEL: NHYD 073CI - NAFFCO, UAE</v>
          </cell>
          <cell r="E498" t="str">
            <v>NHYD 073DI</v>
          </cell>
          <cell r="F498">
            <v>270</v>
          </cell>
        </row>
        <row r="499">
          <cell r="A499">
            <v>11703510120</v>
          </cell>
          <cell r="B499" t="str">
            <v xml:space="preserve">Hydrant Key &amp; Bar Aluminum  1010MM Length - Small </v>
          </cell>
          <cell r="C499" t="str">
            <v>HYDRANT KEY &amp; BAR ALUMINIUM, SMALL (1010MM), MODEL NHYD 066</v>
          </cell>
          <cell r="E499" t="str">
            <v>NHYD 066</v>
          </cell>
          <cell r="F499">
            <v>120</v>
          </cell>
        </row>
        <row r="500">
          <cell r="A500">
            <v>11703510122</v>
          </cell>
          <cell r="B500" t="str">
            <v xml:space="preserve">Hydrant Key &amp; Bar Aluminum  1200MM Length - Big </v>
          </cell>
          <cell r="C500" t="str">
            <v>HYDRANT KEY &amp; BAR ALUMINIUM, BIG (1200MM), MODEL NHYD 066</v>
          </cell>
          <cell r="E500" t="str">
            <v>NHYD 066</v>
          </cell>
          <cell r="F500">
            <v>144</v>
          </cell>
        </row>
        <row r="501">
          <cell r="A501">
            <v>11703510125</v>
          </cell>
          <cell r="B501" t="str">
            <v>Hydrant Key &amp; Bar Gray Cast Iron 3ft  (NAFFCO Factory Make)</v>
          </cell>
          <cell r="C501" t="str">
            <v>HYDRANT KEY &amp; BAR GREY CAST IRON 3 FT., MODEL: NHYD 067</v>
          </cell>
          <cell r="E501" t="str">
            <v>NHYD 067</v>
          </cell>
          <cell r="F501">
            <v>90</v>
          </cell>
        </row>
        <row r="502">
          <cell r="A502">
            <v>11703510130</v>
          </cell>
          <cell r="B502" t="str">
            <v>Hydrant Key &amp; Bar Gray Cast Iron 6ft  (NAFFCO Factory Make)</v>
          </cell>
          <cell r="C502" t="str">
            <v>HYDRANT KEY &amp; BAR GREY CAST IRON 6 FT., MODEL: NHYD 067</v>
          </cell>
          <cell r="E502" t="str">
            <v>NHYD 067</v>
          </cell>
          <cell r="F502">
            <v>120</v>
          </cell>
        </row>
        <row r="503">
          <cell r="A503">
            <v>11703510100</v>
          </cell>
          <cell r="B503" t="str">
            <v xml:space="preserve">Stand pipe 2-1/2" Single BS336 outlet Aluminum with PVC Cap and Chain, </v>
          </cell>
          <cell r="C503" t="str">
            <v>SINGLE OUTLET STANDPIPE 2-1/2" FITTED WITH PRESSURE RELEASE OUTLET TO BS336 FEMALE C/W CAP AND CHAIN ALUMINIUM ALLOY (KX08-087-00A) MODEL NHYD 062 NAFFCO - UAE</v>
          </cell>
          <cell r="E503" t="str">
            <v>NHYD 062</v>
          </cell>
          <cell r="F503">
            <v>212</v>
          </cell>
        </row>
        <row r="504">
          <cell r="A504">
            <v>11703510110</v>
          </cell>
          <cell r="B504" t="str">
            <v xml:space="preserve">Stand pipe 2-1/2" Double BS336 outlet Aluminum with PVC Cap and Chain, </v>
          </cell>
          <cell r="C504" t="str">
            <v xml:space="preserve">DOUBLE OUTLET STANDPIPE 2-1/2" BS336 FEMALE C/W CAP AND CHAIN ALUMINIUM ALLOY TOBS EN 12020-2:2001, MODEL: NHYD 064 - NAFFCO, UAE </v>
          </cell>
          <cell r="E504" t="str">
            <v>NHYD 064</v>
          </cell>
          <cell r="F504">
            <v>265</v>
          </cell>
        </row>
        <row r="505">
          <cell r="A505">
            <v>11704522100</v>
          </cell>
          <cell r="B505" t="str">
            <v>Hydrant Barrier (3 PCS)</v>
          </cell>
          <cell r="C505" t="str">
            <v>HYDRANT BARRIER ( 3PCS SET )</v>
          </cell>
          <cell r="D505" t="str">
            <v>NAFFCO</v>
          </cell>
          <cell r="E505" t="str">
            <v>CUSTOM MADE</v>
          </cell>
          <cell r="F505">
            <v>860</v>
          </cell>
        </row>
        <row r="506">
          <cell r="A506" t="str">
            <v xml:space="preserve"> A. VERTICAL BLADDER TANK   Standard</v>
          </cell>
        </row>
        <row r="507">
          <cell r="A507">
            <v>10450515005</v>
          </cell>
          <cell r="B507" t="str">
            <v xml:space="preserve"> 50 Gallon Vertical Bladder Tank  </v>
          </cell>
          <cell r="C507" t="str">
            <v>FOAM BLADDER TANK, VERTICAL TYPE, CAPACITY: 50 GLN., RED COLOUR WITH CAPILLARY TUBE, MODEL # NVBT-50 - NAFFCO, U.A.E.</v>
          </cell>
          <cell r="E507" t="str">
            <v>NVBT-50</v>
          </cell>
          <cell r="F507">
            <v>13900</v>
          </cell>
        </row>
        <row r="508">
          <cell r="A508">
            <v>10450515010</v>
          </cell>
          <cell r="B508" t="str">
            <v xml:space="preserve"> 100 Gallon Vertical Bladder Tank  </v>
          </cell>
          <cell r="C508" t="str">
            <v>FOAM BLADDER TANK, VERTICAL TYPE, CAPACITY: 100 GLN., RED COLOUR WITH CAPILLARY TUBE, MODEL # NVBT-100 - NAFFCO, U.A.E.</v>
          </cell>
          <cell r="E508" t="str">
            <v>NVBT-100</v>
          </cell>
          <cell r="F508">
            <v>15800</v>
          </cell>
        </row>
        <row r="509">
          <cell r="A509">
            <v>10450515015</v>
          </cell>
          <cell r="B509" t="str">
            <v xml:space="preserve"> 150 Gallon Vertical Bladder Tank  </v>
          </cell>
          <cell r="C509" t="str">
            <v>FOAM BLADDER TANK, VERTICAL TYPE, CAPACITY: 150 GLN., RED COLOUR WITH CAPILLARY TUBE, MODEL # NVBT-150 - NAFFCO, U.A.E.</v>
          </cell>
          <cell r="E509" t="str">
            <v>NVBT-150</v>
          </cell>
          <cell r="F509">
            <v>17600</v>
          </cell>
        </row>
        <row r="510">
          <cell r="A510">
            <v>10450515020</v>
          </cell>
          <cell r="B510" t="str">
            <v xml:space="preserve"> 200 Gallon Vertical Bladder Tank  </v>
          </cell>
          <cell r="C510" t="str">
            <v>FOAM BLADDER TANK, VERTICAL TYPE, CAPACITY: 200 GLN., RED COLOUR WITH CAPILLARY TUBE, MODEL # NVBT-200 - NAFFCO, U.A.E.</v>
          </cell>
          <cell r="E510" t="str">
            <v>NVBT-200</v>
          </cell>
          <cell r="F510">
            <v>19800</v>
          </cell>
        </row>
        <row r="511">
          <cell r="A511">
            <v>10450515030</v>
          </cell>
          <cell r="B511" t="str">
            <v xml:space="preserve"> 300 Gallon Vertical Bladder Tank  </v>
          </cell>
          <cell r="C511" t="str">
            <v>FOAM BLADDER TANK, VERTICAL TYPE, CAPACITY: 300 GLN., RED COLOUR WITH CAPILLARY TUBE, MODEL # NVBT-300 - NAFFCO, U.A.E.</v>
          </cell>
          <cell r="E511" t="str">
            <v>NVBT-300</v>
          </cell>
          <cell r="F511">
            <v>24600</v>
          </cell>
        </row>
        <row r="512">
          <cell r="A512">
            <v>10450515040</v>
          </cell>
          <cell r="B512" t="str">
            <v xml:space="preserve"> 400 Gallon Vertical Bladder Tank  </v>
          </cell>
          <cell r="C512" t="str">
            <v>FOAM BLADDER TANK, VERTICAL TYPE, CAPACITY: 400 GLN., RED COLOUR WITH CAPILLARY TUBE, MODEL # NVBT-400 - NAFFCO, U.A.E.</v>
          </cell>
          <cell r="E512" t="str">
            <v>NVBT-400</v>
          </cell>
          <cell r="F512">
            <v>27100</v>
          </cell>
        </row>
        <row r="513">
          <cell r="A513">
            <v>10450515050</v>
          </cell>
          <cell r="B513" t="str">
            <v xml:space="preserve"> 500 Gallon Vertical Bladder Tank  </v>
          </cell>
          <cell r="C513" t="str">
            <v>FOAM BLADDER TANK, VERTICAL TYPE, CAPACITY: 500 GLN., RED COLOUR WITH CAPILLARY TUBE, MODEL # NVBT-500 - NAFFCO, U.A.E.</v>
          </cell>
          <cell r="E513" t="str">
            <v>NVBT-500</v>
          </cell>
          <cell r="F513">
            <v>30400</v>
          </cell>
        </row>
        <row r="514">
          <cell r="A514">
            <v>10450515060</v>
          </cell>
          <cell r="B514" t="str">
            <v xml:space="preserve"> 600 Gallon Vertical Bladder Tank  </v>
          </cell>
          <cell r="C514" t="str">
            <v>FOAM BLADDER TANK, VERTICAL TYPE, CAPACITY: 600 GLN., RED COLOUR WITH CAPILLARY TUBE, MODEL # NVBT-600 - NAFFCO, U.A.E.</v>
          </cell>
          <cell r="E514" t="str">
            <v>NVBT-600</v>
          </cell>
          <cell r="F514">
            <v>33700</v>
          </cell>
        </row>
        <row r="515">
          <cell r="A515">
            <v>10450515070</v>
          </cell>
          <cell r="B515" t="str">
            <v xml:space="preserve"> 700 Gallon Vertical Bladder Tank  </v>
          </cell>
          <cell r="C515" t="str">
            <v>FOAM BLADDER TANK, VERTICAL TYPE, CAPACITY: 700 GLN., RED COLOUR WITH CAPILLARY TUBE, MODEL # NVBT-700 - NAFFCO, U.A.E.</v>
          </cell>
          <cell r="E515" t="str">
            <v>NVBT-700</v>
          </cell>
          <cell r="F515">
            <v>35400</v>
          </cell>
        </row>
        <row r="516">
          <cell r="A516">
            <v>10450515080</v>
          </cell>
          <cell r="B516" t="str">
            <v xml:space="preserve"> 800 Gallon Vertical Bladder Tank  </v>
          </cell>
          <cell r="C516" t="str">
            <v>FOAM BLADDER TANK, VERTICAL TYPE, CAPACITY: 800 GLN., RED COLOUR WITH CAPILLARY TUBE, MODEL # NVBT-800 - NAFFCO, U.A.E.</v>
          </cell>
          <cell r="E516" t="str">
            <v>NVBT-800</v>
          </cell>
          <cell r="F516">
            <v>38700</v>
          </cell>
        </row>
        <row r="517">
          <cell r="A517">
            <v>10450515090</v>
          </cell>
          <cell r="B517" t="str">
            <v xml:space="preserve"> 900 Gallon Vertical Bladder Tank  </v>
          </cell>
          <cell r="C517" t="str">
            <v>FOAM BLADDER TANK, VERTICAL TYPE, CAPACITY: 900 GLN., RED COLOUR WITH CAPILLARY TUBE, MODEL # NVBT-900 - NAFFCO, U.A.E.</v>
          </cell>
          <cell r="E517" t="str">
            <v>NVBT-900</v>
          </cell>
          <cell r="F517">
            <v>41900</v>
          </cell>
        </row>
        <row r="518">
          <cell r="A518">
            <v>10450515100</v>
          </cell>
          <cell r="B518" t="str">
            <v xml:space="preserve"> 1000 Gallon Vertical Bladder Tank  </v>
          </cell>
          <cell r="C518" t="str">
            <v>FOAM BLADDER TANK, VERTICAL TYPE, CAPACITY: 1000 GLN., RED COLOUR WITH CAPILLARY TUBE, MODEL # NVBT-1000 - NAFFCO, U.A.E.</v>
          </cell>
          <cell r="E518" t="str">
            <v>NVBT-1000</v>
          </cell>
          <cell r="F518">
            <v>42800</v>
          </cell>
        </row>
        <row r="519">
          <cell r="A519">
            <v>10450515110</v>
          </cell>
          <cell r="B519" t="str">
            <v xml:space="preserve"> 1100 Gallon Vertical Bladder Tank  </v>
          </cell>
          <cell r="C519" t="str">
            <v>FOAM BLADDER TANK, VERTICAL TYPE, CAPACITY: 1100 GLN. RED COLOUR WITH CAPILLARY TUBE, MODEL # NVBT-1100 - NAFFCO, U.A.E.</v>
          </cell>
          <cell r="E519" t="str">
            <v>NVBT-1100</v>
          </cell>
          <cell r="F519">
            <v>45400</v>
          </cell>
        </row>
        <row r="520">
          <cell r="A520">
            <v>10450515120</v>
          </cell>
          <cell r="B520" t="str">
            <v xml:space="preserve"> 1200 Gallon Vertical Bladder Tank  </v>
          </cell>
          <cell r="C520" t="str">
            <v>FOAM BLADDER TANK, VERTICAL TYPE, CAPACITY: 1200 GLN. RED COLOUR WITH CAPILLARY TUBE, MODEL # NVBT-1200 - NAFFCO, U.A.E.</v>
          </cell>
          <cell r="E520" t="str">
            <v>NVBT-1200</v>
          </cell>
          <cell r="F520">
            <v>48000</v>
          </cell>
        </row>
        <row r="521">
          <cell r="A521">
            <v>10450515130</v>
          </cell>
          <cell r="B521" t="str">
            <v xml:space="preserve"> 1300 Gallon Vertical Bladder Tank  </v>
          </cell>
          <cell r="C521" t="str">
            <v>FOAM BLADDER TANK, VERTICAL TYPE, CAPACITY: 1300 GLN. RED COLOUR WITH CAPILLARY TUBE, MODEL # NVBT-1300 - NAFFCO, U.A.E.</v>
          </cell>
          <cell r="E521" t="str">
            <v>NVBT-1300</v>
          </cell>
          <cell r="F521">
            <v>50200</v>
          </cell>
        </row>
        <row r="522">
          <cell r="A522">
            <v>10450515140</v>
          </cell>
          <cell r="B522" t="str">
            <v xml:space="preserve"> 1400 Gallon Vertical Bladder Tank  </v>
          </cell>
          <cell r="C522" t="str">
            <v>FOAM BLADDER TANK, VERTICAL TYPE, CAPACITY: 1400 GLN. RED COLOUR WITH CAPILLARY TUBE, MODEL # NVBT-1400 - NAFFCO, U.A.E.</v>
          </cell>
          <cell r="E522" t="str">
            <v>NVBT-1400</v>
          </cell>
          <cell r="F522">
            <v>53000</v>
          </cell>
        </row>
        <row r="523">
          <cell r="A523">
            <v>10450515150</v>
          </cell>
          <cell r="B523" t="str">
            <v xml:space="preserve"> 1500 Gallon Vertical Bladder Tank  </v>
          </cell>
          <cell r="C523" t="str">
            <v>FOAM BLADDER TANK, VERTICAL TYPE, CAPACITY: 1500 GLN. RED COLOUR WITH CAPILLARY TUBE, MODEL # NVBT-1500 - NAFFCO, U.A.E.</v>
          </cell>
          <cell r="E523" t="str">
            <v>NVBT-1500</v>
          </cell>
          <cell r="F523">
            <v>55900</v>
          </cell>
        </row>
        <row r="524">
          <cell r="A524">
            <v>10450515170</v>
          </cell>
          <cell r="B524" t="str">
            <v xml:space="preserve"> 1700 Gallon Vertical Bladder Tank  </v>
          </cell>
          <cell r="C524" t="str">
            <v>FOAM BLADDER TANK, VERTICAL TYPE, CAPACITY: 1700 GLN. RED COLOUR WITH CAPILLARY TUBE, MODEL # NVBT-1700 - NAFFCO, U.A.E.</v>
          </cell>
          <cell r="E524" t="str">
            <v>NVBT-1700</v>
          </cell>
          <cell r="F524">
            <v>52300</v>
          </cell>
        </row>
        <row r="525">
          <cell r="A525" t="str">
            <v xml:space="preserve"> B. HORIZONTAL BLADDER TANK  Standard</v>
          </cell>
        </row>
        <row r="526">
          <cell r="A526">
            <v>10451015010</v>
          </cell>
          <cell r="B526" t="str">
            <v xml:space="preserve"> 100 Gallon Horizontal Bladder Tank  </v>
          </cell>
          <cell r="C526" t="str">
            <v>FOAM BLADDER TANK, HORIZONTAL TYPE, CAPACITY 100 GLN., RED COLOUR WITH CAPILLARY TUBE, MODEL # NHBT-100 - NAFFCO, U.A.E.</v>
          </cell>
          <cell r="E526" t="str">
            <v>NHBT-100</v>
          </cell>
          <cell r="F526">
            <v>18700</v>
          </cell>
        </row>
        <row r="527">
          <cell r="A527">
            <v>10451015015</v>
          </cell>
          <cell r="B527" t="str">
            <v xml:space="preserve"> 150 Gallon Horizontal Bladder Tank  </v>
          </cell>
          <cell r="C527" t="str">
            <v>FOAM BLADDER TANK, HORIZONTAL TYPE, CAPACITY 150 GLN., RED COLOUR WITH CAPILLARY TUBE, MODEL # NHBT-150 - NAFFCO, U.A.E.</v>
          </cell>
          <cell r="E527" t="str">
            <v>NHBT-150</v>
          </cell>
          <cell r="F527">
            <v>20100</v>
          </cell>
        </row>
        <row r="528">
          <cell r="A528">
            <v>10451015020</v>
          </cell>
          <cell r="B528" t="str">
            <v xml:space="preserve"> 200 Gallon Horizontal Bladder Tank  </v>
          </cell>
          <cell r="C528" t="str">
            <v>FOAM BLADDER TANK, HORIZONTAL TYPE, CAPACITY 200 GLN., RED COLOUR WITH CAPILLARY TUBE, MODEL # NHBT-200 - NAFFCO, U.A.E.</v>
          </cell>
          <cell r="E528" t="str">
            <v>NHBT-200</v>
          </cell>
          <cell r="F528">
            <v>22400</v>
          </cell>
        </row>
        <row r="529">
          <cell r="A529">
            <v>10451015030</v>
          </cell>
          <cell r="B529" t="str">
            <v xml:space="preserve"> 300 Gallon Horizontal Bladder Tank  </v>
          </cell>
          <cell r="C529" t="str">
            <v>FOAM BLADDER TANK, HORIZONTAL TYPE, CAPACITY 300 GLN., RED COLOUR WITH CAPILLARY TUBE, MODEL # NHBT-300 - NAFFCO, U.A.E.</v>
          </cell>
          <cell r="E529" t="str">
            <v>NHBT-300</v>
          </cell>
          <cell r="F529">
            <v>26600</v>
          </cell>
        </row>
        <row r="530">
          <cell r="A530">
            <v>10451015040</v>
          </cell>
          <cell r="B530" t="str">
            <v xml:space="preserve"> 400 Gallon Horizontal Bladder Tank  </v>
          </cell>
          <cell r="C530" t="str">
            <v>FOAM BLADDER TANK, HORIZONTAL TYPE, CAPACITY 400 GLN., RED COLOUR WITH CAPILLARY TUBE, MODEL # NHBT-400 - NAFFCO, U.A.E.</v>
          </cell>
          <cell r="E530" t="str">
            <v>NHBT-400</v>
          </cell>
          <cell r="F530">
            <v>30400</v>
          </cell>
        </row>
        <row r="531">
          <cell r="A531">
            <v>10451015050</v>
          </cell>
          <cell r="B531" t="str">
            <v xml:space="preserve"> 500 Gallon Horizontal Bladder Tank  </v>
          </cell>
          <cell r="C531" t="str">
            <v>FOAM BLADDER TANK, HORIZONTAL TYPE, CAPACITY 500 GLN., RED COLOUR WITH CAPILLARY TUBE, MODEL # NHBT-500 - NAFFCO, U.A.E.</v>
          </cell>
          <cell r="E531" t="str">
            <v>NHBT-500</v>
          </cell>
          <cell r="F531">
            <v>33800</v>
          </cell>
        </row>
        <row r="532">
          <cell r="A532">
            <v>10451015060</v>
          </cell>
          <cell r="B532" t="str">
            <v xml:space="preserve"> 600 Gallon Horizontal Bladder Tank  </v>
          </cell>
          <cell r="C532" t="str">
            <v>FOAM BLADDER TANK, HORIZONTAL TYPE, CAPACITY 600 GLN., RED COLOUR WITH CAPILLARY TUBE, MODEL # NHBT-600 - NAFFCO, U.A.E.</v>
          </cell>
          <cell r="E532" t="str">
            <v>NHBT-600</v>
          </cell>
          <cell r="F532">
            <v>37800</v>
          </cell>
        </row>
        <row r="533">
          <cell r="A533">
            <v>10451015070</v>
          </cell>
          <cell r="B533" t="str">
            <v xml:space="preserve"> 700 Gallon Horizontal Bladder Tank  </v>
          </cell>
          <cell r="C533" t="str">
            <v>FOAM BLADDER TANK, HORIZONTAL TYPE, CAPACITY 700 GLN., RED COLOUR WITH CAPILLARY TUBE, MODEL # NHBT-700 - NAFFCO, U.A.E.</v>
          </cell>
          <cell r="E533" t="str">
            <v>NHBT-700</v>
          </cell>
          <cell r="F533">
            <v>38600</v>
          </cell>
        </row>
        <row r="534">
          <cell r="A534">
            <v>10451015080</v>
          </cell>
          <cell r="B534" t="str">
            <v xml:space="preserve"> 800 Gallon Horizontal Bladder Tank  </v>
          </cell>
          <cell r="C534" t="str">
            <v>FOAM BLADDER TANK, HORIZONTAL TYPE, CAPACITY 800 GLN., RED COLOUR WITH CAPILLARY TUBE, MODEL # NHBT-800 - NAFFCO, U.A.E.</v>
          </cell>
          <cell r="E534" t="str">
            <v>NHBT-800</v>
          </cell>
          <cell r="F534">
            <v>42000</v>
          </cell>
        </row>
        <row r="535">
          <cell r="A535">
            <v>10451015090</v>
          </cell>
          <cell r="B535" t="str">
            <v xml:space="preserve"> 900 Gallon Horizontal Bladder Tank  </v>
          </cell>
          <cell r="C535" t="str">
            <v>FOAM BLADDER TANK, HORIZONTAL TYPE, CAPACITY 900 GLN., RED COLOUR WITH CAPILLARY TUBE, MODEL # NHBT-900 - NAFFCO, U.A.E.</v>
          </cell>
          <cell r="E535" t="str">
            <v>NHBT-900</v>
          </cell>
          <cell r="F535">
            <v>43500</v>
          </cell>
        </row>
        <row r="536">
          <cell r="A536">
            <v>10451015100</v>
          </cell>
          <cell r="B536" t="str">
            <v xml:space="preserve"> 1000 Gallon Horizontal Bladder Tank  </v>
          </cell>
          <cell r="C536" t="str">
            <v>FOAM BLADDER TANK, HORIZONTAL TYPE, CAPACITY 1000 GLN. RED COLOUR WITH CAPILLARY TUBE, MODEL # NHBT-1000 - NAFFCO, U.A.E.</v>
          </cell>
          <cell r="E536" t="str">
            <v>NHBT-1000</v>
          </cell>
          <cell r="F536">
            <v>47900</v>
          </cell>
        </row>
        <row r="537">
          <cell r="A537">
            <v>10451015110</v>
          </cell>
          <cell r="B537" t="str">
            <v xml:space="preserve"> 1100 Gallon Horizontal Bladder Tank  </v>
          </cell>
          <cell r="C537" t="str">
            <v>FOAM BLADDER TANK, HORIZONTAL TYPE, CAPACITY 1100 GLN. RED COLOUR WITH CAPILLARY TUBE, MODEL # NHBT-1100 - NAFFCO, U.A.E.</v>
          </cell>
          <cell r="E537" t="str">
            <v>NHBT-1100</v>
          </cell>
          <cell r="F537">
            <v>50600</v>
          </cell>
        </row>
        <row r="538">
          <cell r="A538">
            <v>10451015120</v>
          </cell>
          <cell r="B538" t="str">
            <v xml:space="preserve"> 1200 Gallon Horizontal Bladder Tank  </v>
          </cell>
          <cell r="C538" t="str">
            <v>FOAM BLADDER TANK, HORIZONTAL TYPE, CAPACITY 1200 GLN. RED COLOUR WITH CAPILLARY TUBE, MODEL # NHBT-1200 - NAFFCO, U.A.E.</v>
          </cell>
          <cell r="E538" t="str">
            <v>NHBT-1200</v>
          </cell>
          <cell r="F538">
            <v>52300</v>
          </cell>
        </row>
        <row r="539">
          <cell r="A539">
            <v>10451015130</v>
          </cell>
          <cell r="B539" t="str">
            <v xml:space="preserve"> 1300 Gallon Horizontal Bladder Tank  </v>
          </cell>
          <cell r="C539" t="str">
            <v>FOAM BLADDER TANK, HORIZONTAL TYPE, CAPACITY 1300 GLN. RED COLOUR WITH CAPILLARY TUBE, MODEL # NHBT-1300 - NAFFCO, U.A.E.</v>
          </cell>
          <cell r="E539" t="str">
            <v>NHBT-1300</v>
          </cell>
          <cell r="F539">
            <v>55300</v>
          </cell>
        </row>
        <row r="540">
          <cell r="A540">
            <v>10451015140</v>
          </cell>
          <cell r="B540" t="str">
            <v xml:space="preserve"> 1400 Gallon Horizontal Bladder Tank  </v>
          </cell>
          <cell r="C540" t="str">
            <v>FOAM BLADDER TANK, HORIZONTAL TYPE, CAPACITY 1400 GLN. RED COLOUR WITH CAPILLARY TUBE, MODEL # NHBT-1400 - NAFFCO, U.A.E.</v>
          </cell>
          <cell r="E540" t="str">
            <v>NHBT-1400</v>
          </cell>
          <cell r="F540">
            <v>58500</v>
          </cell>
        </row>
        <row r="541">
          <cell r="A541">
            <v>10451015150</v>
          </cell>
          <cell r="B541" t="str">
            <v xml:space="preserve"> 1500 Gallon Horizontal Bladder Tank  </v>
          </cell>
          <cell r="C541" t="str">
            <v>FOAM BLADDER TANK, HORIZONTAL TYPE, CAPACITY 1500 GLN. RED COLOUR WITH CAPILLARY TUBE, MODEL # NHBT-1500 - NAFFCO, U.A.E.</v>
          </cell>
          <cell r="E541" t="str">
            <v>NHBT-1500</v>
          </cell>
          <cell r="F541">
            <v>62100</v>
          </cell>
        </row>
        <row r="542">
          <cell r="A542">
            <v>10451015200</v>
          </cell>
          <cell r="B542" t="str">
            <v xml:space="preserve"> 2000 Gallon Horizontal Bladder Tank  </v>
          </cell>
          <cell r="C542" t="str">
            <v>FOAM BLADDER TANK, HORIZONTAL TYPE, CAPACITY 2000 GLN. RED COLOUR WITH CAPILLARY TUBE, MODEL # NHBT-2000 - NAFFCO, U.A.E.</v>
          </cell>
          <cell r="E542" t="str">
            <v>NHBT-2000</v>
          </cell>
          <cell r="F542">
            <v>72700</v>
          </cell>
        </row>
        <row r="543">
          <cell r="A543">
            <v>10451015250</v>
          </cell>
          <cell r="B543" t="str">
            <v xml:space="preserve"> 2500 Gallon Horizontal Bladder Tank  </v>
          </cell>
          <cell r="C543" t="str">
            <v>FOAM BLADDER TANK, HORIZONTAL TYPE, CAPACITY 2500 GLN. RED COLOUR WITH CAPILLARY TUBE, MODEL # NHBT-2500 - NAFFCO, U.A.E.</v>
          </cell>
          <cell r="E543" t="str">
            <v>NHBT-2500</v>
          </cell>
          <cell r="F543">
            <v>82400</v>
          </cell>
        </row>
        <row r="544">
          <cell r="A544">
            <v>10451015300</v>
          </cell>
          <cell r="B544" t="str">
            <v xml:space="preserve"> 3000 Gallon Horizontal Bladder Tank  </v>
          </cell>
          <cell r="C544" t="str">
            <v>FOAM BLADDER TANK, HORIZONTAL TYPE, CAPACITY 3000 GLN. RED COLOUR WITH CAPILLARY TUBE, MODEL # NHBT-3000 - NAFFCO, U.A.E.</v>
          </cell>
          <cell r="E544" t="str">
            <v>NHBT-3000</v>
          </cell>
          <cell r="F544">
            <v>89600</v>
          </cell>
        </row>
        <row r="545">
          <cell r="A545">
            <v>10451015320</v>
          </cell>
          <cell r="B545" t="str">
            <v xml:space="preserve"> 3200 Gallon Horizontal Bladder Tank  </v>
          </cell>
          <cell r="C545" t="str">
            <v>FOAM BLADDER TANK, HORIZONTAL TYPE, CAPACITY 3200 GLN. RED COLOUR WITH CAPILLARY TUBE, MODEL # NHBT-3200 - NAFFCO, U.A.E.</v>
          </cell>
          <cell r="E545" t="str">
            <v>NHBT-3200</v>
          </cell>
          <cell r="F545">
            <v>95200</v>
          </cell>
        </row>
        <row r="546">
          <cell r="A546">
            <v>10451015500</v>
          </cell>
          <cell r="B546" t="str">
            <v xml:space="preserve">5000 Gallon Horizontal Bladder Tank  </v>
          </cell>
          <cell r="C546" t="str">
            <v>FOAM BLADDER TANK, HORIZONTAL TYPE, CAPACITY: 5000 GLN. RED COLOUR WITH CAPILLARY TUBE, MODEL.# NHBT-5000 - NAFFCO, U.A.E.</v>
          </cell>
          <cell r="E546" t="str">
            <v>NHBT-5000</v>
          </cell>
          <cell r="F546">
            <v>98000</v>
          </cell>
        </row>
        <row r="547">
          <cell r="A547" t="str">
            <v>Deluge Single &amp; Double Supervised Pre-Action System</v>
          </cell>
        </row>
        <row r="548">
          <cell r="B548" t="str">
            <v>NAFFCO DELUGE SINGLE INTERLOCK SUPERVISED PRE-ACTION SYSTEM WITH WET PILOT RELEASE- Electric Actuation 2"</v>
          </cell>
          <cell r="E548" t="str">
            <v>NF-DVAS-SW
Skid</v>
          </cell>
          <cell r="F548">
            <v>9400</v>
          </cell>
        </row>
        <row r="549">
          <cell r="B549" t="str">
            <v>NAFFCO DELUGE SINGLE INTERLOCK SUPERVISED PRE-ACTION SYSTEM WITH WET PILOT RELEASE- Electric Actuation 3"</v>
          </cell>
          <cell r="E549" t="str">
            <v>NF-DVAS-SW
Skid</v>
          </cell>
          <cell r="F549">
            <v>9600</v>
          </cell>
        </row>
        <row r="550">
          <cell r="B550" t="str">
            <v>NAFFCO DELUGE SINGLE INTERLOCK SUPERVISED PRE-ACTION SYSTEM WITH WET PILOT RELEASE- Electric Actuation 4"</v>
          </cell>
          <cell r="E550" t="str">
            <v>NF-DVAS-SW
Skid</v>
          </cell>
          <cell r="F550">
            <v>10500</v>
          </cell>
        </row>
        <row r="551">
          <cell r="B551" t="str">
            <v>NAFFCO DELUGE SINGLE INTERLOCK SUPERVISED PRE-ACTION SYSTEM WITH WET PILOT RELEASE- Electric Actuation 6"</v>
          </cell>
          <cell r="E551" t="str">
            <v>NF-DVAS-SW
Skid</v>
          </cell>
          <cell r="F551">
            <v>12250</v>
          </cell>
        </row>
        <row r="552">
          <cell r="B552" t="str">
            <v>NAFFCO DELUGE SINGLE INTERLOCK SUPERVISED PRE-ACTION SYSTEM WITH WET PILOT RELEASE- Electric Actuation 8"</v>
          </cell>
          <cell r="E552" t="str">
            <v>NF-DVAS-SW
Skid</v>
          </cell>
          <cell r="F552">
            <v>16300</v>
          </cell>
        </row>
        <row r="553">
          <cell r="B553" t="str">
            <v>NAFFCO DELUGE SINGLE INTERLOCK SUPERVISED PRE-ACTION SYSTEM WITH WET PILOT RELEASE- Electric Actuation 2"</v>
          </cell>
          <cell r="E553" t="str">
            <v>NF-DVAC-SW
Cabinet</v>
          </cell>
          <cell r="F553">
            <v>10800</v>
          </cell>
        </row>
        <row r="554">
          <cell r="B554" t="str">
            <v>NAFFCO DELUGE SINGLE INTERLOCK SUPERVISED PRE-ACTION SYSTEM WITH WET PILOT RELEASE- Electric Actuation 3"</v>
          </cell>
          <cell r="E554" t="str">
            <v>NF-DVAC-SW
Cabinet</v>
          </cell>
          <cell r="F554">
            <v>11000</v>
          </cell>
        </row>
        <row r="555">
          <cell r="B555" t="str">
            <v>NAFFCO DELUGE SINGLE INTERLOCK SUPERVISED PRE-ACTION SYSTEM WITH WET PILOT RELEASE- Electric Actuation 4"</v>
          </cell>
          <cell r="E555" t="str">
            <v>NF-DVAC-SW
Cabinet</v>
          </cell>
          <cell r="F555">
            <v>12000</v>
          </cell>
        </row>
        <row r="556">
          <cell r="B556" t="str">
            <v>NAFFCO DELUGE SINGLE INTERLOCK SUPERVISED PRE-ACTION SYSTEM WITH WET PILOT RELEASE- Electric Actuation 6"</v>
          </cell>
          <cell r="E556" t="str">
            <v>NF-DVAC-SW
Cabinet</v>
          </cell>
          <cell r="F556">
            <v>13600</v>
          </cell>
        </row>
        <row r="557">
          <cell r="B557" t="str">
            <v>NAFFCO DELUGE SINGLE INTERLOCK SUPERVISED PRE-ACTION SYSTEM WITH WET PILOT RELEASE- Electric Actuation 8"</v>
          </cell>
          <cell r="E557" t="str">
            <v>NF-DVAC-SW
Cabinet</v>
          </cell>
          <cell r="F557">
            <v>17700</v>
          </cell>
        </row>
        <row r="558">
          <cell r="B558" t="str">
            <v>NAFFCO DELUGE SINGLE INTERLOCK SUPERVISED PRE-ACTION SYSTEM WITH DRY PILOT RELEASE-Pneumatic Actuation 2"</v>
          </cell>
          <cell r="E558" t="str">
            <v>NF-DVAS-SD
Skid</v>
          </cell>
          <cell r="F558">
            <v>13500</v>
          </cell>
        </row>
        <row r="559">
          <cell r="B559" t="str">
            <v>NAFFCO DELUGE SINGLE INTERLOCK SUPERVISED PRE-ACTION SYSTEM WITH DRY PILOT RELEASE-Pneumatic Actuation 3"</v>
          </cell>
          <cell r="E559" t="str">
            <v>NF-DVAS-SD
Skid</v>
          </cell>
          <cell r="F559">
            <v>13800</v>
          </cell>
        </row>
        <row r="560">
          <cell r="B560" t="str">
            <v>NAFFCO DELUGE SINGLE INTERLOCK SUPERVISED PRE-ACTION SYSTEM WITH DRY PILOT RELEASE-Pneumatic Actuation 4"</v>
          </cell>
          <cell r="E560" t="str">
            <v>NF-DVAS-SD
Skid</v>
          </cell>
          <cell r="F560">
            <v>14600</v>
          </cell>
        </row>
        <row r="561">
          <cell r="B561" t="str">
            <v>NAFFCO DELUGE SINGLE INTERLOCK SUPERVISED PRE-ACTION SYSTEM WITH DRY PILOT RELEASE-Pneumatic Actuation 6"</v>
          </cell>
          <cell r="E561" t="str">
            <v>NF-DVAS-SD
Skid</v>
          </cell>
          <cell r="F561">
            <v>16300</v>
          </cell>
        </row>
        <row r="562">
          <cell r="B562" t="str">
            <v>NAFFCO DELUGE SINGLE INTERLOCK SUPERVISED PRE-ACTION SYSTEM WITH DRY PILOT RELEASE-Pneumatic Actuation 8"</v>
          </cell>
          <cell r="E562" t="str">
            <v>NF-DVAS-SD
Skid</v>
          </cell>
          <cell r="F562">
            <v>20400</v>
          </cell>
        </row>
        <row r="563">
          <cell r="B563" t="str">
            <v>NAFFCO DELUGE SINGLE INTERLOCK SUPERVISED PRE-ACTION SYSTEM WITH DRY PILOT RELEASE-Pneumatic Actuation 2"</v>
          </cell>
          <cell r="E563" t="str">
            <v>NF-DVAC-SD
Cabinet</v>
          </cell>
          <cell r="F563">
            <v>14900</v>
          </cell>
        </row>
        <row r="564">
          <cell r="B564" t="str">
            <v>NAFFCO DELUGE SINGLE INTERLOCK SUPERVISED PRE-ACTION SYSTEM WITH DRY PILOT RELEASE-Pneumatic Actuation 3"</v>
          </cell>
          <cell r="E564" t="str">
            <v>NF-DVAC-SD
Cabinet</v>
          </cell>
          <cell r="F564">
            <v>15000</v>
          </cell>
        </row>
        <row r="565">
          <cell r="B565" t="str">
            <v>NAFFCO DELUGE SINGLE INTERLOCK SUPERVISED PRE-ACTION SYSTEM WITH DRY PILOT RELEASE-Pneumatic Actuation 4"</v>
          </cell>
          <cell r="E565" t="str">
            <v>NF-DVAC-SD
Cabinet</v>
          </cell>
          <cell r="F565">
            <v>16000</v>
          </cell>
        </row>
        <row r="566">
          <cell r="B566" t="str">
            <v>NAFFCO DELUGE SINGLE INTERLOCK SUPERVISED PRE-ACTION SYSTEM WITH DRY PILOT RELEASE-Pneumatic Actuation 6"</v>
          </cell>
          <cell r="E566" t="str">
            <v>NF-DVAC-SD
Cabinet</v>
          </cell>
          <cell r="F566">
            <v>17700</v>
          </cell>
        </row>
        <row r="567">
          <cell r="B567" t="str">
            <v>NAFFCO DELUGE SINGLE INTERLOCK SUPERVISED PRE-ACTION SYSTEM WITH DRY PILOT RELEASE-Pneumatic Actuation 8"</v>
          </cell>
          <cell r="E567" t="str">
            <v>NF-DVAC-SD
Cabinet</v>
          </cell>
          <cell r="F567">
            <v>21800</v>
          </cell>
        </row>
        <row r="568">
          <cell r="B568" t="str">
            <v>NAFFCO DELUGE SINGLE INTERLOCK SUPERVISED PRE-ACTION SYSTEM WITH ELECTRIC ACTUATION 2"</v>
          </cell>
          <cell r="E568" t="str">
            <v>NF-DVAS-SE
Skid</v>
          </cell>
          <cell r="F568">
            <v>11700</v>
          </cell>
        </row>
        <row r="569">
          <cell r="B569" t="str">
            <v>NAFFCO DELUGE SINGLE INTERLOCK SUPERVISED PRE-ACTION SYSTEM WITH ELECTRIC ACTUATION 3"</v>
          </cell>
          <cell r="E569" t="str">
            <v>NF-DVAS-SE
Skid</v>
          </cell>
          <cell r="F569">
            <v>12000</v>
          </cell>
        </row>
        <row r="570">
          <cell r="B570" t="str">
            <v>NAFFCO DELUGE SINGLE INTERLOCK SUPERVISED PRE-ACTION SYSTEM WITH ELECTRIC ACTUATION 4"</v>
          </cell>
          <cell r="E570" t="str">
            <v>NF-DVAS-SE
Skid</v>
          </cell>
          <cell r="F570">
            <v>12800</v>
          </cell>
        </row>
        <row r="571">
          <cell r="B571" t="str">
            <v>NAFFCO DELUGE SINGLE INTERLOCK SUPERVISED PRE-ACTION SYSTEM WITH ELECTRIC ACTUATION 6"</v>
          </cell>
          <cell r="E571" t="str">
            <v>NF-DVAS-SE
Skid</v>
          </cell>
          <cell r="F571">
            <v>14500</v>
          </cell>
        </row>
        <row r="572">
          <cell r="B572" t="str">
            <v>NAFFCO DELUGE SINGLE INTERLOCK SUPERVISED PRE-ACTION SYSTEM WITH ELECTRIC ACTUATION 8"</v>
          </cell>
          <cell r="E572" t="str">
            <v>NF-DVAS-SE
Skid</v>
          </cell>
          <cell r="F572">
            <v>18600</v>
          </cell>
        </row>
        <row r="573">
          <cell r="B573" t="str">
            <v>NAFFCO DELUGE SINGLE INTERLOCK SUPERVISED PRE-ACTION SYSTEM WITH ELECTRIC ACTUATION 2"</v>
          </cell>
          <cell r="E573" t="str">
            <v>NF-DVAC-SE
Cabinet</v>
          </cell>
          <cell r="F573">
            <v>13000</v>
          </cell>
        </row>
        <row r="574">
          <cell r="B574" t="str">
            <v>NAFFCO DELUGE SINGLE INTERLOCK SUPERVISED PRE-ACTION SYSTEM WITH ELECTRIC ACTUATION 3"</v>
          </cell>
          <cell r="E574" t="str">
            <v>NF-DVAC-SE
Cabinet</v>
          </cell>
          <cell r="F574">
            <v>13400</v>
          </cell>
        </row>
        <row r="575">
          <cell r="B575" t="str">
            <v>NAFFCO DELUGE SINGLE INTERLOCK SUPERVISED PRE-ACTION SYSTEM WITH ELECTRIC ACTUATION 4"</v>
          </cell>
          <cell r="E575" t="str">
            <v>NF-DVAC-SE
Cabinet</v>
          </cell>
          <cell r="F575">
            <v>14200</v>
          </cell>
        </row>
        <row r="576">
          <cell r="B576" t="str">
            <v>NAFFCO DELUGE SINGLE INTERLOCK SUPERVISED PRE-ACTION SYSTEM WITH ELECTRIC ACTUATION 6"</v>
          </cell>
          <cell r="E576" t="str">
            <v>NF-DVAC-SE
Cabinet</v>
          </cell>
          <cell r="F576">
            <v>16000</v>
          </cell>
        </row>
        <row r="577">
          <cell r="B577" t="str">
            <v>NAFFCO DELUGE SINGLE INTERLOCK SUPERVISED PRE-ACTION SYSTEM WITH ELECTRIC ACTUATION 8"</v>
          </cell>
          <cell r="E577" t="str">
            <v>NF-DVAC-SE
Cabinet</v>
          </cell>
          <cell r="F577">
            <v>20000</v>
          </cell>
        </row>
        <row r="578">
          <cell r="B578" t="str">
            <v>DOUBLE INTERLOCK SUPERVISED PRE-ACTION SYSTEM WITH ELECTRIC/ELECTRIC ACTUATION 2"</v>
          </cell>
          <cell r="E578" t="str">
            <v>NF-DVAS-DEE
Skid</v>
          </cell>
          <cell r="F578">
            <v>11700</v>
          </cell>
        </row>
        <row r="579">
          <cell r="B579" t="str">
            <v>DOUBLE INTERLOCK SUPERVISED PRE-ACTION SYSTEM WITH ELECTRIC/ELECTRIC ACTUATION 3"</v>
          </cell>
          <cell r="E579" t="str">
            <v>NF-DVAS-DEE
Skid</v>
          </cell>
          <cell r="F579">
            <v>12000</v>
          </cell>
        </row>
        <row r="580">
          <cell r="B580" t="str">
            <v>DOUBLE INTERLOCK SUPERVISED PRE-ACTION SYSTEM WITH ELECTRIC/ELECTRIC ACTUATION 4"</v>
          </cell>
          <cell r="E580" t="str">
            <v>NF-DVAS-DEE
Skid</v>
          </cell>
          <cell r="F580">
            <v>12800</v>
          </cell>
        </row>
        <row r="581">
          <cell r="B581" t="str">
            <v>DOUBLE INTERLOCK SUPERVISED PRE-ACTION SYSTEM WITH ELECTRIC/ELECTRIC ACTUATION 6"</v>
          </cell>
          <cell r="E581" t="str">
            <v>NF-DVAS-DEE
Skid</v>
          </cell>
          <cell r="F581">
            <v>14500</v>
          </cell>
        </row>
        <row r="582">
          <cell r="B582" t="str">
            <v>DOUBLE INTERLOCK SUPERVISED PRE-ACTION SYSTEM WITH ELECTRIC/ELECTRIC ACTUATION 8"</v>
          </cell>
          <cell r="E582" t="str">
            <v>NF-DVAS-DEE
Skid</v>
          </cell>
          <cell r="F582">
            <v>18600</v>
          </cell>
        </row>
        <row r="583">
          <cell r="B583" t="str">
            <v>DOUBLE INTERLOCK SUPERVISED PRE-ACTION SYSTEM WITH ELECTRIC/ELECTRIC ACTUATION 2"</v>
          </cell>
          <cell r="E583" t="str">
            <v>NF-DVAC-DEE
Cabinet</v>
          </cell>
          <cell r="F583">
            <v>13000</v>
          </cell>
        </row>
        <row r="584">
          <cell r="B584" t="str">
            <v>DOUBLE INTERLOCK SUPERVISED PRE-ACTION SYSTEM WITH ELECTRIC/ELECTRIC ACTUATION 3"</v>
          </cell>
          <cell r="E584" t="str">
            <v>NF-DVAC-DEE
Cabinet</v>
          </cell>
          <cell r="F584">
            <v>13400</v>
          </cell>
        </row>
        <row r="585">
          <cell r="B585" t="str">
            <v>DOUBLE INTERLOCK SUPERVISED PRE-ACTION SYSTEM WITH ELECTRIC/ELECTRIC ACTUATION 4"</v>
          </cell>
          <cell r="E585" t="str">
            <v>NF-DVAC-DEE
Cabinet</v>
          </cell>
          <cell r="F585">
            <v>14200</v>
          </cell>
        </row>
        <row r="586">
          <cell r="B586" t="str">
            <v>DOUBLE INTERLOCK SUPERVISED PRE-ACTION SYSTEM WITH ELECTRIC/ELECTRIC ACTUATION 6"</v>
          </cell>
          <cell r="E586" t="str">
            <v>NF-DVAC-DEE
Cabinet</v>
          </cell>
          <cell r="F586">
            <v>16000</v>
          </cell>
        </row>
        <row r="587">
          <cell r="B587" t="str">
            <v>DOUBLE INTERLOCK SUPERVISED PRE-ACTION SYSTEM WITH ELECTRIC/ELECTRIC ACTUATION 8"</v>
          </cell>
          <cell r="E587" t="str">
            <v>NF-DVAC-DEE
Cabinet</v>
          </cell>
          <cell r="F587">
            <v>20000</v>
          </cell>
        </row>
        <row r="588">
          <cell r="B588" t="str">
            <v>NAFFCO DELUGE DOUBLE INTERLOCK SUPERVISED PRE-ACTION SYSTEM WITH ELECTRIC PNEUMATIC ACTUATION 2"</v>
          </cell>
          <cell r="E588" t="str">
            <v>NF-DVAS-DEP
Skid</v>
          </cell>
          <cell r="F588">
            <v>15800</v>
          </cell>
        </row>
        <row r="589">
          <cell r="B589" t="str">
            <v>NAFFCO DELUGE DOUBLE INTERLOCK SUPERVISED PRE-ACTION SYSTEM WITH ELECTRIC PNEUMATIC ACTUATION 3"</v>
          </cell>
          <cell r="E589" t="str">
            <v>NF-DVAS-DEP
Skid</v>
          </cell>
          <cell r="F589">
            <v>16000</v>
          </cell>
        </row>
        <row r="590">
          <cell r="B590" t="str">
            <v>NAFFCO DELUGE DOUBLE INTERLOCK SUPERVISED PRE-ACTION SYSTEM WITH ELECTRIC PNEUMATIC ACTUATION 4"</v>
          </cell>
          <cell r="E590" t="str">
            <v>NF-DVAS-DEP
Skid</v>
          </cell>
          <cell r="F590">
            <v>16900</v>
          </cell>
        </row>
        <row r="591">
          <cell r="B591" t="str">
            <v>NAFFCO DELUGE DOUBLE INTERLOCK SUPERVISED PRE-ACTION SYSTEM WITH ELECTRIC PNEUMATIC ACTUATION 6"</v>
          </cell>
          <cell r="E591" t="str">
            <v>NF-DVAS-DEP
Skid</v>
          </cell>
          <cell r="F591">
            <v>18600</v>
          </cell>
        </row>
        <row r="592">
          <cell r="B592" t="str">
            <v>NAFFCO DELUGE DOUBLE INTERLOCK SUPERVISED PRE-ACTION SYSTEM WITH ELECTRIC PNEUMATIC ACTUATION 8"</v>
          </cell>
          <cell r="E592" t="str">
            <v>NF-DVAS-DEP
Skid</v>
          </cell>
          <cell r="F592">
            <v>20000</v>
          </cell>
        </row>
        <row r="593">
          <cell r="B593" t="str">
            <v>NAFFCO DELUGE DOUBLE INTERLOCK SUPERVISED PRE-ACTION SYSTEM WITH ELECTRIC PNEUMATIC ACTUATION 2"</v>
          </cell>
          <cell r="E593" t="str">
            <v>NF-DVAC-DEP
Cabinet</v>
          </cell>
          <cell r="F593">
            <v>17000</v>
          </cell>
        </row>
        <row r="594">
          <cell r="B594" t="str">
            <v>NAFFCO DELUGE DOUBLE INTERLOCK SUPERVISED PRE-ACTION SYSTEM WITH ELECTRIC PNEUMATIC ACTUATION 3"</v>
          </cell>
          <cell r="E594" t="str">
            <v>NF-DVAC-DEP
Cabinet</v>
          </cell>
          <cell r="F594">
            <v>17400</v>
          </cell>
        </row>
        <row r="595">
          <cell r="B595" t="str">
            <v>NAFFCO DELUGE DOUBLE INTERLOCK SUPERVISED PRE-ACTION SYSTEM WITH ELECTRIC PNEUMATIC ACTUATION 4"</v>
          </cell>
          <cell r="E595" t="str">
            <v>NF-DVAC-DEP
Cabinet</v>
          </cell>
          <cell r="F595">
            <v>18300</v>
          </cell>
        </row>
        <row r="596">
          <cell r="B596" t="str">
            <v>NAFFCO DELUGE DOUBLE INTERLOCK SUPERVISED PRE-ACTION SYSTEM WITH ELECTRIC PNEUMATIC ACTUATION 6"</v>
          </cell>
          <cell r="E596" t="str">
            <v>NF-DVAC-DEP
Cabinet</v>
          </cell>
          <cell r="F596">
            <v>20000</v>
          </cell>
        </row>
        <row r="597">
          <cell r="B597" t="str">
            <v>NAFFCO DELUGE DOUBLE INTERLOCK SUPERVISED PRE-ACTION SYSTEM WITH ELECTRIC PNEUMATIC ACTUATION 8"</v>
          </cell>
          <cell r="E597" t="str">
            <v>NF-DVAC-DEP
Cabinet</v>
          </cell>
          <cell r="F597">
            <v>24000</v>
          </cell>
        </row>
        <row r="598">
          <cell r="A598" t="str">
            <v xml:space="preserve"> A. VERTICAL BLADDER TANK  UL Listed</v>
          </cell>
        </row>
        <row r="599">
          <cell r="A599">
            <v>10450515305</v>
          </cell>
          <cell r="B599" t="str">
            <v xml:space="preserve"> 50 GALLON VERTICAL BLADDER TANK  UL LISTED</v>
          </cell>
          <cell r="C599" t="str">
            <v>FOAM BLADDER TANK, VERTICAL TYPE, CAPACITY: 50 GLN, RED COLOUR, UL LISTED - NAFFCO, UAE.</v>
          </cell>
          <cell r="D599" t="str">
            <v>NAFFCO</v>
          </cell>
          <cell r="E599" t="str">
            <v>NF-VBT50</v>
          </cell>
          <cell r="F599">
            <v>16700</v>
          </cell>
        </row>
        <row r="600">
          <cell r="A600">
            <v>10450515310</v>
          </cell>
          <cell r="B600" t="str">
            <v xml:space="preserve"> 100 GALLON VERTICAL BLADDER TANK  UL LISTED</v>
          </cell>
          <cell r="C600" t="str">
            <v>FOAM BLADDER TANK, VERTICAL TYPE, CAPACITY: 100 GLN, RED COLOUR, UL LISTED - NAFFCO, UAE.</v>
          </cell>
          <cell r="D600" t="str">
            <v>NAFFCO</v>
          </cell>
          <cell r="E600" t="str">
            <v>NF-VBT100</v>
          </cell>
          <cell r="F600">
            <v>19000</v>
          </cell>
        </row>
        <row r="601">
          <cell r="A601">
            <v>10450515315</v>
          </cell>
          <cell r="B601" t="str">
            <v xml:space="preserve"> 150 GALLON VERTICAL BLADDER TANK UL LISTED </v>
          </cell>
          <cell r="C601" t="str">
            <v>FOAM BLADDER TANK, VERTICAL TYPE, CAPACITY: 150 GLN, RED COLOUR, UL LISTED - NAFFCO, UAE.</v>
          </cell>
          <cell r="D601" t="str">
            <v>NAFFCO</v>
          </cell>
          <cell r="E601" t="str">
            <v>NF-VBT150</v>
          </cell>
          <cell r="F601">
            <v>21100</v>
          </cell>
        </row>
        <row r="602">
          <cell r="A602">
            <v>10450515320</v>
          </cell>
          <cell r="B602" t="str">
            <v xml:space="preserve"> 200 GALLON VERTICAL BLADDER TANK  UL LISTED</v>
          </cell>
          <cell r="C602" t="str">
            <v>FOAM BLADDER TANK, VERTICAL TYPE, CAPACITY: 200 GLN, RED COLOUR, UL LISTED - NAFFCO, UAE.</v>
          </cell>
          <cell r="D602" t="str">
            <v>NAFFCO</v>
          </cell>
          <cell r="E602" t="str">
            <v>NF-VBT200</v>
          </cell>
          <cell r="F602">
            <v>23800</v>
          </cell>
        </row>
        <row r="603">
          <cell r="A603">
            <v>10450515325</v>
          </cell>
          <cell r="B603" t="str">
            <v xml:space="preserve"> 250 GALLON VERTICAL BLADDER TANK  UL LISTED</v>
          </cell>
          <cell r="C603" t="str">
            <v>FOAM BLADDER TANK, VERTICAL TYPE, CAPACITY: 250 GLN, RED COLOUR, UL LISTED - NAFFCO, UAE.</v>
          </cell>
          <cell r="D603" t="str">
            <v>NAFFCO</v>
          </cell>
          <cell r="E603" t="str">
            <v>NF-VBT250</v>
          </cell>
          <cell r="F603">
            <v>28000</v>
          </cell>
        </row>
        <row r="604">
          <cell r="A604">
            <v>10450515330</v>
          </cell>
          <cell r="B604" t="str">
            <v xml:space="preserve"> 300 GALLON VERTICAL BLADDER TANK  UL LISTED</v>
          </cell>
          <cell r="C604" t="str">
            <v>FOAM BLADDER TANK, VERTICAL TYPE, CAPACITY: 300 GLN, RED COLOUR, UL LISTED - NAFFCO, UAE.</v>
          </cell>
          <cell r="D604" t="str">
            <v>NAFFCO</v>
          </cell>
          <cell r="E604" t="str">
            <v>NF-VBT300</v>
          </cell>
          <cell r="F604">
            <v>29500</v>
          </cell>
        </row>
        <row r="605">
          <cell r="A605">
            <v>10450515340</v>
          </cell>
          <cell r="B605" t="str">
            <v xml:space="preserve"> 400 GALLON VERTICAL BLADDER TANK  UL LISTED</v>
          </cell>
          <cell r="C605" t="str">
            <v>FOAM BLADDER TANK, VERTICAL TYPE, CAPACITY: 400 GLN, RED COLOUR, UL LISTED - NAFFCO, UAE.</v>
          </cell>
          <cell r="D605" t="str">
            <v>NAFFCO</v>
          </cell>
          <cell r="E605" t="str">
            <v>NF-VBT400</v>
          </cell>
          <cell r="F605">
            <v>32600</v>
          </cell>
          <cell r="G605">
            <v>11956.44</v>
          </cell>
        </row>
        <row r="606">
          <cell r="A606">
            <v>10450515350</v>
          </cell>
          <cell r="B606" t="str">
            <v xml:space="preserve"> 500 GALLON VERTICAL BLADDER TANK  UL LISTED</v>
          </cell>
          <cell r="C606" t="str">
            <v>FOAM BLADDER TANK, VERTICAL TYPE, CAPACITY: 500 GLN, RED COLOUR, UL LISTED - NAFFCO, UAE.</v>
          </cell>
          <cell r="D606" t="str">
            <v>NAFFCO</v>
          </cell>
          <cell r="E606" t="str">
            <v>NF-VBT500</v>
          </cell>
          <cell r="F606">
            <v>36500</v>
          </cell>
        </row>
        <row r="607">
          <cell r="A607">
            <v>10450515360</v>
          </cell>
          <cell r="B607" t="str">
            <v xml:space="preserve"> 600 GALLON VERTICAL BLADDER TANK  UL LISTED</v>
          </cell>
          <cell r="C607" t="str">
            <v>FOAM BLADDER TANK, VERTICAL TYPE, CAPACITY: 600 GLN, RED COLOUR, UL LISTED - NAFFCO, UAE.</v>
          </cell>
          <cell r="D607" t="str">
            <v>NAFFCO</v>
          </cell>
          <cell r="E607" t="str">
            <v>NF-VBT600</v>
          </cell>
          <cell r="F607">
            <v>40500</v>
          </cell>
        </row>
        <row r="608">
          <cell r="A608">
            <v>10450515370</v>
          </cell>
          <cell r="B608" t="str">
            <v xml:space="preserve"> 700 GALLON VERTICAL BLADDER TANK  UL LISTED</v>
          </cell>
          <cell r="C608" t="str">
            <v>FOAM BLADDER TANK, VERTICAL TYPE, CAPACITY: 700 GLN, RED COLOUR, UL LISTED - NAFFCO, UAE.</v>
          </cell>
          <cell r="D608" t="str">
            <v>NAFFCO</v>
          </cell>
          <cell r="E608" t="str">
            <v>NF-VBT700</v>
          </cell>
          <cell r="F608">
            <v>42400</v>
          </cell>
        </row>
        <row r="609">
          <cell r="A609">
            <v>10450515380</v>
          </cell>
          <cell r="B609" t="str">
            <v xml:space="preserve"> 800 GALLON VERTICAL BLADDER TANK  UL LISTED</v>
          </cell>
          <cell r="C609" t="str">
            <v>FOAM BLADDER TANK, VERTICAL TYPE, CAPACITY: 800 GLN, RED COLOUR, UL LISTED - NAFFCO, UAE.</v>
          </cell>
          <cell r="D609" t="str">
            <v>NAFFCO</v>
          </cell>
          <cell r="E609" t="str">
            <v>NF-VBT800</v>
          </cell>
          <cell r="F609">
            <v>46500</v>
          </cell>
        </row>
        <row r="610">
          <cell r="A610">
            <v>10450515390</v>
          </cell>
          <cell r="B610" t="str">
            <v xml:space="preserve"> 900 GALLON VERTICAL BLADDER TANK  UL LISTED</v>
          </cell>
          <cell r="C610" t="str">
            <v>FOAM BLADDER TANK, VERTICAL TYPE, CAPACITY: 900 GLN, RED COLOUR, UL LISTED - NAFFCO, UAE.</v>
          </cell>
          <cell r="D610" t="str">
            <v>NAFFCO</v>
          </cell>
          <cell r="E610" t="str">
            <v>NF-VBT900</v>
          </cell>
          <cell r="F610">
            <v>50200</v>
          </cell>
        </row>
        <row r="611">
          <cell r="A611">
            <v>10450515400</v>
          </cell>
          <cell r="B611" t="str">
            <v xml:space="preserve"> 1000 GALLON VERTICAL BLADDER TANK  UL LISTED</v>
          </cell>
          <cell r="C611" t="str">
            <v>FOAM BLADDER TANK, VERTICAL TYPE, CAPACITY: 1000 GLN, RED COLOUR, UL LISTED - NAFFCO, UAE.</v>
          </cell>
          <cell r="D611" t="str">
            <v>NAFFCO</v>
          </cell>
          <cell r="E611" t="str">
            <v>NF-VBT1000</v>
          </cell>
          <cell r="F611">
            <v>53300</v>
          </cell>
        </row>
        <row r="612">
          <cell r="A612">
            <v>10450515410</v>
          </cell>
          <cell r="B612" t="str">
            <v xml:space="preserve"> 1100 GALLON VERTICAL BLADDER TANK  UL LISTED</v>
          </cell>
          <cell r="C612" t="str">
            <v>FOAM BLADDER TANK, VERTICAL TYPE, CAPACITY: 1100 GLN, RED COLOUR, UL LISTED - NAFFCO, UAE.</v>
          </cell>
          <cell r="D612" t="str">
            <v>NAFFCO</v>
          </cell>
          <cell r="E612" t="str">
            <v>NF-VBT1100</v>
          </cell>
          <cell r="F612">
            <v>56600</v>
          </cell>
          <cell r="G612">
            <v>22476.63</v>
          </cell>
        </row>
        <row r="613">
          <cell r="A613">
            <v>10450515420</v>
          </cell>
          <cell r="B613" t="str">
            <v xml:space="preserve"> 1200 GALLON VERTICAL BLADDER TANK  UL LISTED</v>
          </cell>
          <cell r="C613" t="str">
            <v>FOAM BLADDER TANK, VERTICAL TYPE, CAPACITY: 1200 GLN, RED COLOUR, UL LISTED - NAFFCO, UAE.</v>
          </cell>
          <cell r="D613" t="str">
            <v>NAFFCO</v>
          </cell>
          <cell r="E613" t="str">
            <v>NF-VBT1200</v>
          </cell>
          <cell r="F613">
            <v>59800</v>
          </cell>
        </row>
        <row r="614">
          <cell r="A614" t="str">
            <v xml:space="preserve"> B. HORIZONTAL BLADDER TANK  UL Listed</v>
          </cell>
        </row>
        <row r="615">
          <cell r="B615" t="str">
            <v xml:space="preserve"> 100 Gallon Horizontal Bladder Tank  UL Listed</v>
          </cell>
          <cell r="C615" t="str">
            <v/>
          </cell>
          <cell r="F615">
            <v>22400</v>
          </cell>
        </row>
        <row r="616">
          <cell r="B616" t="str">
            <v xml:space="preserve"> 150 Gallon Horizontal Bladder Tank  UL Listed</v>
          </cell>
          <cell r="C616" t="str">
            <v/>
          </cell>
          <cell r="F616">
            <v>24100</v>
          </cell>
        </row>
        <row r="617">
          <cell r="A617">
            <v>10451015520</v>
          </cell>
          <cell r="B617" t="str">
            <v xml:space="preserve"> 200 Gallon Horizontal Bladder Tank  UL Listed</v>
          </cell>
          <cell r="C617" t="str">
            <v>FOAM BLADDER TANK, HORIZONTAL TYPE, CAPACITY: 200 GLN, RED COLOUR, UL LISTED - NAFFCO, UAE.</v>
          </cell>
          <cell r="F617">
            <v>26900</v>
          </cell>
        </row>
        <row r="618">
          <cell r="B618" t="str">
            <v xml:space="preserve"> 300 Gallon Horizontal Bladder Tank  UL Listed</v>
          </cell>
          <cell r="C618" t="str">
            <v/>
          </cell>
          <cell r="F618">
            <v>31900</v>
          </cell>
        </row>
        <row r="619">
          <cell r="B619" t="str">
            <v xml:space="preserve"> 400 Gallon Horizontal Bladder Tank  UL Listed</v>
          </cell>
          <cell r="C619" t="str">
            <v/>
          </cell>
          <cell r="F619">
            <v>36500</v>
          </cell>
        </row>
        <row r="620">
          <cell r="A620">
            <v>10451015550</v>
          </cell>
          <cell r="B620" t="str">
            <v xml:space="preserve"> 500 Gallon Horizontal Bladder Tank  UL Listed</v>
          </cell>
          <cell r="C620" t="str">
            <v>FOAM BLADDER TANK, HORIZONTAL TYPE, CAPACITY: 500 GLN, RED COLOUR, UL LISTED - NAFFCO, UAE.</v>
          </cell>
          <cell r="F620">
            <v>40600</v>
          </cell>
        </row>
        <row r="621">
          <cell r="B621" t="str">
            <v xml:space="preserve"> 600 Gallon Horizontal Bladder Tank  UL Listed</v>
          </cell>
          <cell r="C621" t="str">
            <v/>
          </cell>
          <cell r="F621">
            <v>45400</v>
          </cell>
        </row>
        <row r="622">
          <cell r="B622" t="str">
            <v xml:space="preserve"> 700 Gallon Horizontal Bladder Tank  UL Listed</v>
          </cell>
          <cell r="C622" t="str">
            <v/>
          </cell>
          <cell r="F622">
            <v>46400</v>
          </cell>
        </row>
        <row r="623">
          <cell r="A623">
            <v>10451015580</v>
          </cell>
          <cell r="B623" t="str">
            <v xml:space="preserve"> 800 Gallon Horizontal Bladder Tank  UL Listed</v>
          </cell>
          <cell r="C623" t="str">
            <v>FOAM BLADDER TANK, HORIZONTAL TYPE, CAPACITY: 800 GLN, RED COLOUR, UL LISTED - NAFFCO, UAE.</v>
          </cell>
          <cell r="F623">
            <v>50400</v>
          </cell>
        </row>
        <row r="624">
          <cell r="B624" t="str">
            <v xml:space="preserve"> 900 Gallon Horizontal Bladder Tank  UL Listed</v>
          </cell>
          <cell r="C624" t="str">
            <v/>
          </cell>
          <cell r="F624">
            <v>52200</v>
          </cell>
        </row>
        <row r="625">
          <cell r="A625">
            <v>10451015600</v>
          </cell>
          <cell r="B625" t="str">
            <v xml:space="preserve"> 1000 Gallon Horizontal Bladder Tank  UL Listed</v>
          </cell>
          <cell r="C625" t="str">
            <v>FOAM BLADDER TANK, HORIZONTAL TYPE, CAPACITY: 1000 GLN, RED COLOUR, UL LISTED - NAFFCO, UAE.</v>
          </cell>
          <cell r="F625">
            <v>55400</v>
          </cell>
        </row>
        <row r="626">
          <cell r="A626">
            <v>10451015610</v>
          </cell>
          <cell r="B626" t="str">
            <v xml:space="preserve"> 1100 Gallon Horizontal Bladder Tank  UL Listed</v>
          </cell>
          <cell r="C626" t="str">
            <v>FOAM BLADDER TANK, HORIZONTAL TYPE, CAPACITY: 1100 GLN, RED COLOUR, UL LISTED - NAFFCO, UAE.</v>
          </cell>
          <cell r="F626">
            <v>58500</v>
          </cell>
        </row>
        <row r="627">
          <cell r="A627">
            <v>10451015620</v>
          </cell>
          <cell r="B627" t="str">
            <v xml:space="preserve"> 1200 Gallon Horizontal Bladder Tank  UL Listed</v>
          </cell>
          <cell r="C627" t="str">
            <v>FOAM BLADDER TANK, HORIZONTAL TYPE, CAPACITY: 1200 GLN, RED COLOUR, UL LISTED - NAFFCO, UAE.</v>
          </cell>
          <cell r="F627">
            <v>60600</v>
          </cell>
        </row>
        <row r="628">
          <cell r="B628" t="str">
            <v xml:space="preserve"> 1300 Gallon Horizontal Bladder Tank  UL Listed</v>
          </cell>
          <cell r="C628" t="str">
            <v/>
          </cell>
          <cell r="F628">
            <v>64000</v>
          </cell>
        </row>
        <row r="629">
          <cell r="A629">
            <v>10451015640</v>
          </cell>
          <cell r="B629" t="str">
            <v xml:space="preserve"> 1400 Gallon Horizontal Bladder Tank  UL Listed</v>
          </cell>
          <cell r="C629" t="str">
            <v>FOAM BLADDER TANK, HORIZONTAL TYPE, CAPACITY: 1400 GLN, RED COLOUR, UL LISTED - NAFFCO, UAE.</v>
          </cell>
          <cell r="F629">
            <v>67700</v>
          </cell>
        </row>
        <row r="630">
          <cell r="A630">
            <v>10451015650</v>
          </cell>
          <cell r="B630" t="str">
            <v xml:space="preserve"> 1500 Gallon Horizontal Bladder Tank  UL Listed</v>
          </cell>
          <cell r="C630" t="str">
            <v>FOAM BLADDER TANK, HORIZONTAL TYPE, CAPACITY: 1500 GLN, RED COLOUR, UL LISTED - NAFFCO, UAE.</v>
          </cell>
          <cell r="F630">
            <v>71800</v>
          </cell>
        </row>
        <row r="631">
          <cell r="A631">
            <v>10451015700</v>
          </cell>
          <cell r="B631" t="str">
            <v xml:space="preserve"> 2000 Gallon Horizontal Bladder Tank  UL Listed</v>
          </cell>
          <cell r="C631" t="str">
            <v>FOAM BLADDER TANK, HORIZONTAL TYPE, CAPACITY: 2000 GLN, RED COLOUR, UL LISTED - NAFFCO, UAE.</v>
          </cell>
          <cell r="F631">
            <v>87200</v>
          </cell>
        </row>
        <row r="632">
          <cell r="A632">
            <v>10451015740</v>
          </cell>
          <cell r="B632" t="str">
            <v xml:space="preserve"> 2400 Gallon Horizontal Bladder Tank  UL Listed</v>
          </cell>
          <cell r="C632" t="str">
            <v>FOAM BLADDER TANK, HORIZONTAL TYPE, CAPACITY: 2400 GLN, RED COLOUR, UL LISTED - NAFFCO, UAE.</v>
          </cell>
          <cell r="F632">
            <v>98800</v>
          </cell>
        </row>
        <row r="633">
          <cell r="A633">
            <v>10451015800</v>
          </cell>
          <cell r="B633" t="str">
            <v xml:space="preserve"> 3000 Gallon Horizontal Bladder Tank  UL Listed</v>
          </cell>
          <cell r="C633" t="str">
            <v>FOAM BLADDER TANK, HORIZONTAL TYPE, CAPACITY: 3000 GLN, RED COLOUR, UL LISTED - NAFFCO, UAE.</v>
          </cell>
          <cell r="F633">
            <v>107500</v>
          </cell>
        </row>
        <row r="634">
          <cell r="A634">
            <v>10451015800</v>
          </cell>
          <cell r="B634" t="str">
            <v xml:space="preserve"> 3200 Gallon Horizontal Bladder Tank  UL Listed</v>
          </cell>
          <cell r="C634" t="str">
            <v>FOAM BLADDER TANK, HORIZONTAL TYPE, CAPACITY: 3200 GLN, RED COLOUR, UL LISTED - NAFFCO, UAE.</v>
          </cell>
          <cell r="F634">
            <v>114200</v>
          </cell>
        </row>
        <row r="635">
          <cell r="A635" t="str">
            <v>Atmospheric Foam Tank as per specification</v>
          </cell>
        </row>
        <row r="637">
          <cell r="A637" t="str">
            <v xml:space="preserve">RATIO CONTROLLER (FOAM PROPORTIONER) -BRONZE  </v>
          </cell>
        </row>
        <row r="638">
          <cell r="A638">
            <v>10451560102</v>
          </cell>
          <cell r="B638" t="str">
            <v xml:space="preserve"> 2.5" Ratio Controller  FM</v>
          </cell>
          <cell r="C638" t="str">
            <v>RATIO CONTROLLER 2-1/2" (65NB) COMPLETE BRONZE WITH FLANGED ENDS TO ANSI B16.5 -150 #, FLOW RANGE 78-1036 LPM @ 3.1 TO 12 BAR WITH FOAM PROPORTIONING ORIFICE 3%, MODEL: RC-B-65/NFPP-65 - NAFFCO</v>
          </cell>
          <cell r="E638" t="str">
            <v>RC-B 65</v>
          </cell>
          <cell r="F638">
            <v>1270</v>
          </cell>
        </row>
        <row r="639">
          <cell r="A639">
            <v>10451560103</v>
          </cell>
          <cell r="B639" t="str">
            <v xml:space="preserve"> 3" Ratio Controller   UL/FM</v>
          </cell>
          <cell r="C639" t="str">
            <v>RATIO CONTROLLER 3" (80NB) COMPLETE BRONZE WITH FLANGED ENDS TO ANSI B16.5 -150 #, FLOW RANGE 270-3000 LPM, PRESSURE RANGE 3.1- 12 BAR, FOAM PROPORTIONING ORIFICE 3% FILMPLUS NF3 UL AFFF, MODEL: RC-B-80/NFPP-80, UL LISTED/FM APPROVED-NAFFCO</v>
          </cell>
          <cell r="E639" t="str">
            <v>RC-B  80</v>
          </cell>
          <cell r="F639">
            <v>1610</v>
          </cell>
        </row>
        <row r="640">
          <cell r="A640">
            <v>10451560104</v>
          </cell>
          <cell r="B640" t="str">
            <v xml:space="preserve"> 4" Ratio Controller  UL/FM</v>
          </cell>
          <cell r="C640" t="str">
            <v>RATIO CONTROLLER 4" (100NB) COMPLETE BRONZE WITH FLANGED ENDS TO ANSI B16.5 -150 #, FLOW RANGE 650-5700 LPM (660-5750 LPM FOR FM APPROVED) WITH FOAM PROPORTIONING ORIFICE 3%, MODEL: RC-B-100/NFPP-100, UL LISTED/FM APPROVED - NAFFCO</v>
          </cell>
          <cell r="E640" t="str">
            <v>RC-B 100</v>
          </cell>
          <cell r="F640">
            <v>2020</v>
          </cell>
        </row>
        <row r="641">
          <cell r="A641">
            <v>10451560106</v>
          </cell>
          <cell r="B641" t="str">
            <v xml:space="preserve"> 6" Ratio Controller  UL/FM</v>
          </cell>
          <cell r="C641" t="str">
            <v>RATIO CONTROLLER 6" (150 NB) COMPLETE BRONZE WITH FLANGED ENDS TO ANSI B16.5 -150 #, FLOW RANGE 1200-9500 LPM (1090-9530 LPM FOR FM APPROVED) WITH FOAM PROPORTIONING ORIFICE 3%, MODEL: RC-B-150/NFPP-150, UL LISTED - NAFFCO</v>
          </cell>
          <cell r="E641" t="str">
            <v>RC-B 150</v>
          </cell>
          <cell r="F641">
            <v>2900</v>
          </cell>
        </row>
        <row r="642">
          <cell r="A642">
            <v>10451560108</v>
          </cell>
          <cell r="B642" t="str">
            <v xml:space="preserve"> 8" Ratio Controller Standard</v>
          </cell>
          <cell r="C642" t="str">
            <v>RATIO CONTROLLER 8" (200NB) COMPLETE BRONZE WITH FLANGED ENDS TO ANSI B16.5 -150 #, FLOW RANGE 3200-18500 LPM WITH FOAM PROPORTIONING ORIFICE 3%, MODEL: RC-B-200 / NFPP-200 - NAFFCO</v>
          </cell>
          <cell r="E642" t="str">
            <v>RC-B-200</v>
          </cell>
          <cell r="F642">
            <v>4110</v>
          </cell>
        </row>
        <row r="643">
          <cell r="A643" t="str">
            <v>RATIO CONTROLLER (FOAM PROPORTIONER) -STAINLESS STEEL</v>
          </cell>
        </row>
        <row r="644">
          <cell r="B644" t="str">
            <v xml:space="preserve"> 2.5" Ratio Controller  FM</v>
          </cell>
          <cell r="C644" t="str">
            <v/>
          </cell>
          <cell r="E644" t="str">
            <v>RC-S</v>
          </cell>
          <cell r="F644">
            <v>1610</v>
          </cell>
        </row>
        <row r="645">
          <cell r="A645">
            <v>10451515103</v>
          </cell>
          <cell r="B645" t="str">
            <v xml:space="preserve"> 3" Ratio Controller UL/FM  </v>
          </cell>
          <cell r="C645" t="str">
            <v>RATIO CONTROLLER 3" (FOAM PROPORTIONER), STAINLESS STEEL, 270-3000 LPM, MODEL: NFFP-80SS</v>
          </cell>
          <cell r="E645" t="str">
            <v>RC-S</v>
          </cell>
          <cell r="F645">
            <v>1960</v>
          </cell>
        </row>
        <row r="646">
          <cell r="A646">
            <v>10451515104</v>
          </cell>
          <cell r="B646" t="str">
            <v xml:space="preserve"> 4" Ratio Controller  UL/FM  </v>
          </cell>
          <cell r="C646" t="str">
            <v>RATIO CONTROLLER 4" (FOAM PROPORTIONER), STAINLESS STEEL, 650-5700 LPM, MODEL: NFFP-100SS</v>
          </cell>
          <cell r="E646" t="str">
            <v>RC-S</v>
          </cell>
          <cell r="F646">
            <v>2450</v>
          </cell>
        </row>
        <row r="647">
          <cell r="A647">
            <v>10451515106</v>
          </cell>
          <cell r="B647" t="str">
            <v xml:space="preserve"> 6" Ratio Controller  UL/FM  </v>
          </cell>
          <cell r="C647" t="str">
            <v>RATIO CONTROLLER 6" (FOAM PROPORTIONER), STAINLESS STEEL, 1200-9500 LPM, MODEL: NFFP-150SS</v>
          </cell>
          <cell r="E647" t="str">
            <v>RC-S</v>
          </cell>
          <cell r="F647">
            <v>3200</v>
          </cell>
        </row>
        <row r="648">
          <cell r="A648">
            <v>10451515108</v>
          </cell>
          <cell r="B648" t="str">
            <v xml:space="preserve"> 8" Ratio Controller  Standard</v>
          </cell>
          <cell r="C648" t="str">
            <v>RATIO CONTROLLER 8" (FOAM PROPORTIONER), STAINLESS STEEL, 3200-18500 LPM, MODEL: NFFP-200SS</v>
          </cell>
          <cell r="E648" t="str">
            <v>RC-S</v>
          </cell>
          <cell r="F648">
            <v>4780</v>
          </cell>
        </row>
        <row r="649">
          <cell r="A649" t="str">
            <v>HYDRAULIC CONCENTRATE BALL VALVE  THREADED</v>
          </cell>
        </row>
        <row r="650">
          <cell r="B650" t="str">
            <v xml:space="preserve"> 1" Hydraulic Concentrate Ball Valve threaded, Brass FM Approved</v>
          </cell>
          <cell r="C650" t="str">
            <v/>
          </cell>
          <cell r="D650" t="str">
            <v>NAFFCO</v>
          </cell>
          <cell r="E650">
            <v>30330</v>
          </cell>
          <cell r="F650">
            <v>9800</v>
          </cell>
        </row>
        <row r="651">
          <cell r="B651" t="str">
            <v xml:space="preserve"> 1-1/4" Hydraulic Concentrate Ball Valve threaded, Brass  FM Approved</v>
          </cell>
          <cell r="C651" t="str">
            <v/>
          </cell>
          <cell r="D651" t="str">
            <v>NAFFCO</v>
          </cell>
          <cell r="E651">
            <v>30331</v>
          </cell>
          <cell r="F651">
            <v>10720</v>
          </cell>
        </row>
        <row r="652">
          <cell r="B652" t="str">
            <v xml:space="preserve"> 1-1/2" Hydraulic Concentrate Ball Valve threaded, Brass FM Approved</v>
          </cell>
          <cell r="C652" t="str">
            <v/>
          </cell>
          <cell r="D652" t="str">
            <v>NAFFCO</v>
          </cell>
          <cell r="E652">
            <v>30332</v>
          </cell>
          <cell r="F652">
            <v>11020</v>
          </cell>
        </row>
        <row r="653">
          <cell r="B653" t="str">
            <v xml:space="preserve"> 2" Hydraulic Concentrate Ball Valve threaded, Brass FM Approved</v>
          </cell>
          <cell r="C653" t="str">
            <v/>
          </cell>
          <cell r="D653" t="str">
            <v>NAFFCO</v>
          </cell>
          <cell r="E653">
            <v>30333</v>
          </cell>
          <cell r="F653">
            <v>11680</v>
          </cell>
        </row>
        <row r="654">
          <cell r="B654" t="str">
            <v xml:space="preserve"> 2-1/2"Hydraulic Concentrate Ball Valve threaded, Brass FM Approved</v>
          </cell>
          <cell r="C654" t="str">
            <v/>
          </cell>
          <cell r="D654" t="str">
            <v>NAFFCO</v>
          </cell>
          <cell r="E654">
            <v>30334</v>
          </cell>
          <cell r="F654">
            <v>23010</v>
          </cell>
        </row>
        <row r="655">
          <cell r="A655">
            <v>11143011325</v>
          </cell>
          <cell r="B655" t="str">
            <v>Water Powered Ball Valve 1" with Visual indicator, SS Flanged to ANSI B 16.5 Class 150 RF, FM Approved</v>
          </cell>
          <cell r="C655" t="str">
            <v>WATER POWERED BALL VALVE 1" WITH VISUAL INDICATOR, SS FLANGED TO ANSI B 16.5 CLASS 150 RF, FM APPROVED</v>
          </cell>
          <cell r="D655" t="str">
            <v>NAFFCO</v>
          </cell>
          <cell r="E655" t="str">
            <v>NF-WPV</v>
          </cell>
          <cell r="F655">
            <v>3310</v>
          </cell>
        </row>
        <row r="656">
          <cell r="A656">
            <v>11143011340</v>
          </cell>
          <cell r="B656" t="str">
            <v>Water Powered Ball Valve 1-1/2" with Visual indicator, SS Flanged to ANSI B 16.5 Class 150 RF, FM Approved</v>
          </cell>
          <cell r="C656" t="str">
            <v>WATER POWERED BALL VALVE 1-1/2" WITH VISUAL INDICATOR, SS FLANGED TO ANSI B 16.5 CLASS 150 RF, FM APPROVED</v>
          </cell>
          <cell r="D656" t="str">
            <v>NAFFCO</v>
          </cell>
          <cell r="E656" t="str">
            <v>NF-WPV</v>
          </cell>
          <cell r="F656">
            <v>3770</v>
          </cell>
        </row>
        <row r="657">
          <cell r="B657" t="str">
            <v>WATER POWERED BALL VALVE 2" WITH VISUAL INDICATOR, SS FLANGED TO ANSI B 16.5 CLASS 150 RF, FM APPROVED</v>
          </cell>
          <cell r="C657" t="str">
            <v>WATER POWERED BALL VALVE 2" WITH VISUAL INDICATOR, SS FLANGED TO ANSI B 16.5 CLASS 150 RF, FM APPROVED</v>
          </cell>
          <cell r="D657" t="str">
            <v>NAFFCO</v>
          </cell>
          <cell r="E657" t="str">
            <v>NF-WPV</v>
          </cell>
          <cell r="F657">
            <v>4520</v>
          </cell>
          <cell r="G657">
            <v>3159.1</v>
          </cell>
        </row>
        <row r="658">
          <cell r="A658">
            <v>11143010325</v>
          </cell>
          <cell r="B658" t="str">
            <v>Water Powered Ball Valve 1" SS Flanged to ANSI B 16.5 Class 150 RF</v>
          </cell>
          <cell r="C658" t="str">
            <v>WATER POWERED BALL VALVE 1" SS FLANGED TO ANSI B 16.5 CLASS 150 RF</v>
          </cell>
          <cell r="D658" t="str">
            <v>NAFFCO</v>
          </cell>
          <cell r="E658" t="str">
            <v>NF-CV</v>
          </cell>
          <cell r="F658">
            <v>2210</v>
          </cell>
        </row>
        <row r="659">
          <cell r="A659">
            <v>11143010340</v>
          </cell>
          <cell r="B659" t="str">
            <v>Water Powered Ball Valve 1-1/2" SS Flanged to ANSI B 16.5 Class 150 RF</v>
          </cell>
          <cell r="C659" t="str">
            <v>WATER POWERED BALL VALVE 1-1/2" SS FLANGED TO ANSI B 16.5 CLASS 150 RF</v>
          </cell>
          <cell r="D659" t="str">
            <v>NAFFCO</v>
          </cell>
          <cell r="E659" t="str">
            <v>NF-CV</v>
          </cell>
          <cell r="F659">
            <v>2500</v>
          </cell>
        </row>
        <row r="660">
          <cell r="A660">
            <v>11143010350</v>
          </cell>
          <cell r="B660" t="str">
            <v>Water Powered Ball Valve 2" SS Flanged to ANSI B 16.5 Class 150 RF</v>
          </cell>
          <cell r="C660" t="str">
            <v>WATER POWERED BALL VALVE 2" SS FLANGED TO ANSI B 16.5 CLASS 150 RF</v>
          </cell>
          <cell r="D660" t="str">
            <v>NAFFCO</v>
          </cell>
          <cell r="E660" t="str">
            <v>NF-CV</v>
          </cell>
          <cell r="F660">
            <v>3160</v>
          </cell>
        </row>
        <row r="661">
          <cell r="A661">
            <v>11143011325</v>
          </cell>
          <cell r="B661" t="str">
            <v>Foam Concentrate Control Valve SS, 1'  (25NB) Water Powered - New</v>
          </cell>
          <cell r="C661" t="str">
            <v>FOAM CONCENTRATE CONTROL VALVE SS, 1'  (25NB) WATER POWERED - NEW</v>
          </cell>
          <cell r="D661" t="str">
            <v>NAFFCO</v>
          </cell>
          <cell r="E661" t="str">
            <v>NF-WPV</v>
          </cell>
          <cell r="F661">
            <v>2190</v>
          </cell>
        </row>
        <row r="662">
          <cell r="A662">
            <v>11143011340</v>
          </cell>
          <cell r="B662" t="str">
            <v>Foam Concentrate Control Valve SS, 1 1/2'  (40NB) Water Powered - New</v>
          </cell>
          <cell r="C662" t="str">
            <v>FOAM CONCENTRATE CONTROL VALVE SS, 1 1/2'  (40NB) WATER POWERED - NEW</v>
          </cell>
          <cell r="D662" t="str">
            <v>NAFFCO</v>
          </cell>
          <cell r="E662" t="str">
            <v>NF-WPV</v>
          </cell>
          <cell r="F662">
            <v>2480</v>
          </cell>
        </row>
        <row r="663">
          <cell r="A663">
            <v>11143011350</v>
          </cell>
          <cell r="B663" t="str">
            <v>Foam Concentrate Control Valve SS, 2'  (50NB) Water Powered - New</v>
          </cell>
          <cell r="C663" t="str">
            <v>HYDRAULIC CONCENTRATE CONTROL VALVE (WATER POWERED BALL VALVE) WITH VISUAL INDICATOR, 50NB (2"), STAINLESS STEEL 304 FLANGED TO ANSI B 16.5 CLASS 150 RF, FM APPROVED, MODEL: NF-WPV - NAFFCO</v>
          </cell>
          <cell r="D663" t="str">
            <v>NAFFCO</v>
          </cell>
          <cell r="E663" t="str">
            <v>NF-WPV</v>
          </cell>
          <cell r="F663">
            <v>2750</v>
          </cell>
          <cell r="G663">
            <v>3159.1</v>
          </cell>
        </row>
        <row r="664">
          <cell r="B664" t="str">
            <v>Foam Concentrate Control Valve SS, 2-1/2'  (65NB) Water Powered - New</v>
          </cell>
          <cell r="C664" t="str">
            <v>FOAM CONCENTRATE CONTROL VALVE SS, 2-1/2'  (65NB) WATER POWERED - NEW</v>
          </cell>
          <cell r="D664" t="str">
            <v>NAFFCO</v>
          </cell>
          <cell r="E664" t="str">
            <v>NF-WPV</v>
          </cell>
          <cell r="F664">
            <v>3150</v>
          </cell>
        </row>
        <row r="665">
          <cell r="A665" t="str">
            <v>HYDRAULIC CONCENTRATE  BALL VALVE THREADED -STANDARD</v>
          </cell>
        </row>
        <row r="666">
          <cell r="A666">
            <v>11143010025</v>
          </cell>
          <cell r="B666" t="str">
            <v xml:space="preserve"> 1" Water Powered Ball Valve threaded   (NAFFCO Factory Make)</v>
          </cell>
          <cell r="C666" t="str">
            <v>1" WATER POWERED BALL VALVE THREADED - NAFFCO</v>
          </cell>
          <cell r="F666">
            <v>3130</v>
          </cell>
        </row>
        <row r="667">
          <cell r="A667">
            <v>11143010038</v>
          </cell>
          <cell r="B667" t="str">
            <v xml:space="preserve"> 1-1/2" Water Powered Ball Valve threaded   (NAFFCO Factory Make)</v>
          </cell>
          <cell r="C667" t="str">
            <v xml:space="preserve">1-1/2" WATER POWERED BALL VALVE THREADED, MODEL: NFWBV-38 - NAFFCO </v>
          </cell>
          <cell r="E667" t="str">
            <v>NFWBV-38</v>
          </cell>
          <cell r="F667">
            <v>2770</v>
          </cell>
        </row>
        <row r="668">
          <cell r="A668">
            <v>11143010050</v>
          </cell>
          <cell r="B668" t="str">
            <v xml:space="preserve"> 2" Water Powered Ball Valve threaded   (NAFFCO Factory Make)</v>
          </cell>
          <cell r="C668" t="str">
            <v>2" WATER POWERED BALL VALVE THREADED, MODEL: NFWBV-50 - NAFFCO</v>
          </cell>
          <cell r="E668" t="str">
            <v>NFWBV-50</v>
          </cell>
          <cell r="F668">
            <v>2970</v>
          </cell>
        </row>
        <row r="669">
          <cell r="A669">
            <v>11143010065</v>
          </cell>
          <cell r="B669" t="str">
            <v xml:space="preserve"> 2-1/2" Water Powered Ball Valve threaded   (NAFFCO Factory Make)</v>
          </cell>
          <cell r="C669" t="str">
            <v>2-1/2" WATER POWERED BALL VALVE THREADED - NAFFCO</v>
          </cell>
          <cell r="F669">
            <v>5710</v>
          </cell>
        </row>
        <row r="670">
          <cell r="A670" t="str">
            <v>INLINE FOAM INDUCTOR -UL LISTED</v>
          </cell>
        </row>
        <row r="671">
          <cell r="A671">
            <v>10454015150</v>
          </cell>
          <cell r="B671" t="str">
            <v>Fixed Inline inductor   UL Listed</v>
          </cell>
          <cell r="C671" t="str">
            <v>INLINE INDUCTOR FIXED TYPE, 2-1/2" BSP 11 TPI THREADED MALE INLET &amp; OUTLET, BRONZE RED PAINTED, 100GPM @ 221PSI WITH 1MTR PVC HOSE &amp; SS SIP TUBE, UL LISTED, MODEL: NF-350B (F) - NAFFCO</v>
          </cell>
          <cell r="E671" t="str">
            <v>NF-350B(F)</v>
          </cell>
          <cell r="F671">
            <v>1470</v>
          </cell>
        </row>
        <row r="672">
          <cell r="A672">
            <v>10454015155</v>
          </cell>
          <cell r="B672" t="str">
            <v>Variable Inline inductor   UL Listed</v>
          </cell>
          <cell r="C672" t="str">
            <v>INLINE INDUCTOR, VARIABLE TYPE, 2-1/2" BSP 11 TPI THREADED MALE INLET &amp; OUTLET , BRONZE RED PAINTED, 100 GPM @ 221 PSI WITH 1MTR PVC HOSE &amp; SS SIP TUBE, UL LISTED, MODEL: NF-350B(V) - NAFFCO</v>
          </cell>
          <cell r="E672" t="str">
            <v>NF-350B(V)</v>
          </cell>
          <cell r="F672">
            <v>1420</v>
          </cell>
        </row>
        <row r="673">
          <cell r="A673">
            <v>10454075225</v>
          </cell>
          <cell r="B673" t="str">
            <v>Inline Foam Inductor Portable  UL Listed  225 Lpm</v>
          </cell>
          <cell r="C673" t="str">
            <v>INLINE INDUCTOR, WITH INST. MALE INLET &amp; OUTLET COUPLINGS, ST. STEEL, RED PAINTED, 225 LPM @100PSI, WITH 1MTR PVC HOSE &amp; SS SIP TUBE, MODEL. (REF.# 10454015214)</v>
          </cell>
          <cell r="E673" t="str">
            <v>NF-350B-225(V)</v>
          </cell>
          <cell r="F673">
            <v>760</v>
          </cell>
        </row>
        <row r="674">
          <cell r="A674">
            <v>10454075230</v>
          </cell>
          <cell r="B674" t="str">
            <v>Inline Foam Inductor Portable  UL Listed 450 Lpm</v>
          </cell>
          <cell r="C674" t="str">
            <v>INLINE INDUCTOR, WITH INST. MALE INLET &amp; OUTLET COUPLINGS, ST. STEEL, RED PAINTED, 450 LPM @100PSI, WITH 1MTR PVC HOSE &amp; SS SIP TUBE, MODEL - NAFFCO (10454015216)</v>
          </cell>
          <cell r="E674" t="str">
            <v>NF-350B-450(V)</v>
          </cell>
          <cell r="F674">
            <v>760</v>
          </cell>
        </row>
        <row r="675">
          <cell r="B675" t="str">
            <v>Inline Foam Inductor Portable  UL Listed  225 Lpm at 7 Bar - Stainless Steel  - NEW</v>
          </cell>
          <cell r="C675" t="str">
            <v/>
          </cell>
          <cell r="E675" t="str">
            <v>NF-PFI-225S</v>
          </cell>
          <cell r="F675">
            <v>1870</v>
          </cell>
        </row>
        <row r="676">
          <cell r="A676">
            <v>10454015217</v>
          </cell>
          <cell r="B676" t="str">
            <v>Inline Foam Inductor Portable  UL Listed 450 Lpm at 7 Bar - Stainless Steel  - NEW</v>
          </cell>
          <cell r="C676" t="str">
            <v>PORTABLE INLINE INDUCTOR, 2-1/2" MALE INSTANTANEOUS INLET &amp; 2-1/2" FEMALE INSTANTANEOUS OUTLET, FLOW: 450 LPM, W/P: 7 KG/SQCM, MATERIAL: STAINLESS STEEL C/W HANDLE, CONNECTOR, BALL VALVE &amp; FLEXIBLE HOSE, MODEL: NF-PFI450S - NAFFCO</v>
          </cell>
          <cell r="E676" t="str">
            <v>NF-PFI-450S</v>
          </cell>
          <cell r="F676">
            <v>1870</v>
          </cell>
        </row>
        <row r="677">
          <cell r="A677">
            <v>10454015122</v>
          </cell>
          <cell r="B677" t="str">
            <v>Inline Foam Inductor Portable  UL Listed  225 Lpm at 7 Bar - Bronze  - NEW</v>
          </cell>
          <cell r="C677" t="str">
            <v>PORTABLE INLINE INDUCTOR WITH 2-1/2" MALE INSTANTANEOUS INLET CONNECTION &amp; 2-1/2" FEMALE INSTANTANEOUS OUTLET CONNECTION W/PICK UP TUBE AND INSERT PIPE, FLOW RANGE: 225 LPM @ 100 PSI (7 BAR), BRONZE CONSTRUCTION, MODEL NF-PFI-225 - NAFFCO</v>
          </cell>
          <cell r="E677" t="str">
            <v>NF-PFI-225B</v>
          </cell>
          <cell r="F677">
            <v>1920</v>
          </cell>
        </row>
        <row r="678">
          <cell r="A678">
            <v>10454015167</v>
          </cell>
          <cell r="B678" t="str">
            <v>Inline Foam Inductor Portable  UL Listed 450 Lpm at 7 Bar- Bronze  - NEW</v>
          </cell>
          <cell r="C678" t="str">
            <v>PORTABLE INLINE INDUCTOR, 2-1/2" MALE INSTANTANEOUS INLET &amp; 2-1/2" FEMALE INSTANTANEOUS OUTLET, FLOW: 450 LPM, W/P: 7 KG/SQCM, MATERIAL: BRONZE C/W HANDLE, CONNECTOR, BALL VALVE &amp; FLEXIBLE HOSE, MODEL: NF-PFI450B - NAFFCO</v>
          </cell>
          <cell r="E678" t="str">
            <v>NF-PFI-450B</v>
          </cell>
          <cell r="F678">
            <v>1920</v>
          </cell>
        </row>
        <row r="679">
          <cell r="A679" t="str">
            <v>FOAM INDUCTOR</v>
          </cell>
        </row>
        <row r="680">
          <cell r="A680">
            <v>10454015114</v>
          </cell>
          <cell r="B680" t="str">
            <v>Foam  Inductor 1 1/2" Bronze (100-300 LPM)</v>
          </cell>
          <cell r="C680" t="str">
            <v>FOAM INDUCTOR, SIZE: 1-1/2" NH FEMALE INLET &amp; 1-1/2" NH MALE OUTLET, FLOW RATE: 300 LPM @7 BAR FOR AFFF 3%, BRONZE, RED PAINTED, C/W CLEAR PVC FOAM PICK UP HOSE, MODEL: NF-28S - NAFFCO</v>
          </cell>
          <cell r="E680" t="str">
            <v>NF-28S</v>
          </cell>
          <cell r="F680">
            <v>1090</v>
          </cell>
        </row>
        <row r="681">
          <cell r="A681">
            <v>10454015120</v>
          </cell>
          <cell r="B681" t="str">
            <v>Foam  Inductor 2 1/2" Bronze (300-600 LPM)</v>
          </cell>
          <cell r="C681" t="str">
            <v>INLINE FOAM INDUCTOR, SIZE: NH 2-1/2", FLOW RATE: 600 LPM @ 7 BAR, BRONZE, RED RAL 3000 PAINTED, MODEL: NFL-35 (L-28B) - NAFFCO</v>
          </cell>
          <cell r="E681" t="str">
            <v>NF-28B</v>
          </cell>
          <cell r="F681">
            <v>1620</v>
          </cell>
        </row>
        <row r="682">
          <cell r="B682" t="str">
            <v>Foam  Inductor 2 1/2" Bronze (900-1000 LPM)</v>
          </cell>
          <cell r="C682" t="str">
            <v/>
          </cell>
          <cell r="E682" t="str">
            <v>NF-29</v>
          </cell>
          <cell r="F682">
            <v>2230</v>
          </cell>
        </row>
        <row r="683">
          <cell r="A683">
            <v>10452015102</v>
          </cell>
          <cell r="B683" t="str">
            <v>Flange Type Stainless Steel 304</v>
          </cell>
          <cell r="C683" t="str">
            <v>LINE PROPORTIONER 2-1/2" (65 NB), FLOW: 200-450 LPM @ 7 BAR, MODEL: NFI-65 - NAFFCO</v>
          </cell>
          <cell r="E683" t="str">
            <v>NFI-65</v>
          </cell>
          <cell r="F683">
            <v>2180</v>
          </cell>
        </row>
        <row r="684">
          <cell r="A684">
            <v>10452015103</v>
          </cell>
          <cell r="B684" t="str">
            <v>Flange Type Stainless Steel 304</v>
          </cell>
          <cell r="C684" t="str">
            <v>LINE PROPORTIONER 3" (80 NB), FLOW: 400-900 LPM @ 7 BAR, MODEL: NFI-80 - NAFFCO</v>
          </cell>
          <cell r="E684" t="str">
            <v>NFI-80</v>
          </cell>
          <cell r="F684">
            <v>2430</v>
          </cell>
        </row>
        <row r="685">
          <cell r="A685">
            <v>10452015104</v>
          </cell>
          <cell r="B685" t="str">
            <v>Flange Type Stainless Steel 304</v>
          </cell>
          <cell r="C685" t="str">
            <v>LINE PROPORTIONER 4" (100 NB), FLOW: 800-1800 LPM @ 7 BAR, MODEL: NFI-100 - NAFFCO</v>
          </cell>
          <cell r="E685" t="str">
            <v>NFI-100</v>
          </cell>
          <cell r="F685">
            <v>2940</v>
          </cell>
        </row>
        <row r="686">
          <cell r="A686">
            <v>10452015106</v>
          </cell>
          <cell r="B686" t="str">
            <v>Flange Type Stainless Steel 304</v>
          </cell>
          <cell r="C686" t="str">
            <v>LINE PROPORTIONER 6" (150 NB), FLOW: 1600-2700 LPM @ 7 BAR, MODEL: NFI-150 - NAFFCO</v>
          </cell>
          <cell r="E686" t="str">
            <v>NFI-150</v>
          </cell>
          <cell r="F686">
            <v>3680</v>
          </cell>
        </row>
        <row r="687">
          <cell r="B687" t="str">
            <v>Flange Type Stainless Steel 316</v>
          </cell>
          <cell r="C687" t="str">
            <v/>
          </cell>
          <cell r="E687" t="str">
            <v>NFI-65</v>
          </cell>
          <cell r="F687">
            <v>2620</v>
          </cell>
        </row>
        <row r="688">
          <cell r="B688" t="str">
            <v>Flange Type Stainless Steel 316</v>
          </cell>
          <cell r="C688" t="str">
            <v/>
          </cell>
          <cell r="E688" t="str">
            <v>NFI-80</v>
          </cell>
          <cell r="F688">
            <v>2920</v>
          </cell>
        </row>
        <row r="689">
          <cell r="B689" t="str">
            <v>Flange Type Stainless Steel 316</v>
          </cell>
          <cell r="C689" t="str">
            <v/>
          </cell>
          <cell r="E689" t="str">
            <v>NFI-100</v>
          </cell>
          <cell r="F689">
            <v>3530</v>
          </cell>
        </row>
        <row r="690">
          <cell r="B690" t="str">
            <v>Flange Type Stainless Steel 316</v>
          </cell>
          <cell r="C690" t="str">
            <v/>
          </cell>
          <cell r="E690" t="str">
            <v>NFI-150</v>
          </cell>
          <cell r="F690">
            <v>4410</v>
          </cell>
        </row>
        <row r="691">
          <cell r="A691">
            <v>10454065012</v>
          </cell>
          <cell r="B691" t="str">
            <v>Foam Inductor 2-1/2" Copper Allowy 200 LPM c/w Pick up tube</v>
          </cell>
          <cell r="C691" t="str">
            <v xml:space="preserve"> FOAM INDUCTOR 2-1/2", COPPER ALLOY WITH ALUMINIUM BS MALE INLET X BS FEMALE OUTLET Z2R, 200 LPM, FIG. # 60264195 WITH PICK UP TUBE 19MM X 1500MM, FIG. 60220600 - NAFFCO</v>
          </cell>
          <cell r="E691" t="str">
            <v>Z2R</v>
          </cell>
          <cell r="F691">
            <v>1610</v>
          </cell>
        </row>
        <row r="692">
          <cell r="A692">
            <v>10454065014</v>
          </cell>
          <cell r="B692" t="str">
            <v>Foam Inductor 2-1/2" Copper Allowy 400 LPM c/w Pick up tube</v>
          </cell>
          <cell r="C692" t="str">
            <v>FOAM INDUCTOR 2-1/2", COPPER ALLOY WITH ALUMINIUM BS MALE INLET X BS FEMALE OUTLET Z4R, 400 LPM, FIG.# 60264295 WITH PICK UP TUBE 19MM X 1500MM, FIG. 60220600 - NAFFCO</v>
          </cell>
          <cell r="E692" t="str">
            <v>Z4R</v>
          </cell>
          <cell r="F692">
            <v>2030</v>
          </cell>
        </row>
        <row r="693">
          <cell r="A693">
            <v>10454065018</v>
          </cell>
          <cell r="B693" t="str">
            <v>Foam Inductor 2-1/2" Copper Allowy 800 LPM c/w Pick up tube</v>
          </cell>
          <cell r="C693" t="str">
            <v>FOAM INDUCTOR 2-1/2" COPPER ALLOY WITH BS MALE INLET X BS FEMALE OUTLET, FLOW: 800 LPM AT 7 BAR, MODEL: Z8R, ID # 60548633 C/W PICK UP TUBE - AWG</v>
          </cell>
          <cell r="E693" t="str">
            <v>Z8R</v>
          </cell>
          <cell r="F693">
            <v>2450</v>
          </cell>
        </row>
        <row r="694">
          <cell r="A694" t="str">
            <v xml:space="preserve">INLINE FOAM INDUCTOR - STANDARD   BRONZE  </v>
          </cell>
        </row>
        <row r="695">
          <cell r="A695">
            <v>10454015116</v>
          </cell>
          <cell r="B695" t="str">
            <v xml:space="preserve"> Inline Foam Inductor 2-1/2"  </v>
          </cell>
          <cell r="C695" t="str">
            <v>INLINE FOAM INDUCTOR, SIZE: NH 2-1/2", FLOW RATE: 300 LPM @ 7 BAR, BRONZE, RED RAL 3000 PAINTED, MODEL: NF-28B - NAFFCO</v>
          </cell>
          <cell r="E695" t="str">
            <v>NFI-65</v>
          </cell>
          <cell r="F695">
            <v>1620</v>
          </cell>
        </row>
        <row r="696">
          <cell r="A696">
            <v>10454015131</v>
          </cell>
          <cell r="C696" t="str">
            <v>INLINE FOAM INDUCTOR, SIZE: 2-1/2", ANSI CLASS 150 FF FLANGED INLET &amp; OUTLET, MATERIAL: BRONZE, K-FACTOR RANGE: 29.4 TO 170, OPERATING PRESSURE RANGE: 6.5 TO 12 BAR, INDUCTION RATE: 3% OR 6%, MODEL: NFI-65 - NAFFCO</v>
          </cell>
          <cell r="E696" t="str">
            <v>NFI-65</v>
          </cell>
        </row>
        <row r="697">
          <cell r="B697" t="str">
            <v xml:space="preserve"> Inline Foam Inductor 3"  </v>
          </cell>
          <cell r="E697" t="str">
            <v>NFI-80</v>
          </cell>
          <cell r="F697">
            <v>1930</v>
          </cell>
        </row>
        <row r="698">
          <cell r="B698" t="str">
            <v xml:space="preserve"> Inline Foam Inductor 4"  </v>
          </cell>
          <cell r="E698" t="str">
            <v>NFI-100</v>
          </cell>
          <cell r="F698">
            <v>2340</v>
          </cell>
        </row>
        <row r="699">
          <cell r="B699" t="str">
            <v xml:space="preserve"> Inline Foam Inductor 6"  </v>
          </cell>
          <cell r="E699" t="str">
            <v>NFI-150</v>
          </cell>
          <cell r="F699">
            <v>3250</v>
          </cell>
        </row>
        <row r="700">
          <cell r="A700" t="str">
            <v xml:space="preserve">INLINE FOAM INDUCTOR STANDARD  -STAINLESS STEEL  </v>
          </cell>
        </row>
        <row r="701">
          <cell r="B701" t="str">
            <v xml:space="preserve"> Inline Foam Inductor 2-1/2"  </v>
          </cell>
          <cell r="E701" t="str">
            <v>NFI-65</v>
          </cell>
          <cell r="F701">
            <v>2160</v>
          </cell>
        </row>
        <row r="702">
          <cell r="B702" t="str">
            <v xml:space="preserve"> Inline Foam Inductor 3"  </v>
          </cell>
          <cell r="E702" t="str">
            <v>NFI-80</v>
          </cell>
          <cell r="F702">
            <v>2410</v>
          </cell>
        </row>
        <row r="703">
          <cell r="B703" t="str">
            <v xml:space="preserve"> Inline Foam Inductor 4"  </v>
          </cell>
          <cell r="E703" t="str">
            <v>NFI-100</v>
          </cell>
          <cell r="F703">
            <v>2910</v>
          </cell>
        </row>
        <row r="704">
          <cell r="B704" t="str">
            <v xml:space="preserve"> Inline Foam Inductor 6"  </v>
          </cell>
          <cell r="E704" t="str">
            <v>NFI-150</v>
          </cell>
          <cell r="F704">
            <v>3650</v>
          </cell>
        </row>
        <row r="705">
          <cell r="A705" t="str">
            <v>INLINE BALANCED PRESSURE FOAM PROPORTIONER WAFER TYPE - BRONZE  - UL LISTED</v>
          </cell>
        </row>
        <row r="706">
          <cell r="B706" t="str">
            <v xml:space="preserve"> Inlet Size 2.5 Inch  Outlet Size 2.5 Inch  Bronze</v>
          </cell>
          <cell r="E706" t="str">
            <v xml:space="preserve">NFIBP-B </v>
          </cell>
          <cell r="F706">
            <v>5878.6067999999987</v>
          </cell>
        </row>
        <row r="707">
          <cell r="B707" t="str">
            <v>2.5 Inch 2.5 Inch 2.5 Inch 2.5 Inch  Stainless Steel 304</v>
          </cell>
          <cell r="E707" t="str">
            <v>NFIBP-SS</v>
          </cell>
          <cell r="F707">
            <v>4831.0349999999999</v>
          </cell>
        </row>
        <row r="708">
          <cell r="B708" t="str">
            <v>2.5 Inch 2.5 Inch 2.5 Inch 2.5 Inch  Stainless Steel 316</v>
          </cell>
          <cell r="E708" t="str">
            <v>NFIBP-SS</v>
          </cell>
          <cell r="F708">
            <v>5797.2419999999984</v>
          </cell>
        </row>
        <row r="709">
          <cell r="B709" t="str">
            <v>2.5 Inch 2.5 Inch 2.5 Inch 2.5 Inch  Bronze  (For Foam AR-FFF3%)</v>
          </cell>
          <cell r="E709" t="str">
            <v>NFIBP-MB</v>
          </cell>
          <cell r="F709">
            <v>5878.6067999999987</v>
          </cell>
        </row>
        <row r="710">
          <cell r="B710" t="str">
            <v>2.5 Inch 2.5 Inch 2.5 Inch 2.5 Inch  Stainless Steel 304 (For Foam AR-FFF3%)</v>
          </cell>
          <cell r="E710" t="str">
            <v>NFIBP-MS</v>
          </cell>
          <cell r="F710">
            <v>4831.0349999999999</v>
          </cell>
        </row>
        <row r="711">
          <cell r="B711" t="str">
            <v>2.5 Inch 2.5 Inch 2.5 Inch 2.5 Inch  Stainless Steel 316 (For Foam AR-FFF3%)</v>
          </cell>
          <cell r="E711" t="str">
            <v>NFIBP-MS</v>
          </cell>
        </row>
        <row r="712">
          <cell r="B712" t="str">
            <v>2.5 Inch 3 Inch 2.5 Inch 3 Inch  Bronze</v>
          </cell>
          <cell r="E712" t="str">
            <v>NFIBP-B</v>
          </cell>
          <cell r="F712">
            <v>6285.4307999999992</v>
          </cell>
        </row>
        <row r="713">
          <cell r="B713" t="str">
            <v>3 Inch 3 Inch 3 Inch 3 Inch  Stainless Steel 304</v>
          </cell>
          <cell r="E713" t="str">
            <v>NFIBP-SS</v>
          </cell>
          <cell r="F713">
            <v>5339.5649999999996</v>
          </cell>
        </row>
        <row r="714">
          <cell r="B714" t="str">
            <v>3 Inch 3 Inch 3 Inch 3 Inch  Stainless Steel 316</v>
          </cell>
          <cell r="E714" t="str">
            <v>NFIBP-SS</v>
          </cell>
          <cell r="F714">
            <v>6407.4779999999992</v>
          </cell>
        </row>
        <row r="715">
          <cell r="B715" t="str">
            <v>3 Inch 4 Inch 3 Inch 4 Inch  Bronze</v>
          </cell>
          <cell r="E715" t="str">
            <v>NFIBP-B</v>
          </cell>
          <cell r="F715">
            <v>6890.5814999999993</v>
          </cell>
        </row>
        <row r="716">
          <cell r="B716" t="str">
            <v>4 Inch 4 Inch 4 Inch 4 Inch  Stainless Steel 304</v>
          </cell>
          <cell r="E716" t="str">
            <v>NFIBP-SS</v>
          </cell>
          <cell r="F716">
            <v>5593.829999999999</v>
          </cell>
        </row>
        <row r="717">
          <cell r="B717" t="str">
            <v>4 Inch 4 Inch 4 Inch 4 Inch  Stainless Steel 316</v>
          </cell>
          <cell r="E717" t="str">
            <v>NFIBP-SS</v>
          </cell>
          <cell r="F717">
            <v>6712.5959999999986</v>
          </cell>
        </row>
        <row r="718">
          <cell r="B718" t="str">
            <v>4 Inch 6 Inch 4 Inch 6 Inch  Bronze</v>
          </cell>
          <cell r="E718" t="str">
            <v>NFIBP-B</v>
          </cell>
          <cell r="F718">
            <v>9077.2605000000003</v>
          </cell>
        </row>
        <row r="719">
          <cell r="B719" t="str">
            <v>6 Inch 6 Inch 6 Inch 6 Inch  Stainless Steel 304</v>
          </cell>
          <cell r="E719" t="str">
            <v>NFIBP-SS</v>
          </cell>
          <cell r="F719">
            <v>7648.2911999999988</v>
          </cell>
        </row>
        <row r="720">
          <cell r="B720" t="str">
            <v>6 Inch 6 Inch 6 Inch 6 Inch  Stainless Steel 316</v>
          </cell>
          <cell r="E720" t="str">
            <v>NFIBP-SS</v>
          </cell>
          <cell r="F720">
            <v>9178.9665000000005</v>
          </cell>
        </row>
        <row r="721">
          <cell r="A721" t="str">
            <v>FOAM CONCENTRATE BYPASS VALVE</v>
          </cell>
        </row>
        <row r="722">
          <cell r="A722">
            <v>10455360040</v>
          </cell>
          <cell r="B722" t="str">
            <v>Foam Concentrate By-Pass Valve Bronze, 1 1/2" (40NB)</v>
          </cell>
          <cell r="C722" t="str">
            <v>FOAM CONCENTRATE BY-PASS VALVE BRONZE, 1 1/2" (40NB), MODEL.# NF-BV, NAFFCO, U.A.E.</v>
          </cell>
          <cell r="E722" t="str">
            <v>NF-BV</v>
          </cell>
          <cell r="F722">
            <v>2130</v>
          </cell>
        </row>
        <row r="723">
          <cell r="A723">
            <v>10455360050</v>
          </cell>
          <cell r="B723" t="str">
            <v>Foam Concentrate By-Pass Valve Bronze, 2" (50NB)</v>
          </cell>
          <cell r="C723" t="str">
            <v>FOAM CONCENTRATE BY-PASS VALVE BRONZE, 2" (50NB), MODEL.# NF-BV - NAFFCO</v>
          </cell>
          <cell r="E723" t="str">
            <v>NF-BV</v>
          </cell>
          <cell r="F723">
            <v>2250</v>
          </cell>
        </row>
        <row r="724">
          <cell r="A724" t="str">
            <v>FOAM CONCENTRATE CONTROL VALVE</v>
          </cell>
        </row>
        <row r="725">
          <cell r="A725">
            <v>11143010325</v>
          </cell>
          <cell r="B725" t="str">
            <v>Foam Concentrate Control Valve SS, 1'  (25NB)</v>
          </cell>
          <cell r="C725" t="str">
            <v>HYDRAULIC CONCENTRATE CONTROL VALVE (WATER POWERED BALL VALVE), 25NB (1"), STAINLESS STEEL FLANGED TO ANSI B 16.5 CLASS 150 RF, MODEL: NF-CV, NAFFCO</v>
          </cell>
          <cell r="E725" t="str">
            <v>NF-CV</v>
          </cell>
          <cell r="F725">
            <v>2120</v>
          </cell>
        </row>
        <row r="726">
          <cell r="A726">
            <v>11143010340</v>
          </cell>
          <cell r="B726" t="str">
            <v>Foam Concentrate Control Valve SS, 1 1/2'  (40NB)</v>
          </cell>
          <cell r="C726" t="str">
            <v>HYDRAULIC CONCENTRATE CONTROL VALVE (WATER POWERED BALL VALVE), 40NB (1-1/2"), STAINLESS STEEL FLANGED TO ANSI B 16.5 CLASS 150 RF, MODEL: NF-CV - NAFFCO</v>
          </cell>
          <cell r="E726" t="str">
            <v>NF-CV</v>
          </cell>
          <cell r="F726">
            <v>2410</v>
          </cell>
        </row>
        <row r="727">
          <cell r="A727">
            <v>11143010350</v>
          </cell>
          <cell r="B727" t="str">
            <v>Foam Concentrate Control Valve SS, 2'  (50NB)</v>
          </cell>
          <cell r="C727" t="str">
            <v>HYDRAULIC CONCENTRATE CONTROL VALVE (WATER POWERED BALL VALVE), 50NB (2"), STAINLESS STEEL FLANGED TO ANSI B 16.5 CLASS 150 RF, MODEL: NF-CV - NAFFCO</v>
          </cell>
          <cell r="E727" t="str">
            <v>NF-CV</v>
          </cell>
          <cell r="F727">
            <v>2640</v>
          </cell>
        </row>
        <row r="728">
          <cell r="B728" t="str">
            <v>Foam Concentrate Control Valve SS, 2-1/2'  (65NB)</v>
          </cell>
          <cell r="C728" t="str">
            <v/>
          </cell>
          <cell r="E728" t="str">
            <v>NF-CV</v>
          </cell>
          <cell r="F728">
            <v>3040</v>
          </cell>
        </row>
        <row r="729">
          <cell r="B729" t="str">
            <v xml:space="preserve"> Inlet Size 2 Inch  Outlet Size 3 inch Material  Carbon Steel   Foam chamber withSplit deflector mounting Pad assembly</v>
          </cell>
          <cell r="C729" t="str">
            <v/>
          </cell>
          <cell r="E729" t="str">
            <v>FCA 55,</v>
          </cell>
          <cell r="F729">
            <v>1630</v>
          </cell>
        </row>
        <row r="730">
          <cell r="B730" t="str">
            <v xml:space="preserve"> Inlet Size 2 Inch  Outlet Size 3 inch Material  Stainless Steel SS 304   Foam chamber withSplit deflector mounting Pad assembly</v>
          </cell>
          <cell r="C730" t="str">
            <v/>
          </cell>
          <cell r="E730" t="str">
            <v>FCA-S 55</v>
          </cell>
          <cell r="F730">
            <v>4290</v>
          </cell>
        </row>
        <row r="731">
          <cell r="B731" t="str">
            <v xml:space="preserve"> Inlet Size 2 Inch  Outlet Size 3 inch Material  Stainless Steel SS 316   Foam chamber withSplit deflector mounting Pad assembly</v>
          </cell>
          <cell r="C731" t="str">
            <v/>
          </cell>
          <cell r="E731" t="str">
            <v>FCA-S 55</v>
          </cell>
          <cell r="F731">
            <v>5150</v>
          </cell>
        </row>
        <row r="732">
          <cell r="A732">
            <v>10452515565</v>
          </cell>
          <cell r="B732" t="str">
            <v xml:space="preserve"> Inlet Size 2.5 Inch  Outlet Size 4 inch Material  Carbon Steel   Foam chamber withSplit deflector mounting Pad assembly</v>
          </cell>
          <cell r="C732" t="str">
            <v>FOAM CHAMBER-FCA 2-1/2" (65NB) INLET AND OUTLET 4" (100NB) 550 LPM AT 7 BAR, HEAVY DUTY WITH VAPOUR SEAL FOR PROTECTION OF FIXED ROOF TANK WITH SPLIT DIFLECTOR, UL LISTED, MODEL: NF-FC65 - NAFFCO</v>
          </cell>
          <cell r="E732" t="str">
            <v>NF-FC65</v>
          </cell>
          <cell r="F732">
            <v>2010</v>
          </cell>
        </row>
        <row r="733">
          <cell r="A733">
            <v>10452515561</v>
          </cell>
          <cell r="C733" t="str">
            <v>FOAM CHAMBER-FCA 2-1/2" (65NB) INLET AND OUTLET 4" (100NB), HEAVY DUTY WITH VAPOUR SEAL FOR PROTECTION OF FIXED ROOF TANK WITH SPLIT DIFLECTOR, UL LISTED, MODEL: NF-FC65 - NAFFCO</v>
          </cell>
          <cell r="E733" t="str">
            <v>NF-FC65</v>
          </cell>
        </row>
        <row r="734">
          <cell r="A734">
            <v>10452515563</v>
          </cell>
          <cell r="C734" t="str">
            <v>FOAM CHAMBER-FCA 2-1/2" (65NB) INLET AND OUTLET 4" (100NB) 275 LPM AT 5 BAR, HEAVY DUTY WITH VAPOUR SEAL FOR PROTECTION OF FIXED ROOF TANK WITH SPLIT DIFLECTOR, UL LISTED, MODEL: NF-FC65 - NAFFCO</v>
          </cell>
          <cell r="E734" t="str">
            <v>NF-FC65</v>
          </cell>
        </row>
        <row r="735">
          <cell r="B735" t="str">
            <v xml:space="preserve"> Inlet Size 2.5 Inch  Outlet Size 4 inch Material  Stainless Steel SS 304   Foam chamber withSplit deflector mounting Pad assembly</v>
          </cell>
          <cell r="C735" t="str">
            <v/>
          </cell>
          <cell r="E735" t="str">
            <v>NF-FCSS65</v>
          </cell>
          <cell r="F735">
            <v>5150</v>
          </cell>
        </row>
        <row r="736">
          <cell r="B736" t="str">
            <v xml:space="preserve"> Inlet Size 2.5 Inch  Outlet Size 4 inch Material  Stainless Steel SS 316   Foam chamber withSplit deflector mounting Pad assembly</v>
          </cell>
          <cell r="C736" t="str">
            <v/>
          </cell>
          <cell r="E736" t="str">
            <v>NF-FCSS65</v>
          </cell>
          <cell r="F736">
            <v>6190</v>
          </cell>
        </row>
        <row r="737">
          <cell r="A737">
            <v>10452515580</v>
          </cell>
          <cell r="B737" t="str">
            <v xml:space="preserve"> Inlet Size 3 Inch  Outlet Size 6 inch Material  Carbon Steel   Foam chamber withSplit deflector mounting Pad assembly</v>
          </cell>
          <cell r="C737" t="str">
            <v>FOAM CHAMBER-FCA 3" (80NB) INLET AND OUTLET 6" (150NB) 1000 LPM AT 7 BAR, HEAVY DUTY WITH VAPOUR SEAL FOR PROTECTION OF FIXED ROOF TANK WITH SPLIT DIFLECTOR, UL LISTED, MODEL: NF-FC80 - NAFFCO</v>
          </cell>
          <cell r="E737" t="str">
            <v>NF-FC80</v>
          </cell>
          <cell r="F737">
            <v>2780</v>
          </cell>
        </row>
        <row r="738">
          <cell r="A738">
            <v>10452515576</v>
          </cell>
          <cell r="C738" t="str">
            <v>FOAM CHAMBER-FCA 3" (80NB) INLET AND OUTLET 6" (150NB) 310 LPM AT 3 BAR, HEAVY DUTY WITH VAPOUR SEAL FOR PROTECTION OF FIXED ROOF TANK WITH SPLIT DIFLECTOR, UL LISTED, MODEL: NF-FC80 - NAFFCO</v>
          </cell>
          <cell r="E738" t="str">
            <v>NF-FC80</v>
          </cell>
        </row>
        <row r="739">
          <cell r="B739" t="str">
            <v xml:space="preserve"> Inlet Size 3 Inch  Outlet Size 6 inch Material  Stainless Steel SS 304   Foam chamber withSplit deflector mounting Pad assembly</v>
          </cell>
          <cell r="C739" t="str">
            <v/>
          </cell>
          <cell r="E739" t="str">
            <v>NF-FCSS80</v>
          </cell>
          <cell r="F739">
            <v>5590</v>
          </cell>
        </row>
        <row r="740">
          <cell r="B740" t="str">
            <v xml:space="preserve"> Inlet Size 3 Inch  Outlet Size 6 inch Material  Stainless Steel SS 316   Foam chamber withSplit deflector mounting Pad assembly</v>
          </cell>
          <cell r="C740" t="str">
            <v/>
          </cell>
          <cell r="E740" t="str">
            <v>NF-FCSS80</v>
          </cell>
          <cell r="F740">
            <v>6710</v>
          </cell>
        </row>
        <row r="741">
          <cell r="A741">
            <v>10452515600</v>
          </cell>
          <cell r="B741" t="str">
            <v xml:space="preserve"> Inlet Size 4 inch  Outlet Size 8 inch Material  Carbon Steel   Foam chamber withSplit deflector mounting Pad assembly</v>
          </cell>
          <cell r="C741" t="str">
            <v>FOAM CHAMBER-FCA 4" (100NB) INLET AND OUTLET 8" (200NB) 621 LPM AT 3 BAR, H/DUTY WITH VAPOUR SEAL FOR PROTECTION OF FIXED ROOF TANK WITH SPLIT DIFLECTOR, UL LISTED, MODEL: NF-FC100 - NAFFCO</v>
          </cell>
          <cell r="E741" t="str">
            <v>NF-FC100</v>
          </cell>
          <cell r="F741">
            <v>3040</v>
          </cell>
          <cell r="G741">
            <v>1318.6624999999999</v>
          </cell>
        </row>
        <row r="742">
          <cell r="A742">
            <v>10452515604</v>
          </cell>
          <cell r="C742" t="str">
            <v>FOAM CHAMBER-FCA 4" (100NB) INLET AND OUTLET 8" (200NB) 1778 LPM AT 7 BAR, H/DUTY WITH VAPOUR SEAL FOR PROTECTION OF FIXED ROOF TANK WITH SPLIT DIFLECTOR, UL LISTED, MODEL: NF-FC100 - NAFFCO</v>
          </cell>
          <cell r="E742" t="str">
            <v>NF-FC100</v>
          </cell>
          <cell r="G742">
            <v>1348.0150000000001</v>
          </cell>
        </row>
        <row r="743">
          <cell r="A743">
            <v>10452515509</v>
          </cell>
          <cell r="C743" t="str">
            <v>FOAM CHAMBER-FCA, 4" (100NB) INLET AND OUTLET 8" (200NB), HEAVY DUTY WITH VAPOUR SEAL FOR PROTECTION OF FIXED ROOF TANK WITH SPLIT DEFLECTOR, MODEL: NF-FC100 - NAFFCO</v>
          </cell>
          <cell r="E743" t="str">
            <v>NF-FC100</v>
          </cell>
          <cell r="G743">
            <v>1293.9349999999999</v>
          </cell>
        </row>
        <row r="744">
          <cell r="B744" t="str">
            <v xml:space="preserve"> Inlet Size 4 inch  Outlet Size 8 inch Material  Stainless Steel SS 304   Foam chamber withSplit deflector mounting Pad assembly</v>
          </cell>
          <cell r="C744" t="str">
            <v/>
          </cell>
          <cell r="E744" t="str">
            <v>NF-FCSS100</v>
          </cell>
          <cell r="F744">
            <v>7740</v>
          </cell>
        </row>
        <row r="745">
          <cell r="B745" t="str">
            <v xml:space="preserve"> Inlet Size 4 inch  Outlet Size 8 inch Material  Stainless Steel SS 316   Foam chamber withSplit deflector mounting Pad assembly</v>
          </cell>
          <cell r="C745" t="str">
            <v/>
          </cell>
          <cell r="E745" t="str">
            <v>NF-FCSS100</v>
          </cell>
          <cell r="F745">
            <v>9280</v>
          </cell>
        </row>
        <row r="746">
          <cell r="B746" t="str">
            <v xml:space="preserve"> Inlet Size 6 inch  Outlet Size 10 inch Material  Carbon Steel   Foam chamber withSplit deflector mounting Pad assembly</v>
          </cell>
          <cell r="C746" t="str">
            <v/>
          </cell>
          <cell r="E746" t="str">
            <v>FCA 150,</v>
          </cell>
          <cell r="F746">
            <v>6330</v>
          </cell>
        </row>
        <row r="747">
          <cell r="B747" t="str">
            <v xml:space="preserve"> Inlet Size 6 inch  Outlet Size 10 inch Material  Stainless Steel SS 304   Foam chamber withSplit deflector mounting Pad assembly</v>
          </cell>
          <cell r="C747" t="str">
            <v/>
          </cell>
          <cell r="E747" t="str">
            <v>FCA-S 150</v>
          </cell>
          <cell r="F747">
            <v>11950</v>
          </cell>
        </row>
        <row r="748">
          <cell r="B748" t="str">
            <v xml:space="preserve"> Inlet Size 6 inch  Outlet Size 10 inch Material  Stainless Steel SS 316   Foam chamber withSplit deflector mounting Pad assembly</v>
          </cell>
          <cell r="C748" t="str">
            <v/>
          </cell>
          <cell r="E748" t="str">
            <v>FCA-S 150</v>
          </cell>
          <cell r="F748">
            <v>14340</v>
          </cell>
        </row>
        <row r="749">
          <cell r="B749" t="str">
            <v xml:space="preserve">Solid Deflector </v>
          </cell>
          <cell r="C749" t="str">
            <v/>
          </cell>
          <cell r="E749" t="str">
            <v>FCA 55,</v>
          </cell>
          <cell r="F749">
            <v>100</v>
          </cell>
        </row>
        <row r="750">
          <cell r="B750" t="str">
            <v xml:space="preserve">Solid Deflector </v>
          </cell>
          <cell r="C750" t="str">
            <v/>
          </cell>
          <cell r="E750" t="str">
            <v>FCA-S 55</v>
          </cell>
          <cell r="F750">
            <v>310</v>
          </cell>
        </row>
        <row r="751">
          <cell r="B751" t="str">
            <v xml:space="preserve">Solid Deflector </v>
          </cell>
          <cell r="C751" t="str">
            <v/>
          </cell>
          <cell r="E751" t="str">
            <v>FCA-S 55</v>
          </cell>
          <cell r="F751">
            <v>380</v>
          </cell>
        </row>
        <row r="752">
          <cell r="B752" t="str">
            <v xml:space="preserve">Solid Deflector </v>
          </cell>
          <cell r="C752" t="str">
            <v/>
          </cell>
          <cell r="E752" t="str">
            <v>NF-FC65</v>
          </cell>
          <cell r="F752">
            <v>110</v>
          </cell>
        </row>
        <row r="753">
          <cell r="B753" t="str">
            <v xml:space="preserve">Solid Deflector </v>
          </cell>
          <cell r="C753" t="str">
            <v/>
          </cell>
          <cell r="E753" t="str">
            <v>NF-FCSS65</v>
          </cell>
          <cell r="F753">
            <v>340</v>
          </cell>
        </row>
        <row r="754">
          <cell r="B754" t="str">
            <v xml:space="preserve">Solid Deflector </v>
          </cell>
          <cell r="C754" t="str">
            <v/>
          </cell>
          <cell r="E754" t="str">
            <v>NF-FCSS65</v>
          </cell>
          <cell r="F754">
            <v>410</v>
          </cell>
        </row>
        <row r="755">
          <cell r="B755" t="str">
            <v xml:space="preserve">Solid Deflector </v>
          </cell>
          <cell r="C755" t="str">
            <v/>
          </cell>
          <cell r="E755" t="str">
            <v>NF-FC80</v>
          </cell>
          <cell r="F755">
            <v>130</v>
          </cell>
        </row>
        <row r="756">
          <cell r="B756" t="str">
            <v xml:space="preserve">Solid Deflector </v>
          </cell>
          <cell r="C756" t="str">
            <v/>
          </cell>
          <cell r="E756" t="str">
            <v>NF-FCSS80</v>
          </cell>
          <cell r="F756">
            <v>390</v>
          </cell>
        </row>
        <row r="757">
          <cell r="B757" t="str">
            <v xml:space="preserve">Solid Deflector </v>
          </cell>
          <cell r="C757" t="str">
            <v/>
          </cell>
          <cell r="E757" t="str">
            <v>NF-FCSS80</v>
          </cell>
          <cell r="F757">
            <v>480</v>
          </cell>
        </row>
        <row r="758">
          <cell r="B758" t="str">
            <v xml:space="preserve">Solid Deflector </v>
          </cell>
          <cell r="C758" t="str">
            <v/>
          </cell>
          <cell r="E758" t="str">
            <v>NF-FC100</v>
          </cell>
          <cell r="F758">
            <v>180</v>
          </cell>
        </row>
        <row r="759">
          <cell r="B759" t="str">
            <v xml:space="preserve">Solid Deflector </v>
          </cell>
          <cell r="C759" t="str">
            <v/>
          </cell>
          <cell r="E759" t="str">
            <v>NF-FCSS100</v>
          </cell>
          <cell r="F759">
            <v>500</v>
          </cell>
        </row>
        <row r="760">
          <cell r="B760" t="str">
            <v xml:space="preserve">Solid Deflector </v>
          </cell>
          <cell r="C760" t="str">
            <v/>
          </cell>
          <cell r="E760" t="str">
            <v>NF-FCSS100</v>
          </cell>
          <cell r="F760">
            <v>600</v>
          </cell>
        </row>
        <row r="761">
          <cell r="B761" t="str">
            <v xml:space="preserve">Solid Deflector </v>
          </cell>
          <cell r="C761" t="str">
            <v/>
          </cell>
          <cell r="E761" t="str">
            <v>FCA 150,</v>
          </cell>
          <cell r="F761">
            <v>200</v>
          </cell>
        </row>
        <row r="762">
          <cell r="B762" t="str">
            <v xml:space="preserve">Solid Deflector </v>
          </cell>
          <cell r="C762" t="str">
            <v/>
          </cell>
          <cell r="E762" t="str">
            <v>FCA-S 150</v>
          </cell>
          <cell r="F762">
            <v>610</v>
          </cell>
        </row>
        <row r="763">
          <cell r="B763" t="str">
            <v xml:space="preserve">Solid Deflector </v>
          </cell>
          <cell r="C763" t="str">
            <v/>
          </cell>
          <cell r="E763" t="str">
            <v>FCA-S 150</v>
          </cell>
          <cell r="F763">
            <v>740</v>
          </cell>
        </row>
        <row r="764">
          <cell r="B764" t="str">
            <v>Glass Vapor Seal</v>
          </cell>
          <cell r="C764" t="str">
            <v/>
          </cell>
          <cell r="F764">
            <v>110</v>
          </cell>
        </row>
        <row r="765">
          <cell r="B765" t="str">
            <v>Split deflector without mounting pad assembly</v>
          </cell>
          <cell r="C765" t="str">
            <v/>
          </cell>
          <cell r="E765" t="str">
            <v>FCA 55,</v>
          </cell>
          <cell r="F765">
            <v>100</v>
          </cell>
        </row>
        <row r="766">
          <cell r="B766" t="str">
            <v>Split deflector without mounting pad assembly</v>
          </cell>
          <cell r="C766" t="str">
            <v/>
          </cell>
          <cell r="E766" t="str">
            <v>FCA-S 55</v>
          </cell>
          <cell r="F766">
            <v>340</v>
          </cell>
        </row>
        <row r="767">
          <cell r="B767" t="str">
            <v>Split deflector without mounting pad assembly</v>
          </cell>
          <cell r="C767" t="str">
            <v/>
          </cell>
          <cell r="E767" t="str">
            <v>FCA-S 55</v>
          </cell>
          <cell r="F767">
            <v>430</v>
          </cell>
        </row>
        <row r="768">
          <cell r="B768" t="str">
            <v>Split deflector without mounting pad assembly</v>
          </cell>
          <cell r="C768" t="str">
            <v/>
          </cell>
          <cell r="E768" t="str">
            <v>NF-FC65</v>
          </cell>
          <cell r="F768">
            <v>110</v>
          </cell>
        </row>
        <row r="769">
          <cell r="B769" t="str">
            <v>Split deflector without mounting pad assembly</v>
          </cell>
          <cell r="C769" t="str">
            <v/>
          </cell>
          <cell r="E769" t="str">
            <v>NF-FCSS65</v>
          </cell>
          <cell r="F769">
            <v>390</v>
          </cell>
        </row>
        <row r="770">
          <cell r="B770" t="str">
            <v>Split deflector without mounting pad assembly</v>
          </cell>
          <cell r="C770" t="str">
            <v/>
          </cell>
          <cell r="E770" t="str">
            <v>NF-FCSS65</v>
          </cell>
          <cell r="F770">
            <v>480</v>
          </cell>
        </row>
        <row r="771">
          <cell r="B771" t="str">
            <v>Split deflector without mounting pad assembly</v>
          </cell>
          <cell r="C771" t="str">
            <v/>
          </cell>
          <cell r="E771" t="str">
            <v>NF-FC80</v>
          </cell>
          <cell r="F771">
            <v>160</v>
          </cell>
        </row>
        <row r="772">
          <cell r="B772" t="str">
            <v>Split deflector without mounting pad assembly</v>
          </cell>
          <cell r="C772" t="str">
            <v/>
          </cell>
          <cell r="E772" t="str">
            <v>NF-FCSS80</v>
          </cell>
          <cell r="F772">
            <v>480</v>
          </cell>
        </row>
        <row r="773">
          <cell r="B773" t="str">
            <v>Split deflector without mounting pad assembly</v>
          </cell>
          <cell r="C773" t="str">
            <v/>
          </cell>
          <cell r="E773" t="str">
            <v>NF-FCSS80</v>
          </cell>
          <cell r="F773">
            <v>580</v>
          </cell>
        </row>
        <row r="774">
          <cell r="B774" t="str">
            <v>Split deflector without mounting pad assembly</v>
          </cell>
          <cell r="C774" t="str">
            <v/>
          </cell>
          <cell r="E774" t="str">
            <v>NF-FC100</v>
          </cell>
          <cell r="F774">
            <v>180</v>
          </cell>
        </row>
        <row r="775">
          <cell r="B775" t="str">
            <v>Split deflector without mounting pad assembly</v>
          </cell>
          <cell r="C775" t="str">
            <v/>
          </cell>
          <cell r="E775" t="str">
            <v>NF-FCSS100</v>
          </cell>
          <cell r="F775">
            <v>590</v>
          </cell>
        </row>
        <row r="776">
          <cell r="B776" t="str">
            <v>Split deflector without mounting pad assembly</v>
          </cell>
          <cell r="C776" t="str">
            <v/>
          </cell>
          <cell r="E776" t="str">
            <v>NF-FCSS100</v>
          </cell>
          <cell r="F776">
            <v>700</v>
          </cell>
        </row>
        <row r="777">
          <cell r="B777" t="str">
            <v>Split deflector without mounting pad assembly</v>
          </cell>
          <cell r="C777" t="str">
            <v/>
          </cell>
          <cell r="E777" t="str">
            <v>FCA 150,</v>
          </cell>
          <cell r="F777">
            <v>210</v>
          </cell>
        </row>
        <row r="778">
          <cell r="B778" t="str">
            <v>Split deflector without mounting pad assembly</v>
          </cell>
          <cell r="C778" t="str">
            <v/>
          </cell>
          <cell r="E778" t="str">
            <v>FCA-S 150</v>
          </cell>
          <cell r="F778">
            <v>710</v>
          </cell>
        </row>
        <row r="779">
          <cell r="B779" t="str">
            <v>Split deflector without mounting pad assembly</v>
          </cell>
          <cell r="C779" t="str">
            <v/>
          </cell>
          <cell r="E779" t="str">
            <v>FCA-S 150</v>
          </cell>
          <cell r="F779">
            <v>850</v>
          </cell>
        </row>
        <row r="780">
          <cell r="B780" t="str">
            <v>Graphite Vapor Seal - HD then FM Approved , if Naffco then without approval</v>
          </cell>
          <cell r="C780" t="str">
            <v/>
          </cell>
          <cell r="E780" t="str">
            <v>NF-FC65</v>
          </cell>
          <cell r="F780">
            <v>3450</v>
          </cell>
        </row>
        <row r="781">
          <cell r="B781" t="str">
            <v>Graphite Vapor Seal - HD then FM Approved , if Naffco then without approval</v>
          </cell>
          <cell r="C781" t="str">
            <v/>
          </cell>
          <cell r="E781" t="str">
            <v>NF-FCSS65</v>
          </cell>
          <cell r="F781">
            <v>3450</v>
          </cell>
        </row>
        <row r="782">
          <cell r="B782" t="str">
            <v>Graphite Vapor Seal - HD then FM Approved , if Naffco then without approval</v>
          </cell>
          <cell r="C782" t="str">
            <v/>
          </cell>
          <cell r="E782" t="str">
            <v>NF-FCSS65</v>
          </cell>
          <cell r="F782">
            <v>3450</v>
          </cell>
        </row>
        <row r="783">
          <cell r="B783" t="str">
            <v>Graphite Vapor Seal - HD then FM Approved , if Naffco then without approval</v>
          </cell>
          <cell r="C783" t="str">
            <v/>
          </cell>
          <cell r="E783" t="str">
            <v>NF-FC80</v>
          </cell>
          <cell r="F783">
            <v>4730</v>
          </cell>
        </row>
        <row r="784">
          <cell r="B784" t="str">
            <v>Graphite Vapor Seal - HD then FM Approved , if Naffco then without approval</v>
          </cell>
          <cell r="C784" t="str">
            <v/>
          </cell>
          <cell r="E784" t="str">
            <v>NF-FCSS80</v>
          </cell>
          <cell r="F784">
            <v>4730</v>
          </cell>
        </row>
        <row r="785">
          <cell r="B785" t="str">
            <v>Graphite Vapor Seal - HD then FM Approved , if Naffco then without approval</v>
          </cell>
          <cell r="C785" t="str">
            <v/>
          </cell>
          <cell r="E785" t="str">
            <v>NF-FCSS80</v>
          </cell>
          <cell r="F785">
            <v>4730</v>
          </cell>
        </row>
        <row r="786">
          <cell r="B786" t="str">
            <v>Graphite Vapor Seal - HD then FM Approved , if Naffco then without approval</v>
          </cell>
          <cell r="C786" t="str">
            <v/>
          </cell>
          <cell r="E786" t="str">
            <v>NF-FC100</v>
          </cell>
          <cell r="F786">
            <v>5330</v>
          </cell>
        </row>
        <row r="787">
          <cell r="B787" t="str">
            <v>Graphite Vapor Seal - HD then FM Approved , if Naffco then without approval</v>
          </cell>
          <cell r="C787" t="str">
            <v/>
          </cell>
          <cell r="E787" t="str">
            <v>NF-FCSS100</v>
          </cell>
          <cell r="F787">
            <v>5330</v>
          </cell>
        </row>
        <row r="788">
          <cell r="B788" t="str">
            <v>Graphite Vapor Seal - HD then FM Approved , if Naffco then without approval</v>
          </cell>
          <cell r="C788" t="str">
            <v/>
          </cell>
          <cell r="E788" t="str">
            <v>NF-FCSS100</v>
          </cell>
          <cell r="F788">
            <v>5330</v>
          </cell>
        </row>
        <row r="789">
          <cell r="B789" t="str">
            <v>Graphite Vapor Seal - HD then FM Approved , if Naffco then without approval</v>
          </cell>
          <cell r="C789" t="str">
            <v/>
          </cell>
          <cell r="E789" t="str">
            <v>FCA 150,</v>
          </cell>
          <cell r="F789">
            <v>6880</v>
          </cell>
        </row>
        <row r="790">
          <cell r="B790" t="str">
            <v>Graphite Vapor Seal - HD then FM Approved , if Naffco then without approval</v>
          </cell>
          <cell r="C790" t="str">
            <v/>
          </cell>
          <cell r="E790" t="str">
            <v>FCA-S 150</v>
          </cell>
          <cell r="F790">
            <v>6880</v>
          </cell>
        </row>
        <row r="791">
          <cell r="B791" t="str">
            <v>Graphite Vapor Seal - HD then FM Approved , if Naffco then without approval</v>
          </cell>
          <cell r="C791" t="str">
            <v/>
          </cell>
          <cell r="E791" t="str">
            <v>FCA-S 150</v>
          </cell>
          <cell r="F791">
            <v>6880</v>
          </cell>
        </row>
        <row r="792">
          <cell r="A792" t="str">
            <v>FOAM MAKER -MODEL FM   UL LISTED</v>
          </cell>
        </row>
        <row r="793">
          <cell r="A793">
            <v>10453015010</v>
          </cell>
          <cell r="B793" t="str">
            <v>Foam Maker  Inlet Size 2 Inch  Outlet Size 3 inch Material  Carbon Steel</v>
          </cell>
          <cell r="C793" t="str">
            <v>FOAM MAKER 2" (50NB) INLET X 3" (80NB) OUTLET, FLOW 160LPM AT 3 BAR FOR PROTECTION OF FLOATING ROOF TANK, MODEL: NF FM50</v>
          </cell>
          <cell r="E793" t="str">
            <v>NF-FM50 </v>
          </cell>
          <cell r="F793">
            <v>800</v>
          </cell>
        </row>
        <row r="794">
          <cell r="A794">
            <v>10453015552</v>
          </cell>
          <cell r="B794" t="str">
            <v>Foam Maker 2 Inch 2 Inch 3 inch 3 inchCarbon Steel Stainless Steel SS 304</v>
          </cell>
          <cell r="C794" t="str">
            <v>FOAM MAKER 2" (50NB) INLET X 3" (80NB) OUTLET, FLOW RANGE: 19.81 - 88.5 GPM @ 40 -100PSI,S/STEEL CONSTRUCTION FOR FLOATING ROOF TANK, UL LISTED, MODEL: NF FMSS50 - NAFFCO</v>
          </cell>
          <cell r="E794" t="str">
            <v>NF-FMSS50</v>
          </cell>
          <cell r="F794">
            <v>2360</v>
          </cell>
        </row>
        <row r="795">
          <cell r="B795" t="str">
            <v>Foam Maker 2 Inch 2 Inch 3 inch 3 inchStainless Steel SS 304 Stainless Steel SS 316</v>
          </cell>
          <cell r="C795" t="str">
            <v/>
          </cell>
          <cell r="E795" t="str">
            <v>NF-FMSS50</v>
          </cell>
          <cell r="F795">
            <v>2850</v>
          </cell>
        </row>
        <row r="796">
          <cell r="A796">
            <v>10453015011</v>
          </cell>
          <cell r="B796" t="str">
            <v>Foam Maker 2 Inch 2.5 Inch 3 inch 4 inchStainless Steel SS 316 Carbon Steel</v>
          </cell>
          <cell r="C796" t="str">
            <v>FOAM MAKER 2-1/2" (65NB) INLET X 4" (100NB) OUTLET, FLOW 300LPM AT 3 BAR FOR PROTECTION OF FLOATING ROOF TANK, MODEL: NF FM65</v>
          </cell>
          <cell r="E796" t="str">
            <v>NF-FM65 </v>
          </cell>
          <cell r="F796">
            <v>980</v>
          </cell>
        </row>
        <row r="797">
          <cell r="A797">
            <v>10453015567</v>
          </cell>
          <cell r="B797" t="str">
            <v>Foam Maker 2.5 Inch 2.5 Inch 4 inch 4 inchCarbon Steel Stainless Steel SS 304</v>
          </cell>
          <cell r="C797" t="str">
            <v>FOAM MAKER 2-1/2" (65NB) INLET X 4" (100NB) OUTLET, FLOW 150 - 550 LPM AT 3 - 7 BAR, S/STEEL CONSTRUCTION FOR FLOATING ROOF TANK, UL LISTED, MODEL: NF FMSS65 - NAFFCO</v>
          </cell>
          <cell r="E797" t="str">
            <v>NF-FMSS65</v>
          </cell>
          <cell r="F797">
            <v>2710</v>
          </cell>
        </row>
        <row r="798">
          <cell r="B798" t="str">
            <v>Foam Maker 2.5 Inch 2.5 Inch 4 inch 4 inchStainless Steel SS 304 Stainless Steel SS 316</v>
          </cell>
          <cell r="C798" t="str">
            <v/>
          </cell>
          <cell r="E798" t="str">
            <v>NF-FMSS65</v>
          </cell>
          <cell r="F798">
            <v>3250</v>
          </cell>
        </row>
        <row r="799">
          <cell r="B799" t="str">
            <v>Foam pourer 2.5 Inch 3 inch 4 inch -Stainless Steel SS 316 Carbon Steel</v>
          </cell>
          <cell r="C799" t="str">
            <v/>
          </cell>
          <cell r="E799" t="str">
            <v>FP-55</v>
          </cell>
          <cell r="F799">
            <v>760</v>
          </cell>
        </row>
        <row r="800">
          <cell r="A800">
            <v>10453515013</v>
          </cell>
          <cell r="B800" t="str">
            <v>Foam pourer 3 inch 3 inch - -Carbon Steel Stainless Steel SS 304</v>
          </cell>
          <cell r="C800" t="str">
            <v>FOAM POURER FOR FOAM MAKER NF-FM, SIZE: 3" (80NB), MODEL: NF-FP 55-80 - NAFFCO</v>
          </cell>
          <cell r="E800" t="str">
            <v>NF-FP 55-80</v>
          </cell>
          <cell r="F800">
            <v>2310</v>
          </cell>
        </row>
        <row r="801">
          <cell r="B801" t="str">
            <v>Foam pourer 3 inch 3 inch - -Stainless Steel SS 304 Stainless Steel SS 316</v>
          </cell>
          <cell r="C801" t="str">
            <v/>
          </cell>
          <cell r="E801" t="str">
            <v>FP-S-55</v>
          </cell>
          <cell r="F801">
            <v>2760</v>
          </cell>
        </row>
        <row r="802">
          <cell r="B802" t="str">
            <v>Foam pourer 3 inch 4 inch - -Stainless Steel SS 316 Carbon Steel</v>
          </cell>
          <cell r="C802" t="str">
            <v/>
          </cell>
          <cell r="E802" t="str">
            <v>FP-55</v>
          </cell>
          <cell r="F802">
            <v>860</v>
          </cell>
        </row>
        <row r="803">
          <cell r="A803">
            <v>10453515014</v>
          </cell>
          <cell r="B803" t="str">
            <v>Foam pourer 4 inch 4 inch - -Carbon Steel Stainless Steel SS 304</v>
          </cell>
          <cell r="C803" t="str">
            <v>FOAM POURER FOR FOAM MAKER NF-FM, SIZE: 4" (100NB), MODEL: NF-FP 55-100 - NAFFCO</v>
          </cell>
          <cell r="E803" t="str">
            <v>NF-FP 55-100</v>
          </cell>
          <cell r="F803">
            <v>2600</v>
          </cell>
        </row>
        <row r="804">
          <cell r="B804" t="str">
            <v>Foam pourer 4 inch 4 inch - -Stainless Steel SS 304 Stainless Steel SS 316</v>
          </cell>
          <cell r="C804" t="str">
            <v/>
          </cell>
          <cell r="E804" t="str">
            <v>FP-S-55</v>
          </cell>
          <cell r="F804">
            <v>3130</v>
          </cell>
        </row>
        <row r="805">
          <cell r="A805" t="str">
            <v>BUND POURER</v>
          </cell>
        </row>
        <row r="806">
          <cell r="A806">
            <v>10457515250</v>
          </cell>
          <cell r="B806" t="str">
            <v>Bund Pourer 2-1/2" 600LPM Stainless Steel - Medium Expansion</v>
          </cell>
          <cell r="C806" t="str">
            <v>MEDIUM EXPANSION BUND POURER (FOAM GENERATOR) 2 1/2" INLET, S/STEEL, MODEL: NP-600 - NAFFCO, U.A.E.</v>
          </cell>
          <cell r="E806" t="str">
            <v>NF-600P</v>
          </cell>
          <cell r="F806">
            <v>4860</v>
          </cell>
        </row>
        <row r="807">
          <cell r="A807">
            <v>10457515264</v>
          </cell>
          <cell r="B807" t="str">
            <v>Bund Pourer 2-1/2" 1200LPM Stainless Steel - Medium Expansion</v>
          </cell>
          <cell r="C807" t="str">
            <v>MEDIUM EXPANSION BUND POURER (FOAM GENERATOR) 2 1/2" INLET, S/STEEL, MODEL: NP-1200 - NAFFCO, U.A.E.</v>
          </cell>
          <cell r="E807" t="str">
            <v>NF-1200P</v>
          </cell>
          <cell r="F807">
            <v>6480</v>
          </cell>
        </row>
        <row r="808">
          <cell r="A808">
            <v>10457515300</v>
          </cell>
          <cell r="B808" t="str">
            <v>Bund Pourer 2-1/2" 1800LPM Stainless Steel - Medium Expansion</v>
          </cell>
          <cell r="C808" t="str">
            <v>MEDIUM EXPANSION BUND POURER (FOAM GENERATOR) 2 1/2" INLET, S/STEEL, MODEL: NP-1800 - NAFFCO, U.A.E.</v>
          </cell>
          <cell r="E808" t="str">
            <v>NF-1800P</v>
          </cell>
          <cell r="F808">
            <v>8090</v>
          </cell>
        </row>
        <row r="809">
          <cell r="A809" t="str">
            <v>RIM SEAL FOAM POURER</v>
          </cell>
        </row>
        <row r="810">
          <cell r="B810" t="str">
            <v>Integral foam maker  Inlet Size 2 Inch  Outlet Size 4 inch</v>
          </cell>
          <cell r="C810" t="str">
            <v>RIM SEAL FOAM POURER 2-1/2", 65 NB INLET WITH INTEGRAL MAKER, CARBON STEEL, UL/FM APPROVED, MODEL: NF-RSP65 - NAFFCO</v>
          </cell>
          <cell r="E810" t="str">
            <v>NF-RSP65</v>
          </cell>
          <cell r="F810">
            <v>2610</v>
          </cell>
        </row>
        <row r="811">
          <cell r="B811" t="str">
            <v>Integral foam maker 2 Inch 2 Inch 4 inch 4 inch</v>
          </cell>
          <cell r="C811" t="str">
            <v/>
          </cell>
          <cell r="E811" t="str">
            <v>NF-RSPSS65</v>
          </cell>
          <cell r="F811">
            <v>8180</v>
          </cell>
        </row>
        <row r="812">
          <cell r="B812" t="str">
            <v>Integral foam maker 2 Inch 2 Inch 4 inch 4 inch</v>
          </cell>
          <cell r="C812" t="str">
            <v/>
          </cell>
          <cell r="E812" t="str">
            <v>NF-RSPSS65</v>
          </cell>
          <cell r="F812">
            <v>9800</v>
          </cell>
        </row>
        <row r="813">
          <cell r="A813" t="str">
            <v>FOAM DEFLECTOR  MODEL FD</v>
          </cell>
        </row>
        <row r="814">
          <cell r="A814">
            <v>10452515010</v>
          </cell>
          <cell r="B814" t="str">
            <v>Foam Deflector for Foam Chamber 3" 80NB</v>
          </cell>
          <cell r="C814" t="str">
            <v>FOAM DEFLECTOR 80NB SIZE SUITABLE FOR FOAM CHAMBER 80NB OUTLET MODEL: NFD80</v>
          </cell>
          <cell r="E814" t="str">
            <v>NFD80</v>
          </cell>
          <cell r="F814">
            <v>110</v>
          </cell>
        </row>
        <row r="815">
          <cell r="A815">
            <v>10452515012</v>
          </cell>
          <cell r="B815" t="str">
            <v>Foam Deflector for Foam Chamber 4" 100NB</v>
          </cell>
          <cell r="C815" t="str">
            <v>FOAM DEFLECTOR 100NB SIZE SUITABLE FOR FOAM CHAMBER 100NB OUTLET MODEL: NFD100</v>
          </cell>
          <cell r="E815" t="str">
            <v>NFD100</v>
          </cell>
          <cell r="F815">
            <v>130</v>
          </cell>
        </row>
        <row r="816">
          <cell r="A816">
            <v>10452515013</v>
          </cell>
          <cell r="B816" t="str">
            <v>Foam Deflector for Foam Chamber 6" 150NB</v>
          </cell>
          <cell r="C816" t="str">
            <v>FOAM DEFLECTOR 150NB SIZE SUITABLE FOR FOAM CHAMBER 150NB OUTLET MODEL: NFD150</v>
          </cell>
          <cell r="E816" t="str">
            <v>NFD150</v>
          </cell>
          <cell r="F816">
            <v>180</v>
          </cell>
        </row>
        <row r="817">
          <cell r="A817">
            <v>10452515014</v>
          </cell>
          <cell r="B817" t="str">
            <v>Foam Deflector for Foam Chamber 8" 200NB</v>
          </cell>
          <cell r="C817" t="str">
            <v>FOAM DEFLECTOR 200NB SIZE SUITABLE FOR FOAM CHAMBER 200NB OUTLET MODEL: NFD200</v>
          </cell>
          <cell r="E817" t="str">
            <v>NFD200</v>
          </cell>
          <cell r="F817">
            <v>200</v>
          </cell>
        </row>
        <row r="818">
          <cell r="A818">
            <v>10452515016</v>
          </cell>
          <cell r="B818" t="str">
            <v>Foam Deflector for Foam Chamber 10" 250NB</v>
          </cell>
          <cell r="C818" t="str">
            <v>FOAM DEFLECTOR 250NB SIZE SUITABLE FOR FOAM CHAMBER 250NB OUTLET MODEL: NFD250</v>
          </cell>
          <cell r="E818" t="str">
            <v>NFD250</v>
          </cell>
          <cell r="F818">
            <v>230</v>
          </cell>
        </row>
        <row r="819">
          <cell r="A819" t="str">
            <v>FOAM MASTER</v>
          </cell>
        </row>
        <row r="820">
          <cell r="A820">
            <v>10186010307</v>
          </cell>
          <cell r="B820" t="str">
            <v>Foam Master, Capacity:75 Ltr, S/Steel 316L, Yellow Painted W/Foam Inductor (NF-F160G), Foam Branchpipe (NF-17), 2 Nos of 1-1/2"x 15Mtr UL/FM Fire Hose (NF-FH38 PU1), Foam:3% FILMPLUS NF3 AFFF (S.O Delvry), FM Aprovd, Model: NFM 75L- Naffco</v>
          </cell>
          <cell r="C820" t="str">
            <v>FOAM MASTER, CAPACITY:75 LTR, S/STEEL 316L, YELLOW PAINTED W/FOAM INDUCTOR (NF-F160G), FOAM BRANCHPIPE (NF-17), 2 NOS OF 1-1/2"X 15MTR UL/FM FIRE HOSE (NF-FH38 PU1), FOAM:3% FILMPLUS NF3 AFFF (S.O DELVRY), FM APROVD, MODEL: NFM 75L- NAFFCO</v>
          </cell>
          <cell r="E820" t="str">
            <v>NFM75L</v>
          </cell>
          <cell r="F820">
            <v>20310</v>
          </cell>
        </row>
        <row r="821">
          <cell r="A821">
            <v>10186010315</v>
          </cell>
          <cell r="B821" t="str">
            <v>Foam Master, Capacity:150 Ltr, S/Steel 316L, Yellow Painted W/Foam Inductor (NF-F160G), Foam Branchpipe (NF17), 2 Nos of 1-1/2"x 15Mtr UL/FM Fire Hose (NF-FH38 PU1), Foam:3% FILMPLUS NF3 AFFF (S.O Delvry), FM Aprovd, Model: NFM 150L- Naffco</v>
          </cell>
          <cell r="C821" t="str">
            <v>FOAM MASTER, CAPACITY:150 LTR, S/STEEL 316L, YELLOW PAINTED W/FOAM INDUCTOR (NF-F160G), FOAM BRANCHPIPE (NF17), 2 NOS OF 1-1/2"X 15MTR UL/FM FIRE HOSE (NF-FH38 PU1), FOAM:3% FILMPLUS NF3 AFFF (S.O DELVRY), FM APROVD, MODEL: NFM 150L- NAFFCO</v>
          </cell>
          <cell r="E821" t="str">
            <v>NFM150L</v>
          </cell>
          <cell r="F821">
            <v>30480</v>
          </cell>
        </row>
        <row r="822">
          <cell r="A822">
            <v>10186010325</v>
          </cell>
          <cell r="B822" t="str">
            <v>Foam Master, Capacity:225 Ltr, S/Steel 316L, Yellow Painted W/Foam Inductor (NF-F160G), Foam Branchpipe (NF17), 2 Nos of 1-1/2"x 15Mtr UL/FM Fire Hose (NF-FH38 PU1), Foam:3% FILMPLUS NF3 AFFF (S.O Delvry), FM Aprovd, Model: NFM 225L- Naffco</v>
          </cell>
          <cell r="C822" t="str">
            <v>FOAM MASTER, CAPACITY:225 LTR, S/STEEL 316L, YELLOW PAINTED W/FOAM INDUCTOR (NF-F160G), FOAM BRANCHPIPE (NF17), 2 NOS OF 1-1/2"X 15MTR UL/FM FIRE HOSE (NF-FH38 PU1), FOAM:3% FILMPLUS NF3 AFFF (S.O DELVRY), FM APROVD, MODEL: NFM 225L- NAFFCO</v>
          </cell>
          <cell r="E822" t="str">
            <v>NFM225L</v>
          </cell>
          <cell r="F822">
            <v>40630</v>
          </cell>
        </row>
        <row r="823">
          <cell r="A823" t="str">
            <v>A) Synthetic Based Foam</v>
          </cell>
        </row>
        <row r="824">
          <cell r="A824" t="str">
            <v xml:space="preserve"> </v>
          </cell>
          <cell r="B824" t="str">
            <v>C6 Foam Concentrate AFFF 1% UL Listed Packed in 20L Jerry Can</v>
          </cell>
          <cell r="C824" t="str">
            <v/>
          </cell>
          <cell r="F824">
            <v>25.6</v>
          </cell>
        </row>
        <row r="825">
          <cell r="A825" t="str">
            <v xml:space="preserve"> </v>
          </cell>
          <cell r="B825" t="str">
            <v>C6 Foam Concentrate AFFF 1% UL Listed Packed in 200L Drum</v>
          </cell>
          <cell r="C825" t="str">
            <v/>
          </cell>
          <cell r="F825">
            <v>25.3</v>
          </cell>
        </row>
        <row r="826">
          <cell r="A826">
            <v>40302030320</v>
          </cell>
          <cell r="B826" t="str">
            <v>Foam Concentrate AFFF 3% Standard Grade Packed in 20L Jerry Can</v>
          </cell>
          <cell r="C826" t="str">
            <v>FOAM LOW EXPANSION 3% AFFF, FILMFOAM NF3,AFFF 3%, (PACKING: 20 LTRS CAN) - NAFFCO</v>
          </cell>
          <cell r="E826" t="str">
            <v>FILMFOAM NF3</v>
          </cell>
          <cell r="F826">
            <v>6.4</v>
          </cell>
        </row>
        <row r="827">
          <cell r="A827">
            <v>40302030350</v>
          </cell>
          <cell r="B827" t="str">
            <v>Foam Concentrate AFFF 3% Standard Grade Packed in 200L drum</v>
          </cell>
          <cell r="C827" t="str">
            <v>FOAM LOW EXPANSION 3% AFFF, FILMFOAM NF3,AFFF 3%,(PACKING: 200 LTRS DRUM) - NAFFCO</v>
          </cell>
          <cell r="E827" t="str">
            <v>FILMFOAM NF3</v>
          </cell>
          <cell r="F827">
            <v>6.1</v>
          </cell>
        </row>
        <row r="828">
          <cell r="A828">
            <v>40302024720</v>
          </cell>
          <cell r="B828" t="str">
            <v>Foam Concentrate AFFF 3% UL Listed Packed in 20L Jerry Can</v>
          </cell>
          <cell r="C828" t="str">
            <v xml:space="preserve">FOAM CONCENTRATE, AFFF 3% UL LISTED, FILMPLUS NF3UL, 20 LITRES PACKING -NAFFCO (REF.40302024722) </v>
          </cell>
          <cell r="E828" t="str">
            <v>FILMPLUS NF3UL</v>
          </cell>
          <cell r="F828">
            <v>9.1</v>
          </cell>
        </row>
        <row r="829">
          <cell r="A829">
            <v>40302024750</v>
          </cell>
          <cell r="B829" t="str">
            <v>Foam Concentrate AFFF 3% UL Listed Packed in 200L Drum</v>
          </cell>
          <cell r="C829" t="str">
            <v>FOAM CONCENTRATE, AFFF 3% UL LISTED, FILMPLUS NF3UL, 200 LITRES PACKING -NAFFCO (REF. 40302024752)</v>
          </cell>
          <cell r="E829" t="str">
            <v>FILMPLUS NF3UL</v>
          </cell>
          <cell r="F829">
            <v>8.8000000000000007</v>
          </cell>
        </row>
        <row r="830">
          <cell r="A830" t="str">
            <v xml:space="preserve"> </v>
          </cell>
          <cell r="B830" t="str">
            <v>C6 Foam Concentrate AFFF 3% UL Listed Packed in 20L Jerry Can</v>
          </cell>
          <cell r="C830" t="str">
            <v/>
          </cell>
          <cell r="F830">
            <v>9.6</v>
          </cell>
        </row>
        <row r="831">
          <cell r="A831" t="str">
            <v xml:space="preserve"> </v>
          </cell>
          <cell r="B831" t="str">
            <v>C6 Foam Concentrate AFFF 3% UL Listed Packed in 200L Drum</v>
          </cell>
          <cell r="C831" t="str">
            <v/>
          </cell>
          <cell r="F831">
            <v>9.1999999999999993</v>
          </cell>
        </row>
        <row r="832">
          <cell r="A832">
            <v>40302030322</v>
          </cell>
          <cell r="B832" t="str">
            <v>Foam Concentrate AFFF 3% Mil Spec Grade Packed in 20L Jerry Can</v>
          </cell>
          <cell r="C832" t="str">
            <v>FOAM LOW EXPANSION, NAFFCO AFFF 3% NF3MIL, MILSPEC GRADE (20 LTR DRUM)</v>
          </cell>
          <cell r="E832" t="str">
            <v>NF3MIL</v>
          </cell>
          <cell r="F832">
            <v>11.4</v>
          </cell>
        </row>
        <row r="833">
          <cell r="A833">
            <v>40302030355</v>
          </cell>
          <cell r="B833" t="str">
            <v>Foam Concentrate AFFF 3% Mil Spec Grade Packed in 200L Drum</v>
          </cell>
          <cell r="C833" t="str">
            <v>FOAM LOW EXPANSION, NAFFCO AFFF 3% NF3MIL, MILSPEC GRADE (200 LTR DRUM)</v>
          </cell>
          <cell r="E833" t="str">
            <v>NF3MIL</v>
          </cell>
          <cell r="F833">
            <v>11</v>
          </cell>
        </row>
        <row r="834">
          <cell r="A834">
            <v>40302030182</v>
          </cell>
          <cell r="B834" t="str">
            <v>Foam Concentrate AFFF 3% ICAO Level B Grade Packed in 20L Jerry Can</v>
          </cell>
          <cell r="C834" t="str">
            <v>FILMFOAM AFFF 3%, ICAO LEVEL B, MODEL: FILMFOAM NF3C6 ICAO B, PACKED IN 20 LTRS CAN - NAFFCO</v>
          </cell>
          <cell r="E834" t="str">
            <v>FILMFOAM NF3C6</v>
          </cell>
          <cell r="F834">
            <v>13.5</v>
          </cell>
        </row>
        <row r="835">
          <cell r="A835">
            <v>40302030184</v>
          </cell>
          <cell r="B835" t="str">
            <v>Foam Concentrate AFFF 3% ICAO Level B Grade Packed In 200L Drum</v>
          </cell>
          <cell r="C835" t="str">
            <v>FILMFOAM AFFF 3%, ICAO LEVEL B, MODEL: FILMFOAM NF3C6 ICAO B, PACKED IN 200 LTRS DRUM - NAFFCO</v>
          </cell>
          <cell r="E835" t="str">
            <v>FILMFOAM NF3C6</v>
          </cell>
          <cell r="F835">
            <v>13.2</v>
          </cell>
        </row>
        <row r="836">
          <cell r="A836">
            <v>40302030620</v>
          </cell>
          <cell r="B836" t="str">
            <v>Foam Concentrate AFFF 6% Standard Grade Packed in 20L Jerry Can</v>
          </cell>
          <cell r="C836" t="str">
            <v>FOAM LOW EXPANSION 6% AFFF NAFFCO (20 LITER CAN)</v>
          </cell>
          <cell r="F836">
            <v>3.8</v>
          </cell>
        </row>
        <row r="837">
          <cell r="A837">
            <v>40302030650</v>
          </cell>
          <cell r="B837" t="str">
            <v>Foam Concentrate AFFF 6% Standard Grade Packed in 200L drum</v>
          </cell>
          <cell r="C837" t="str">
            <v>FOAM LOW EXPANSION 6% AFFF NAFFCO(200 LTR)</v>
          </cell>
          <cell r="F837">
            <v>3.4</v>
          </cell>
        </row>
        <row r="838">
          <cell r="A838">
            <v>40302024820</v>
          </cell>
          <cell r="B838" t="str">
            <v>Foam Concentrate AFFF 6% UL Listed Packed in 20L Jerry Can</v>
          </cell>
          <cell r="C838" t="str">
            <v>FOAM CONCENTRATE, AFFF 6% UL LISTED, FILMPLUS NF6UL, 20 LITRES PACKING -NAFFCO (REF. 40302024822)</v>
          </cell>
          <cell r="E838" t="str">
            <v>FILMPLUS NF6UL</v>
          </cell>
          <cell r="F838">
            <v>5.0999999999999996</v>
          </cell>
        </row>
        <row r="839">
          <cell r="A839">
            <v>40302024850</v>
          </cell>
          <cell r="B839" t="str">
            <v>Foam Concentrate AFFF 6% UL Listed Packed in 200L Drum</v>
          </cell>
          <cell r="C839" t="str">
            <v>FOAM CONCENTRATE, AFFF 6% UL LISTED, FILMPLUS NF6UL, 200 LITRES PACKING - NAFFCO (REF. 40302024852)</v>
          </cell>
          <cell r="E839" t="str">
            <v>FILMPLUS NF6UL</v>
          </cell>
          <cell r="F839">
            <v>4.8</v>
          </cell>
        </row>
        <row r="840">
          <cell r="A840" t="str">
            <v xml:space="preserve"> </v>
          </cell>
          <cell r="B840" t="str">
            <v>C6 Foam Concentrate AFFF 6% UL Listed Packed in 20L Jerry Can</v>
          </cell>
          <cell r="C840" t="str">
            <v/>
          </cell>
          <cell r="F840">
            <v>5.4</v>
          </cell>
        </row>
        <row r="841">
          <cell r="A841" t="str">
            <v xml:space="preserve"> </v>
          </cell>
          <cell r="B841" t="str">
            <v>C6 Foam Concentrate AFFF 6% UL Listed Packed in 200L Drum</v>
          </cell>
          <cell r="C841" t="str">
            <v/>
          </cell>
          <cell r="F841">
            <v>5.0999999999999996</v>
          </cell>
        </row>
        <row r="842">
          <cell r="A842" t="str">
            <v xml:space="preserve"> </v>
          </cell>
          <cell r="B842" t="str">
            <v>Foam Concentrate AFFF 6% Mil Spec Grade Packed in 20L Jerry Can</v>
          </cell>
          <cell r="C842" t="str">
            <v/>
          </cell>
          <cell r="F842">
            <v>6.3</v>
          </cell>
        </row>
        <row r="843">
          <cell r="A843">
            <v>40302030655</v>
          </cell>
          <cell r="B843" t="str">
            <v>Foam Concentrate AFFF 6% Mil Spec Grade Packed in 200L Drum</v>
          </cell>
          <cell r="C843" t="str">
            <v>FOAM LOW EXPANSION, NAFFCO AFFF 6% NF6MIL, MILSPEC GRADE (200 LTR DRUM)</v>
          </cell>
          <cell r="E843" t="str">
            <v>NF6MIL</v>
          </cell>
          <cell r="F843">
            <v>5.9</v>
          </cell>
        </row>
        <row r="844">
          <cell r="A844" t="str">
            <v xml:space="preserve"> </v>
          </cell>
          <cell r="B844" t="str">
            <v>Foam Concentrate AFFF 6% ICAO Level B Grade Packed in 20L Jerry Can</v>
          </cell>
          <cell r="C844" t="str">
            <v/>
          </cell>
          <cell r="F844">
            <v>6.9</v>
          </cell>
        </row>
        <row r="845">
          <cell r="A845">
            <v>40302030260</v>
          </cell>
          <cell r="B845" t="str">
            <v>Foam Concentrate AFFF 6% ICAO Level B Grade Packed In 200L Drum</v>
          </cell>
          <cell r="C845" t="str">
            <v>FILMFOAM AFFF 6%, ICAO LEVEL B, MODEL: FILMFOAM NF6AF ICAO B, PACKED IN 200 LTRS DRUM - NAFFCO</v>
          </cell>
          <cell r="E845" t="str">
            <v>FILMFOAM NF6AF</v>
          </cell>
          <cell r="F845">
            <v>6.6</v>
          </cell>
        </row>
        <row r="846">
          <cell r="A846">
            <v>40302030451</v>
          </cell>
          <cell r="B846" t="str">
            <v>AR-AFFF 3x3, UL Listed, Packed in 20L Jerry Can</v>
          </cell>
          <cell r="C846" t="str">
            <v xml:space="preserve"> ALCOHOL RESISTANT FOAM AR- AFFF 3 X 3, MODEL: FILMPLUS AR (3 X 3), UL LISTED (PACKED IN 20 LTRS DRUM) - NAFFCO</v>
          </cell>
          <cell r="E846" t="str">
            <v>FILMPLUS AR (3 X 3)</v>
          </cell>
          <cell r="F846">
            <v>16.2</v>
          </cell>
        </row>
        <row r="847">
          <cell r="A847">
            <v>40302030453</v>
          </cell>
          <cell r="B847" t="str">
            <v>AR-AFFF 3x3, UL Listed, Packed in 200L Drum</v>
          </cell>
          <cell r="C847" t="str">
            <v>ALCOHOL RESISTANT FOAM AR- AFFF 3 X 3, MODEL: FILMPLUS AR (3 X 3), UL LISTED (PACKED IN 200 LTRS DRUM) - NAFFCO</v>
          </cell>
          <cell r="E847" t="str">
            <v>FILMPLUS AR (3 X 3)</v>
          </cell>
          <cell r="F847">
            <v>15.9</v>
          </cell>
        </row>
        <row r="848">
          <cell r="A848" t="str">
            <v xml:space="preserve"> </v>
          </cell>
          <cell r="B848" t="str">
            <v>C6 AR-AFFF 3x3, UL Listed, Packed in 20L Jerry Can</v>
          </cell>
          <cell r="C848" t="str">
            <v/>
          </cell>
          <cell r="F848">
            <v>18.899999999999999</v>
          </cell>
        </row>
        <row r="849">
          <cell r="A849" t="str">
            <v xml:space="preserve"> </v>
          </cell>
          <cell r="B849" t="str">
            <v>C6 AR-AFFF 3x3, UL Listed, Packed in 200L Drum</v>
          </cell>
          <cell r="C849" t="str">
            <v/>
          </cell>
          <cell r="F849">
            <v>18.600000000000001</v>
          </cell>
        </row>
        <row r="850">
          <cell r="A850" t="str">
            <v xml:space="preserve"> </v>
          </cell>
          <cell r="B850" t="str">
            <v>AR-AFFF 3x3, ULTRA UL Listed, Packed in 20L Jerry Can</v>
          </cell>
          <cell r="C850" t="str">
            <v/>
          </cell>
          <cell r="F850">
            <v>21.3</v>
          </cell>
        </row>
        <row r="851">
          <cell r="A851">
            <v>40302030455</v>
          </cell>
          <cell r="B851" t="str">
            <v>AR-AFFF 3x3, ULTRA UL Listed, Packed in 200L Drum</v>
          </cell>
          <cell r="C851" t="str">
            <v>ALCOHOL RESISTANT FOAM AR- AFFF 3 X 3, MODEL: FILMPLUS AR (3 X 3), ULTRA, UL LISTED (PACKED IN 200 LTRS DRUM) - NAFFCO</v>
          </cell>
          <cell r="E851" t="str">
            <v>FILMPLUS AR (3 X 3), ULTRA</v>
          </cell>
          <cell r="F851">
            <v>21</v>
          </cell>
        </row>
        <row r="852">
          <cell r="A852" t="str">
            <v xml:space="preserve"> </v>
          </cell>
          <cell r="B852" t="str">
            <v>AR-AFFF 3x6, UL Listed, Packed in 20L Jerry Can</v>
          </cell>
          <cell r="C852" t="str">
            <v/>
          </cell>
          <cell r="F852">
            <v>14.8</v>
          </cell>
        </row>
        <row r="853">
          <cell r="A853" t="str">
            <v xml:space="preserve"> </v>
          </cell>
          <cell r="B853" t="str">
            <v>AR-AFFF 3x6, UL Listed, Packed in 200L Drum</v>
          </cell>
          <cell r="C853" t="str">
            <v/>
          </cell>
          <cell r="F853">
            <v>14.5</v>
          </cell>
        </row>
        <row r="854">
          <cell r="A854" t="str">
            <v xml:space="preserve"> </v>
          </cell>
          <cell r="B854" t="str">
            <v>C6 AR-AFFF 3x6, UL Listed, Packed in 20L Jerry Can</v>
          </cell>
          <cell r="C854" t="str">
            <v/>
          </cell>
          <cell r="F854">
            <v>15.2</v>
          </cell>
        </row>
        <row r="855">
          <cell r="A855" t="str">
            <v xml:space="preserve"> </v>
          </cell>
          <cell r="B855" t="str">
            <v>C6 AR-AFFF 3x6, UL Listed, Packed in 200L Drum</v>
          </cell>
          <cell r="C855" t="str">
            <v/>
          </cell>
          <cell r="F855">
            <v>14.9</v>
          </cell>
        </row>
        <row r="856">
          <cell r="A856" t="str">
            <v xml:space="preserve"> </v>
          </cell>
          <cell r="B856" t="str">
            <v>AR-AFFF 3x6, ULTRA UL Listed, Packed in 20L Jerry Can</v>
          </cell>
          <cell r="C856" t="str">
            <v/>
          </cell>
          <cell r="F856">
            <v>16.2</v>
          </cell>
        </row>
        <row r="857">
          <cell r="B857" t="str">
            <v>NAFFCO AR-AFFF 3X3 Normal Grade
Alcohol Resistant - Aqueous Film Forming Foam
Concentrates 3×3%-C6 Normal Grade
Packing: 200 litres plastic drums</v>
          </cell>
          <cell r="C857" t="str">
            <v/>
          </cell>
          <cell r="F857">
            <v>10.642999999999999</v>
          </cell>
        </row>
        <row r="858">
          <cell r="A858">
            <v>40302030466</v>
          </cell>
          <cell r="B858" t="str">
            <v>AR-AFFF 3x6, ULTRA UL Listed, Packed in 200L Drum</v>
          </cell>
          <cell r="C858" t="str">
            <v>ALCOHOL RESISTANT FOAM AR- AFFF 3 X 6, MODEL: FILMPLUS AR (3 X 6), ULTRA, UL LISTED (PACKED IN 200 LTRS DRUM) - NAFFCO</v>
          </cell>
          <cell r="E858" t="str">
            <v>FILMPLUS AR (3 X 3), ULTRA</v>
          </cell>
          <cell r="F858">
            <v>15.9</v>
          </cell>
        </row>
        <row r="859">
          <cell r="A859" t="str">
            <v>B) Protein Based Foam</v>
          </cell>
        </row>
        <row r="860">
          <cell r="A860" t="str">
            <v xml:space="preserve"> </v>
          </cell>
          <cell r="B860" t="str">
            <v>FP 3% UL Listed, Packed in 20L Jerry Can</v>
          </cell>
          <cell r="F860">
            <v>8.3000000000000007</v>
          </cell>
        </row>
        <row r="861">
          <cell r="A861">
            <v>40302030674</v>
          </cell>
          <cell r="B861" t="str">
            <v>FP 3% UL Listed, Packed in 200L Drum</v>
          </cell>
          <cell r="C861" t="str">
            <v>FLUOROPROTEIN FOAM FP3%, CONCENTRATE, MODEL: 3PUL, PACKED IN 200LTR DRUM - NAFFCO (REF. 40302030676)</v>
          </cell>
          <cell r="F861">
            <v>8</v>
          </cell>
        </row>
        <row r="862">
          <cell r="A862" t="str">
            <v xml:space="preserve"> </v>
          </cell>
          <cell r="B862" t="str">
            <v>C6 FP 3% UL Listed, Packed in 20L Jerry Can</v>
          </cell>
          <cell r="F862">
            <v>8.6999999999999993</v>
          </cell>
        </row>
        <row r="863">
          <cell r="A863" t="str">
            <v xml:space="preserve"> </v>
          </cell>
          <cell r="B863" t="str">
            <v>C6 FP 3% UL Listed, Packed in 200L Drum</v>
          </cell>
          <cell r="F863">
            <v>8.4</v>
          </cell>
        </row>
        <row r="864">
          <cell r="A864" t="str">
            <v xml:space="preserve"> </v>
          </cell>
          <cell r="B864" t="str">
            <v>FP 6% UL Listed, Packed in 20L Jerry Can</v>
          </cell>
          <cell r="F864">
            <v>7</v>
          </cell>
        </row>
        <row r="865">
          <cell r="A865">
            <v>40302030684</v>
          </cell>
          <cell r="B865" t="str">
            <v>FP 6% UL Listed, Packed in 200L Drum</v>
          </cell>
          <cell r="C865" t="str">
            <v>FLUOROPROTEIN FOAM FP6%, CONCENTRATE, MODEL: 6PUL, PACKED IN 200LTR DRUM - NAFFCO (REF. 40302030686)</v>
          </cell>
          <cell r="F865">
            <v>6.7</v>
          </cell>
        </row>
        <row r="866">
          <cell r="A866" t="str">
            <v xml:space="preserve"> </v>
          </cell>
          <cell r="B866" t="str">
            <v>C6 FP 6% UL Listed, Packed in 20L Jerry Can</v>
          </cell>
          <cell r="F866">
            <v>7.3</v>
          </cell>
        </row>
        <row r="867">
          <cell r="A867" t="str">
            <v xml:space="preserve"> </v>
          </cell>
          <cell r="B867" t="str">
            <v>C6 FP 6% UL Listed, Packed in 200L Drum</v>
          </cell>
          <cell r="F867">
            <v>7</v>
          </cell>
        </row>
        <row r="868">
          <cell r="B868" t="str">
            <v>Foam Branch pipe  2 1/2" ALU 340-455 LPM UL Listed</v>
          </cell>
          <cell r="E868" t="str">
            <v>NF-500LXB</v>
          </cell>
          <cell r="F868">
            <v>1397</v>
          </cell>
        </row>
        <row r="869">
          <cell r="B869" t="str">
            <v>Foam Branch pipe  2 1/2" 225 LPM UL Listed</v>
          </cell>
          <cell r="E869" t="str">
            <v>NF-500LXB225</v>
          </cell>
          <cell r="F869">
            <v>620</v>
          </cell>
        </row>
        <row r="870">
          <cell r="B870" t="str">
            <v>Foam Branch pipe  2 1/2" 450 LPM UL Listed</v>
          </cell>
          <cell r="E870" t="str">
            <v>NF-500LXB450</v>
          </cell>
          <cell r="F870">
            <v>630</v>
          </cell>
        </row>
        <row r="871">
          <cell r="B871" t="str">
            <v>Foam Branch pipe  2 1/2" 225 LPM -  NEW</v>
          </cell>
          <cell r="E871" t="str">
            <v>NF-500FBP-225</v>
          </cell>
          <cell r="F871">
            <v>559</v>
          </cell>
        </row>
        <row r="872">
          <cell r="B872" t="str">
            <v>Foam Branch pipe  2 1/2" 450 LPM  - NEW</v>
          </cell>
          <cell r="E872" t="str">
            <v>NF-500FBP-450</v>
          </cell>
          <cell r="F872">
            <v>559</v>
          </cell>
        </row>
        <row r="873">
          <cell r="A873">
            <v>10454515110</v>
          </cell>
          <cell r="B873" t="str">
            <v xml:space="preserve"> Foam Barrel Nozzle 1-1/2" 305 LPM c/w pick up  </v>
          </cell>
          <cell r="C873" t="str">
            <v>LOW EXPANSION FOAM BRANCH PIPE, SIZE: 1-1/2" NH FEMALE, 305 LPM @ 7 BAR, W/PICK UP HOSE, MODEL: NF-17 - NAFFCO</v>
          </cell>
          <cell r="E873" t="str">
            <v xml:space="preserve"> SL-17  </v>
          </cell>
          <cell r="F873">
            <v>482</v>
          </cell>
        </row>
        <row r="874">
          <cell r="A874">
            <v>10454515116</v>
          </cell>
          <cell r="B874" t="str">
            <v xml:space="preserve"> Foam Barrel Nozzle 1-1/2" 305 LPM with Hanlde  </v>
          </cell>
          <cell r="C874" t="str">
            <v>NAFFCO LOW EXPANSION FOAM BRANCHPIPE 1-1/2" WITH 2-1/2" BS MALE PISTOL GRIP W/PICK UP HOSE NFL-17PS</v>
          </cell>
          <cell r="E874" t="str">
            <v xml:space="preserve">NF-17 PS  </v>
          </cell>
          <cell r="F874">
            <v>1056</v>
          </cell>
        </row>
        <row r="875">
          <cell r="A875">
            <v>10454515114</v>
          </cell>
          <cell r="B875" t="str">
            <v xml:space="preserve"> Foam Barrel Nozzle 1-1/2" 330 LPM c/w pick up  </v>
          </cell>
          <cell r="C875" t="str">
            <v>NAFFCO LOW EXPANSION FOAM BRANCHPIPE 1-1/2" WITH 2-1/2" BS MALE W/PICK UP HOSE NFL-17S</v>
          </cell>
          <cell r="E875" t="str">
            <v xml:space="preserve"> NF-17S  </v>
          </cell>
          <cell r="F875">
            <v>350</v>
          </cell>
        </row>
        <row r="876">
          <cell r="A876">
            <v>10454555114</v>
          </cell>
          <cell r="B876" t="str">
            <v xml:space="preserve"> Foam Branch pipe 2-1/2" 560 LPM @ 7 bar with Handle</v>
          </cell>
          <cell r="C876" t="str">
            <v>FOAM BRANCHPIPE, SIZE: 2 1/2" MALE BS336 INSTANTANEOUS INLET, 560 LPM AT 7 BAR, ALUMINUM, MODEL: NFL-19MS (SL-19MS) - NAFFCO, U.A.E</v>
          </cell>
          <cell r="E876" t="str">
            <v>NF-19MS</v>
          </cell>
          <cell r="F876">
            <v>686</v>
          </cell>
        </row>
        <row r="877">
          <cell r="A877">
            <v>10454555115</v>
          </cell>
          <cell r="C877" t="str">
            <v>FOAM BRANCH PIPE, SIZE: 2-1/2" NH SWIVEL FEMALE INLET, 560LPM @ 7 BAR, FOR AFFF 3% AND CLASS A FOAMS, ALUMINUM, MODEL: NF-19MS - NAFFCO</v>
          </cell>
          <cell r="E877" t="str">
            <v>NF-19MS</v>
          </cell>
        </row>
        <row r="878">
          <cell r="B878" t="str">
            <v xml:space="preserve"> Foam Branch pipe 2-1/2" 560 LPM @ 7 bar c/w pick up  </v>
          </cell>
          <cell r="E878" t="str">
            <v xml:space="preserve"> SL-19MB</v>
          </cell>
          <cell r="F878">
            <v>1295</v>
          </cell>
        </row>
        <row r="879">
          <cell r="B879" t="str">
            <v xml:space="preserve"> Foam Branch Pipe 2-1/2" 2000 LPM @ 7 Bar c/w pick up  </v>
          </cell>
          <cell r="E879" t="str">
            <v>NF-19GM</v>
          </cell>
          <cell r="F879">
            <v>1346</v>
          </cell>
        </row>
        <row r="880">
          <cell r="A880">
            <v>10454555117</v>
          </cell>
          <cell r="B880" t="str">
            <v xml:space="preserve"> Foam Branch Pipe 3" 750 GPM c/w pick up  </v>
          </cell>
          <cell r="C880" t="str">
            <v>FOAM MONITOR NOZZLE, SIZE: 3" NH SWIVEL FEMALE INLET, 750GPM @ 7 BAR C/W PICK UP TUBE, SELF INDUCTION FOAM 3%, ALUMINUM PIPE GREY POWDER COATED, 1100MM LENGTH, MODEL: NFL-19GM-A (SL-19GM-A)</v>
          </cell>
          <cell r="E880" t="str">
            <v xml:space="preserve"> NF-19GM-A  </v>
          </cell>
          <cell r="F880">
            <v>1498</v>
          </cell>
        </row>
        <row r="881">
          <cell r="B881" t="str">
            <v xml:space="preserve"> Foam Branch Pipe 3" 1000 GPM c/w pick up  </v>
          </cell>
          <cell r="E881" t="str">
            <v xml:space="preserve"> NF-19GM-A  </v>
          </cell>
          <cell r="F881">
            <v>1574</v>
          </cell>
        </row>
        <row r="882">
          <cell r="A882">
            <v>10454555116</v>
          </cell>
          <cell r="B882" t="str">
            <v xml:space="preserve"> Foam Branch Pipe 2-1/2" 350 TO 500 GPM   </v>
          </cell>
          <cell r="C882" t="str">
            <v xml:space="preserve">FOAM MONITOR NOZZLE 2-1/2" NST SWIVEL FEMALE INLET (350-500GPM @ 7 BAR) C/W PICK UP TUBE, SELF INDUCTION FOAM 3%, ALUMINUM GREY POWDER COATED, 1070 MM LENGTH, MODEL: NF-19GM-L (SL-19GM) - NAFFCO </v>
          </cell>
          <cell r="E882" t="str">
            <v>NF-19GM-L</v>
          </cell>
          <cell r="F882">
            <v>3479</v>
          </cell>
        </row>
        <row r="883">
          <cell r="B883" t="str">
            <v xml:space="preserve"> Foam Branch Pipe 3" 750 TO 1000 GPM   </v>
          </cell>
          <cell r="E883" t="str">
            <v>NF-19GM-L</v>
          </cell>
          <cell r="F883">
            <v>3910</v>
          </cell>
        </row>
        <row r="884">
          <cell r="B884" t="str">
            <v>Foam Monitor - Water Way Size 4"  Inlet Flange Size 4" Outlet Size 4" BSP (M)</v>
          </cell>
          <cell r="C884" t="str">
            <v>FOAM MONITOR - WATER WAY SIZE 4"  INLET FLANGE SIZE 4" OUTLET SIZE 4" BSP (M)</v>
          </cell>
          <cell r="E884" t="str">
            <v>NFM-500 SS 304</v>
          </cell>
          <cell r="F884">
            <v>8435</v>
          </cell>
        </row>
        <row r="885">
          <cell r="B885" t="str">
            <v>Foam Monitor - Water Way Size 4"  Inlet Flange Size 4" Outlet Size 4" BSP (M)</v>
          </cell>
          <cell r="C885" t="str">
            <v>FOAM MONITOR - WATER WAY SIZE 4"  INLET FLANGE SIZE 4" OUTLET SIZE 4" BSP (M)</v>
          </cell>
          <cell r="E885" t="str">
            <v>NFM-500 SS 316</v>
          </cell>
          <cell r="F885">
            <v>9395</v>
          </cell>
        </row>
        <row r="886">
          <cell r="B886" t="str">
            <v>Foam Monitor - Water Way Size 4"  Inlet Flange Size 6" Outlet Size 4" BSP (M)</v>
          </cell>
          <cell r="C886" t="str">
            <v>FOAM MONITOR - WATER WAY SIZE 4"  INLET FLANGE SIZE 6" OUTLET SIZE 4" BSP (M)</v>
          </cell>
          <cell r="E886" t="str">
            <v>NFM-500 SS 304</v>
          </cell>
          <cell r="F886">
            <v>8435</v>
          </cell>
        </row>
        <row r="887">
          <cell r="B887" t="str">
            <v>Foam Monitor - Water Way Size 4"  Inlet Flange Size 6" Outlet Size 4" BSP (M)</v>
          </cell>
          <cell r="C887" t="str">
            <v>FOAM MONITOR - WATER WAY SIZE 4"  INLET FLANGE SIZE 6" OUTLET SIZE 4" BSP (M)</v>
          </cell>
          <cell r="E887" t="str">
            <v>NFM-500 SS 316</v>
          </cell>
          <cell r="F887">
            <v>9395</v>
          </cell>
        </row>
        <row r="888">
          <cell r="B888" t="str">
            <v>Foam Monitor - Water Way Size 3"  Inlet Flange Size 3" Outlet Size 3" BSP (M)/3"NH(M)</v>
          </cell>
          <cell r="C888" t="str">
            <v>FOAM MONITOR - WATER WAY SIZE 3"  INLET FLANGE SIZE 3" OUTLET SIZE 3" BSP (M)/3"NH(M)</v>
          </cell>
          <cell r="E888" t="str">
            <v>NFM-400BZ</v>
          </cell>
          <cell r="F888">
            <v>3489</v>
          </cell>
        </row>
        <row r="889">
          <cell r="B889" t="str">
            <v>Foam Monitor - Water Way Size 3"  Inlet Flange Size 4" Outlet Size 3" BSP (M)/3"NH(M)</v>
          </cell>
          <cell r="C889" t="str">
            <v>FOAM MONITOR - WATER WAY SIZE 3"  INLET FLANGE SIZE 4" OUTLET SIZE 3" BSP (M)/3"NH(M)</v>
          </cell>
          <cell r="E889" t="str">
            <v>NFM-400BZ</v>
          </cell>
          <cell r="F889">
            <v>3489</v>
          </cell>
        </row>
        <row r="890">
          <cell r="B890" t="str">
            <v>Foam Monitor - Water Way Size 3"  Inlet Flange Size 4" Outlet Size 3" BSP (M)/3"NH(M)</v>
          </cell>
          <cell r="C890" t="str">
            <v>FOAM MONITOR - WATER WAY SIZE 3"  INLET FLANGE SIZE 4" OUTLET SIZE 3" BSP (M)/3"NH(M)</v>
          </cell>
          <cell r="D890" t="str">
            <v>NAFFCO</v>
          </cell>
          <cell r="E890" t="str">
            <v>NFM-400SS</v>
          </cell>
          <cell r="F890">
            <v>15489</v>
          </cell>
        </row>
        <row r="891">
          <cell r="B891" t="str">
            <v>Foam Monitor - Water Way Size 3"  Inlet Flange Size 4" Outlet Size 3" BSP (M)/3"NH(M)</v>
          </cell>
          <cell r="C891" t="str">
            <v>FOAM MONITOR - WATER WAY SIZE 3"  INLET FLANGE SIZE 4" OUTLET SIZE 3" BSP (M)/3"NH(M)</v>
          </cell>
          <cell r="E891" t="str">
            <v>NFM-400SS</v>
          </cell>
          <cell r="F891">
            <v>15489</v>
          </cell>
        </row>
        <row r="892">
          <cell r="B892" t="str">
            <v>Osciallting Unit - Inlet Flange 4" SS304 Suitable for NFM 400SS</v>
          </cell>
          <cell r="C892" t="str">
            <v>OSCILLATING UNIT - INLET FLANGE 4" SS304 SUITABLE FOR NFM 400SS</v>
          </cell>
          <cell r="F892">
            <v>11431</v>
          </cell>
        </row>
        <row r="893">
          <cell r="B893" t="str">
            <v>Foam Nozzle - Inlet Flange Size 4" BSP(F) SS 304 suitable for NFM 500</v>
          </cell>
          <cell r="C893" t="str">
            <v>FOAM NOZZLE - INLET FLANGE SIZE 4" BSP(F) SS 304 SUITABLE FOR NFM 500</v>
          </cell>
          <cell r="E893" t="str">
            <v>NF-FFN500</v>
          </cell>
          <cell r="F893">
            <v>2082</v>
          </cell>
        </row>
        <row r="894">
          <cell r="B894" t="str">
            <v>Foam Nozzle - Inlet Flange Size 4" BSP(F) SS 316 suitable for NFM 500</v>
          </cell>
          <cell r="C894" t="str">
            <v>FOAM NOZZLE - INLET FLANGE SIZE 4" BSP(F) SS 316 SUITABLE FOR NFM 500</v>
          </cell>
          <cell r="E894" t="str">
            <v>NF-FFN500</v>
          </cell>
          <cell r="F894">
            <v>2499</v>
          </cell>
        </row>
        <row r="895">
          <cell r="B895" t="str">
            <v>Foam Nozzle - Inlet Flange Size 4" BSP(F) SS 304 suitable for NFM 500</v>
          </cell>
          <cell r="C895" t="str">
            <v>FOAM NOZZLE - INLET FLANGE SIZE 4" BSP(F) SS 304 SUITABLE FOR NFM 500</v>
          </cell>
          <cell r="E895" t="str">
            <v>NF-FFN750</v>
          </cell>
          <cell r="F895">
            <v>2082</v>
          </cell>
        </row>
        <row r="896">
          <cell r="B896" t="str">
            <v>Foam Nozzle - Inlet Flange Size 4" BSP(F) SS 316 suitable for NFM 500</v>
          </cell>
          <cell r="C896" t="str">
            <v>FOAM NOZZLE - INLET FLANGE SIZE 4" BSP(F) SS 316 SUITABLE FOR NFM 500</v>
          </cell>
          <cell r="E896" t="str">
            <v>NF-FFN750</v>
          </cell>
          <cell r="F896">
            <v>2499</v>
          </cell>
        </row>
        <row r="897">
          <cell r="B897" t="str">
            <v>Foam Nozzle - Inlet Flange Size 4" BSP(F) SS 304 suitable for NFM 500</v>
          </cell>
          <cell r="C897" t="str">
            <v>FOAM NOZZLE - INLET FLANGE SIZE 4" BSP(F) SS 304 SUITABLE FOR NFM 500</v>
          </cell>
          <cell r="E897" t="str">
            <v>NF-FFN1000</v>
          </cell>
          <cell r="F897">
            <v>2082</v>
          </cell>
        </row>
        <row r="898">
          <cell r="B898" t="str">
            <v>Foam Nozzle - Inlet Flange Size 4" BSP(F) SS 316 suitable for NFM 500</v>
          </cell>
          <cell r="C898" t="str">
            <v>FOAM NOZZLE - INLET FLANGE SIZE 4" BSP(F) SS 316 SUITABLE FOR NFM 500</v>
          </cell>
          <cell r="E898" t="str">
            <v>NF-FFN1000</v>
          </cell>
          <cell r="F898">
            <v>2499</v>
          </cell>
        </row>
        <row r="899">
          <cell r="B899" t="str">
            <v>Foam Nozzle - Inlet Flange Size 4" BSP(F) SS 304 suitable for NFM 500</v>
          </cell>
          <cell r="C899" t="str">
            <v>FOAM NOZZLE - INLET FLANGE SIZE 4" BSP(F) SS 304 SUITABLE FOR NFM 500</v>
          </cell>
          <cell r="E899" t="str">
            <v>NF-VFN-500-750</v>
          </cell>
          <cell r="F899">
            <v>2488</v>
          </cell>
        </row>
        <row r="900">
          <cell r="B900" t="str">
            <v>Foam Nozzle - Inlet Flange Size 4" BSP(F) SS 316 suitable for NFM 500</v>
          </cell>
          <cell r="C900" t="str">
            <v>FOAM NOZZLE - INLET FLANGE SIZE 4" BSP(F) SS 316 SUITABLE FOR NFM 500</v>
          </cell>
          <cell r="E900" t="str">
            <v>NF-VFN-500-750</v>
          </cell>
          <cell r="F900">
            <v>2986</v>
          </cell>
        </row>
        <row r="901">
          <cell r="B901" t="str">
            <v>Foam Nozzle - Inlet Flange Size 4" BSP(F) SS 304 suitable for NFM 500</v>
          </cell>
          <cell r="C901" t="str">
            <v>FOAM NOZZLE - INLET FLANGE SIZE 4" BSP(F) SS 304 SUITABLE FOR NFM 500</v>
          </cell>
          <cell r="E901" t="str">
            <v>NF-VFN-750-1000</v>
          </cell>
          <cell r="F901">
            <v>2488</v>
          </cell>
        </row>
        <row r="902">
          <cell r="B902" t="str">
            <v>Foam Nozzle - Inlet Flange Size 4" BSP(F) SS 316 suitable for NFM 500</v>
          </cell>
          <cell r="C902" t="str">
            <v>FOAM NOZZLE - INLET FLANGE SIZE 4" BSP(F) SS 316 SUITABLE FOR NFM 500</v>
          </cell>
          <cell r="E902" t="str">
            <v>NF-VFN-750-1000</v>
          </cell>
          <cell r="F902">
            <v>2986</v>
          </cell>
        </row>
        <row r="903">
          <cell r="B903" t="str">
            <v>Foam Nozzle - Inlet Flange Size 4" BSP(F) SS 304 suitable for NFM 500</v>
          </cell>
          <cell r="C903" t="str">
            <v>FOAM NOZZLE - INLET FLANGE SIZE 4" BSP(F) SS 304 SUITABLE FOR NFM 500</v>
          </cell>
          <cell r="E903" t="str">
            <v>NF-VFN-500-1000</v>
          </cell>
          <cell r="F903">
            <v>2488</v>
          </cell>
        </row>
        <row r="904">
          <cell r="B904" t="str">
            <v>Foam Nozzle - Inlet Flange Size 4" BSP(F) SS 316 suitable for NFM 500</v>
          </cell>
          <cell r="C904" t="str">
            <v>FOAM NOZZLE - INLET FLANGE SIZE 4" BSP(F) SS 316 SUITABLE FOR NFM 500</v>
          </cell>
          <cell r="E904" t="str">
            <v>NF-VFN-500-1000</v>
          </cell>
          <cell r="F904">
            <v>2986</v>
          </cell>
        </row>
        <row r="905">
          <cell r="B905" t="str">
            <v>Foam Nozzle - Inlet Flange Size 4" BSP(F) SS 304 suitable for NFM 500</v>
          </cell>
          <cell r="C905" t="str">
            <v>FOAM NOZZLE - INLET FLANGE SIZE 4" BSP(F) SS 304 SUITABLE FOR NFM 500</v>
          </cell>
          <cell r="E905" t="str">
            <v>NF-VFN-500-750-1000</v>
          </cell>
          <cell r="F905">
            <v>2488</v>
          </cell>
        </row>
        <row r="906">
          <cell r="B906" t="str">
            <v>Foam Nozzle - Inlet Flange Size 4" BSP(F) SS 316 suitable for NFM 500</v>
          </cell>
          <cell r="C906" t="str">
            <v>FOAM NOZZLE - INLET FLANGE SIZE 4" BSP(F) SS 316 SUITABLE FOR NFM 500</v>
          </cell>
          <cell r="E906" t="str">
            <v>NF-VFN-500-750-1000</v>
          </cell>
          <cell r="F906">
            <v>2986</v>
          </cell>
        </row>
        <row r="907">
          <cell r="B907" t="str">
            <v>Foam Nozzle - Inlet Flange 3” BSP / 3” NH (F) Bronze suitable for NFM-400BZ / NFM-400SS</v>
          </cell>
          <cell r="C907" t="str">
            <v>FOAM NOZZLE - INLET FLANGE 3” BSP / 3” NH (F) BRONZE SUITABLE FOR NFM-400BZ / NFM-400SS</v>
          </cell>
          <cell r="E907" t="str">
            <v>NF-FFN500SI</v>
          </cell>
          <cell r="F907">
            <v>1930</v>
          </cell>
        </row>
        <row r="908">
          <cell r="B908" t="str">
            <v>Foam Nozzle - Inlet Flange 3” BSP / 3” NH (F) Bronze suitable for NFM-400BZ / NFM-400SS</v>
          </cell>
          <cell r="C908" t="str">
            <v>FOAM NOZZLE - INLET FLANGE 3” BSP / 3” NH (F) BRONZE SUITABLE FOR NFM-400BZ / NFM-400SS</v>
          </cell>
          <cell r="E908" t="str">
            <v>NF-FFN750SI</v>
          </cell>
          <cell r="F908">
            <v>1930</v>
          </cell>
        </row>
        <row r="909">
          <cell r="B909" t="str">
            <v>Foam Nozzle - Inlet Flange 3” BSP / 3” NH (F) Bronze suitable for NFM-400BZ / NFM-400SS</v>
          </cell>
          <cell r="C909" t="str">
            <v>FOAM NOZZLE - INLET FLANGE 3” BSP / 3” NH (F) BRONZE SUITABLE FOR NFM-400BZ / NFM-400SS</v>
          </cell>
          <cell r="E909" t="str">
            <v>NF-FFN500MI</v>
          </cell>
          <cell r="F909">
            <v>1346</v>
          </cell>
        </row>
        <row r="910">
          <cell r="B910" t="str">
            <v>Foam Nozzle - Inlet Flange 3” BSP / 3” NH (F) Bronze suitable for NFM-400BZ / NFM-400SS</v>
          </cell>
          <cell r="C910" t="str">
            <v>FOAM NOZZLE - INLET FLANGE 3” BSP / 3” NH (F) BRONZE SUITABLE FOR NFM-400BZ / NFM-400SS</v>
          </cell>
          <cell r="E910" t="str">
            <v>NF-FFN750MI</v>
          </cell>
          <cell r="F910">
            <v>1346</v>
          </cell>
        </row>
        <row r="911">
          <cell r="B911" t="str">
            <v>Foam Nozzle - Inlet Flange 3” BSP / 3” NH (F) Bronze suitable for NFM-400BZ / NFM-400SS</v>
          </cell>
          <cell r="C911" t="str">
            <v>FOAM NOZZLE - INLET FLANGE 3” BSP / 3” NH (F) BRONZE SUITABLE FOR NFM-400BZ / NFM-400SS</v>
          </cell>
          <cell r="E911" t="str">
            <v>NF-FFN1000MI</v>
          </cell>
          <cell r="F911">
            <v>1346</v>
          </cell>
        </row>
        <row r="912">
          <cell r="B912" t="str">
            <v>Foam Monitor - Water Way Size 3"  Inlet Flange Size 3" Outlet Size 3” BSP / 3” NH (M)</v>
          </cell>
          <cell r="E912" t="str">
            <v>CSM300</v>
          </cell>
          <cell r="F912">
            <v>2072</v>
          </cell>
        </row>
        <row r="913">
          <cell r="B913" t="str">
            <v>Foam Monitor - Water Way Size 3"  Inlet Flange Size 4" Outlet Size 3” BSP / 3” NH (M)</v>
          </cell>
          <cell r="E913" t="str">
            <v>CSM300</v>
          </cell>
          <cell r="F913">
            <v>2072</v>
          </cell>
        </row>
        <row r="914">
          <cell r="B914" t="str">
            <v>Foam Monitor - Water Way Size 3"  Inlet Flange Size 3" Outlet Size 3” BSP / 3” NH (M) SS304</v>
          </cell>
          <cell r="E914" t="str">
            <v>SSM350</v>
          </cell>
          <cell r="F914">
            <v>3509</v>
          </cell>
        </row>
        <row r="915">
          <cell r="B915" t="str">
            <v>Foam Monitor - Water Way Size 3"  Inlet Flange Size 4" Outlet Size 3” BSP / 3” NH (M) SS304</v>
          </cell>
          <cell r="E915" t="str">
            <v>SSM350</v>
          </cell>
          <cell r="F915">
            <v>3509</v>
          </cell>
        </row>
        <row r="916">
          <cell r="B916" t="str">
            <v>Foam Monitor - Water Way Size 3"  Inlet Flange Size 4" Outlet Size 3” BSP / 3” NH (M) SS 316</v>
          </cell>
          <cell r="E916" t="str">
            <v>SSM350</v>
          </cell>
          <cell r="F916">
            <v>3961</v>
          </cell>
        </row>
        <row r="917">
          <cell r="B917" t="str">
            <v>Foam Monitor - Water Way Size 3"  Inlet Flange Size 4" Outlet Size 3” BSP / 3” NH (M) SS 316</v>
          </cell>
          <cell r="E917" t="str">
            <v>SSM350</v>
          </cell>
          <cell r="F917">
            <v>3961</v>
          </cell>
        </row>
        <row r="918">
          <cell r="B918" t="str">
            <v>Foam Monitor - Water Way Size 4"  Inlet Flange Size 4" Outlet Size 4” BSP / 4” NH (M)</v>
          </cell>
          <cell r="E918" t="str">
            <v>CSM400</v>
          </cell>
          <cell r="F918">
            <v>4677</v>
          </cell>
        </row>
        <row r="919">
          <cell r="B919" t="str">
            <v>Foam Monitor - Water Way Size 4"  Inlet Flange Size 6" Outlet Size 4” BSP / 4” NH (M)</v>
          </cell>
          <cell r="E919" t="str">
            <v>CSM400</v>
          </cell>
          <cell r="F919">
            <v>4677</v>
          </cell>
        </row>
        <row r="920">
          <cell r="B920" t="str">
            <v>Foam Monitor - Water Way Size 6"  Inlet Flange Size 6" Outlet Size 6" Flange</v>
          </cell>
          <cell r="E920" t="str">
            <v>CSM600</v>
          </cell>
          <cell r="F920">
            <v>13712</v>
          </cell>
        </row>
        <row r="921">
          <cell r="B921" t="str">
            <v>Foam Monitor - Water Way Size 4"  Inlet Flange Size 4" Outlet Size 4” BSP / 4” NH (M)</v>
          </cell>
          <cell r="E921" t="str">
            <v>BZM-450</v>
          </cell>
          <cell r="F921">
            <v>0</v>
          </cell>
        </row>
        <row r="922">
          <cell r="B922" t="str">
            <v>Foam Monitor - Water Way Size 4"  Inlet Flange Size 6" Outlet Size 4” BSP / 4” NH (M)</v>
          </cell>
          <cell r="E922" t="str">
            <v>BZM-450</v>
          </cell>
          <cell r="F922">
            <v>0</v>
          </cell>
        </row>
        <row r="923">
          <cell r="B923" t="str">
            <v>Water Nozzle -  3” BSP / 3” NH (M) Hard Anodized Aluminium</v>
          </cell>
          <cell r="E923" t="str">
            <v>MSN800</v>
          </cell>
          <cell r="F923">
            <v>955</v>
          </cell>
        </row>
        <row r="924">
          <cell r="B924" t="str">
            <v>Water Nozzle -  3” BSP / 3” NH (M) Bronze</v>
          </cell>
          <cell r="E924" t="str">
            <v>MSN800</v>
          </cell>
          <cell r="F924">
            <v>1346</v>
          </cell>
        </row>
        <row r="925">
          <cell r="B925" t="str">
            <v>Water Nozzle -  3” BSP / 3” NH (M) SS304</v>
          </cell>
          <cell r="E925" t="str">
            <v>MSN800</v>
          </cell>
          <cell r="F925">
            <v>1168</v>
          </cell>
        </row>
        <row r="926">
          <cell r="B926" t="str">
            <v>Water Nozzle -  3” BSP / 3” NH (M) SS316</v>
          </cell>
          <cell r="E926" t="str">
            <v>MSN800</v>
          </cell>
          <cell r="F926">
            <v>1402</v>
          </cell>
        </row>
        <row r="927">
          <cell r="B927" t="str">
            <v>Water Nozzle -  3” BSP / 3” NH (M) Bronze</v>
          </cell>
          <cell r="E927" t="str">
            <v>SSN500</v>
          </cell>
          <cell r="F927">
            <v>0</v>
          </cell>
        </row>
        <row r="928">
          <cell r="B928" t="str">
            <v>Water Nozzle -  3” BSP / 3” NH (M) Bronze</v>
          </cell>
          <cell r="E928" t="str">
            <v>SSN700</v>
          </cell>
          <cell r="F928">
            <v>0</v>
          </cell>
        </row>
        <row r="929">
          <cell r="B929" t="str">
            <v>Water Nozzle -  3” BSP / 3” NH (M) Bronze</v>
          </cell>
          <cell r="E929" t="str">
            <v>SSN1000</v>
          </cell>
          <cell r="F929">
            <v>0</v>
          </cell>
        </row>
        <row r="930">
          <cell r="B930" t="str">
            <v>Water Nozzle -  4” BSP / 4” NH (M) Hard Anodized Aluminium</v>
          </cell>
          <cell r="E930" t="str">
            <v>MSN2000</v>
          </cell>
          <cell r="F930">
            <v>1320</v>
          </cell>
        </row>
        <row r="931">
          <cell r="B931" t="str">
            <v>Water Nozzle -  4” BSP / 4” NH (M) Bronze</v>
          </cell>
          <cell r="E931" t="str">
            <v>MSN2000</v>
          </cell>
          <cell r="F931">
            <v>2499</v>
          </cell>
        </row>
        <row r="932">
          <cell r="B932" t="str">
            <v>Water Nozzle -  4” BSP / 4” NH (M) SS304</v>
          </cell>
          <cell r="E932" t="str">
            <v>MSN2000</v>
          </cell>
          <cell r="F932">
            <v>1574</v>
          </cell>
        </row>
        <row r="933">
          <cell r="B933" t="str">
            <v>Water Nozzle -  4” BSP / 4” NH (M) SS316</v>
          </cell>
          <cell r="E933" t="str">
            <v>MSN2000</v>
          </cell>
          <cell r="F933">
            <v>1889</v>
          </cell>
        </row>
        <row r="934">
          <cell r="B934" t="str">
            <v>Water Nozzle -  6” Flanged (ANSI B16.5) Bronze</v>
          </cell>
          <cell r="E934" t="str">
            <v>MSN2200</v>
          </cell>
          <cell r="F934">
            <v>5942</v>
          </cell>
        </row>
        <row r="935">
          <cell r="B935" t="str">
            <v>Water Nozzle -  6” Flanged (ANSI B16.5) SS304</v>
          </cell>
          <cell r="E935" t="str">
            <v>MSN2200</v>
          </cell>
          <cell r="F935">
            <v>4926</v>
          </cell>
        </row>
        <row r="936">
          <cell r="B936" t="str">
            <v>Water Nozzle -  6” Flanged (ANSI B16.5) SS316</v>
          </cell>
          <cell r="E936" t="str">
            <v>MSN2200</v>
          </cell>
          <cell r="F936">
            <v>0</v>
          </cell>
        </row>
        <row r="937">
          <cell r="B937" t="str">
            <v xml:space="preserve"> Medium Expansion Foam Nozzle 250 LPM 1-1/2"  </v>
          </cell>
          <cell r="E937" t="str">
            <v>NFB-25</v>
          </cell>
          <cell r="F937">
            <v>2793</v>
          </cell>
        </row>
        <row r="938">
          <cell r="B938" t="str">
            <v xml:space="preserve"> Medium Expansion Foam Nozzle 400 LPM 2-1/2"  </v>
          </cell>
          <cell r="E938" t="str">
            <v>NFB-40</v>
          </cell>
          <cell r="F938">
            <v>3809</v>
          </cell>
        </row>
        <row r="939">
          <cell r="A939">
            <v>10556775102</v>
          </cell>
          <cell r="B939" t="str">
            <v>Foam-Water Sprinkler 1/2 inch BSPT Stainless Steel SS 316</v>
          </cell>
          <cell r="C939" t="str">
            <v>AIR FOAM WATER SPRINKLER HEAD 80LPM AT 3.5 BAR, PENDENT TYPE, STAINLESS STEEL, 1/2" NPT MALE INLET, FLOW RATE K-FACTOR 42, UL/FM APPROVED, MODEL.# NH500S - NAFFCO</v>
          </cell>
          <cell r="D939" t="str">
            <v>NAFFCO</v>
          </cell>
          <cell r="E939" t="str">
            <v>NH-500S</v>
          </cell>
          <cell r="F939">
            <v>138</v>
          </cell>
        </row>
        <row r="940">
          <cell r="A940">
            <v>10556775100</v>
          </cell>
          <cell r="B940" t="str">
            <v>Foam-Water Sprinkler 1/2 inch BSPT Bronze</v>
          </cell>
          <cell r="C940" t="str">
            <v>FOAM-WATER SPRINKLER 1/2 INCH BSPT BRONZE</v>
          </cell>
          <cell r="D940" t="str">
            <v>NAFFCO</v>
          </cell>
          <cell r="E940" t="str">
            <v>NH500</v>
          </cell>
          <cell r="F940">
            <v>160</v>
          </cell>
        </row>
        <row r="941">
          <cell r="A941">
            <v>10456015520</v>
          </cell>
          <cell r="C941" t="str">
            <v>FIXED SPRAY FOAM NOZZLE (AIR FOAM NOZZLE), PENDENT 1/2" INLET, K-FACTOR 2.80, OPERATING PRESSURE: 30 - 100 PSI, BRASS WITH CHROME PLATED BODY, STAINLESS STEEL MESH, UL LISTED, MODEL: NH520 - NAFFCO</v>
          </cell>
          <cell r="E941" t="str">
            <v>NH520</v>
          </cell>
        </row>
        <row r="942">
          <cell r="B942" t="str">
            <v>Foam-Water Sprinkler 1/2 inch NPT Stainless Steel SS 316</v>
          </cell>
          <cell r="E942" t="str">
            <v>NH-500S</v>
          </cell>
          <cell r="F942">
            <v>138</v>
          </cell>
        </row>
        <row r="943">
          <cell r="B943" t="str">
            <v>Foam-Water Sprinkler 1/2 inch NPT Bronze</v>
          </cell>
          <cell r="E943" t="str">
            <v>NH-500</v>
          </cell>
          <cell r="F943">
            <v>160</v>
          </cell>
        </row>
        <row r="944">
          <cell r="A944" t="str">
            <v>Non Approved Monitors</v>
          </cell>
        </row>
        <row r="945">
          <cell r="A945" t="str">
            <v>ANSI B16.5 # 150, R.F</v>
          </cell>
          <cell r="B945" t="str">
            <v xml:space="preserve"> Monitor Carbon Steel, Water Way Size 2.5" Inlet flange Size 2.5" Outlet Size 2.5” BSP / 2.5” NH (M)</v>
          </cell>
          <cell r="E945" t="str">
            <v>M211</v>
          </cell>
          <cell r="F945">
            <v>2426</v>
          </cell>
        </row>
        <row r="946">
          <cell r="A946" t="str">
            <v>ANSI B16.5 # 150, R.F</v>
          </cell>
          <cell r="B946" t="str">
            <v xml:space="preserve"> Monitor Carbon Steel, Water Way Size 2.5" Inlet flange Size 3" Outlet Size 2.5” BSP / 2.5” NH (M)</v>
          </cell>
          <cell r="E946" t="str">
            <v>M211</v>
          </cell>
          <cell r="F946">
            <v>2426</v>
          </cell>
        </row>
        <row r="947">
          <cell r="A947" t="str">
            <v>ANSI B16.5 # 150, R.F</v>
          </cell>
          <cell r="B947" t="str">
            <v xml:space="preserve"> Monitor Carbon Steel, Water Way Size 2.5" Inlet flange Size 4" Outlet Size 2.5” BSP / 2.5” NH (M)</v>
          </cell>
          <cell r="E947" t="str">
            <v>M211</v>
          </cell>
          <cell r="F947">
            <v>2426</v>
          </cell>
        </row>
        <row r="948">
          <cell r="A948" t="str">
            <v>ANSI B16.5 # 150, R.F</v>
          </cell>
          <cell r="B948" t="str">
            <v xml:space="preserve"> Monitor Carbon Steel, Water Way Size 3" Inlet flange Size 3" Outlet Size 2.5” BSP / 2.5” NH (M)</v>
          </cell>
          <cell r="E948" t="str">
            <v>MG313</v>
          </cell>
          <cell r="F948">
            <v>0</v>
          </cell>
        </row>
        <row r="949">
          <cell r="A949" t="str">
            <v>ANSI B16.5 # 150, R.F</v>
          </cell>
          <cell r="B949" t="str">
            <v xml:space="preserve"> Monitor Carbon Steel, Water Way Size 3" Inlet flange Size 4" Outlet Size 2.5” BSP / 2.5” NH (M)</v>
          </cell>
          <cell r="E949" t="str">
            <v>MG313</v>
          </cell>
          <cell r="F949">
            <v>0</v>
          </cell>
        </row>
        <row r="950">
          <cell r="A950" t="str">
            <v>ANSI B16.5 # 150, R.F</v>
          </cell>
          <cell r="B950" t="str">
            <v>Stainless Steel 304</v>
          </cell>
          <cell r="E950" t="str">
            <v>M241</v>
          </cell>
          <cell r="F950">
            <v>0</v>
          </cell>
        </row>
        <row r="951">
          <cell r="A951" t="str">
            <v>ANSI B16.5 # 150, R.F</v>
          </cell>
          <cell r="B951" t="str">
            <v>Stainless Steel 304</v>
          </cell>
          <cell r="E951" t="str">
            <v>M241</v>
          </cell>
          <cell r="F951">
            <v>0</v>
          </cell>
        </row>
        <row r="952">
          <cell r="A952" t="str">
            <v>ANSI B16.5 # 150, R.F</v>
          </cell>
          <cell r="B952" t="str">
            <v>Stainless Steel 304</v>
          </cell>
          <cell r="E952" t="str">
            <v>M241</v>
          </cell>
          <cell r="F952">
            <v>0</v>
          </cell>
        </row>
        <row r="953">
          <cell r="A953" t="str">
            <v>ANSI B16.5 # 150, R.F</v>
          </cell>
          <cell r="B953" t="str">
            <v>Stainless Steel 316</v>
          </cell>
          <cell r="E953" t="str">
            <v>M241</v>
          </cell>
          <cell r="F953">
            <v>0</v>
          </cell>
        </row>
        <row r="954">
          <cell r="A954" t="str">
            <v>ANSI B16.5 # 150, R.F</v>
          </cell>
          <cell r="B954" t="str">
            <v>Stainless Steel 316</v>
          </cell>
          <cell r="E954" t="str">
            <v>M241</v>
          </cell>
          <cell r="F954">
            <v>0</v>
          </cell>
        </row>
        <row r="955">
          <cell r="A955" t="str">
            <v>ANSI B16.5 # 150, R.F</v>
          </cell>
          <cell r="B955" t="str">
            <v>Stainless Steel 316</v>
          </cell>
          <cell r="E955" t="str">
            <v>M241</v>
          </cell>
          <cell r="F955">
            <v>0</v>
          </cell>
        </row>
        <row r="956">
          <cell r="A956" t="str">
            <v>ANSI B16.5 # 150, R.F</v>
          </cell>
          <cell r="B956" t="str">
            <v>Stainless Steel 304</v>
          </cell>
          <cell r="E956" t="str">
            <v>MG343</v>
          </cell>
          <cell r="F956">
            <v>0</v>
          </cell>
        </row>
        <row r="957">
          <cell r="A957" t="str">
            <v>ANSI B16.5 # 150, R.F</v>
          </cell>
          <cell r="B957" t="str">
            <v>Stainless Steel 304</v>
          </cell>
          <cell r="E957" t="str">
            <v>MG343</v>
          </cell>
          <cell r="F957">
            <v>0</v>
          </cell>
        </row>
        <row r="958">
          <cell r="A958" t="str">
            <v>ANSI B16.5 # 150, R.F</v>
          </cell>
          <cell r="B958" t="str">
            <v>Stainless Steel 316</v>
          </cell>
          <cell r="E958" t="str">
            <v>MG343</v>
          </cell>
          <cell r="F958">
            <v>0</v>
          </cell>
        </row>
        <row r="959">
          <cell r="A959" t="str">
            <v>ANSI B16.5 # 150, R.F</v>
          </cell>
          <cell r="B959" t="str">
            <v>Stainless Steel 316</v>
          </cell>
          <cell r="E959" t="str">
            <v>MG343</v>
          </cell>
          <cell r="F959">
            <v>0</v>
          </cell>
        </row>
        <row r="960">
          <cell r="A960" t="str">
            <v>ANSI B16.5 # 150, R.F</v>
          </cell>
          <cell r="B960" t="str">
            <v>Bronze</v>
          </cell>
          <cell r="E960" t="str">
            <v>VARUN 613</v>
          </cell>
          <cell r="F960">
            <v>0</v>
          </cell>
        </row>
        <row r="961">
          <cell r="B961" t="str">
            <v>Bronze</v>
          </cell>
          <cell r="E961" t="str">
            <v>VARSHA HF 40</v>
          </cell>
          <cell r="F961">
            <v>2613</v>
          </cell>
        </row>
        <row r="962">
          <cell r="B962" t="str">
            <v>Hard Anodized Aluminium</v>
          </cell>
          <cell r="E962" t="str">
            <v>VARSHA HF 40</v>
          </cell>
          <cell r="F962">
            <v>1689</v>
          </cell>
        </row>
        <row r="963">
          <cell r="B963" t="str">
            <v>Stainless Steel 304</v>
          </cell>
          <cell r="E963" t="str">
            <v>VARSHA HF 40</v>
          </cell>
          <cell r="F963">
            <v>1760</v>
          </cell>
        </row>
        <row r="964">
          <cell r="B964" t="str">
            <v>Stainless Steel 316</v>
          </cell>
          <cell r="E964" t="str">
            <v>VARSHA HF 40</v>
          </cell>
          <cell r="F964">
            <v>2113</v>
          </cell>
        </row>
        <row r="965">
          <cell r="B965" t="str">
            <v>Bronze</v>
          </cell>
          <cell r="E965" t="str">
            <v>VARSHA HF 50</v>
          </cell>
          <cell r="F965">
            <v>3301</v>
          </cell>
        </row>
        <row r="966">
          <cell r="B966" t="str">
            <v>Hard Anodized Aluminium</v>
          </cell>
          <cell r="E966" t="str">
            <v>VARSHA HF 50</v>
          </cell>
          <cell r="F966">
            <v>2036</v>
          </cell>
        </row>
        <row r="967">
          <cell r="B967" t="str">
            <v>Stainless Steel 304</v>
          </cell>
          <cell r="E967" t="str">
            <v>VARSHA HF 50</v>
          </cell>
          <cell r="F967">
            <v>2586</v>
          </cell>
        </row>
        <row r="968">
          <cell r="B968" t="str">
            <v>Stainless Steel 316</v>
          </cell>
          <cell r="E968" t="str">
            <v>VARSHA HF 50</v>
          </cell>
          <cell r="F968">
            <v>3103</v>
          </cell>
        </row>
        <row r="969">
          <cell r="B969" t="str">
            <v>Hard Anodized Aluminium</v>
          </cell>
          <cell r="E969" t="str">
            <v>VARSHA 30</v>
          </cell>
          <cell r="F969">
            <v>825</v>
          </cell>
        </row>
        <row r="970">
          <cell r="A970" t="str">
            <v>FOAM GENERATOR</v>
          </cell>
        </row>
        <row r="971">
          <cell r="A971">
            <v>10457516115</v>
          </cell>
          <cell r="B971" t="str">
            <v>HIGH EXPANSION FOAM GENERATOR, FLOW: 69 - 98 GPM, 6000-10000 CFM, STAINLESS STEEL 316, RED PAINTED, MODEL: NFG 10000 - NAFFCO</v>
          </cell>
          <cell r="C971" t="str">
            <v>High Expansion Foam Generator, 1-1/2" Flanged to ANSI B16.5#150, SS316 Body, Foam Screen SS316, Foam Capacity: 6000-10000CFM, Inlet Pr. 40-100PSI, Color: Red RAL 3000, Epoxy Coated, UL LISTED, Model: NFG 10000 - Naffco</v>
          </cell>
          <cell r="D971" t="str">
            <v>NAFFCO</v>
          </cell>
          <cell r="E971" t="str">
            <v>NFG 10000</v>
          </cell>
          <cell r="F971">
            <v>40000</v>
          </cell>
          <cell r="G971">
            <v>15324.3375</v>
          </cell>
        </row>
        <row r="972">
          <cell r="A972">
            <v>10457516120</v>
          </cell>
          <cell r="C972" t="str">
            <v>High Expansion Foam Generator, 2" Flanged to ANSI B16.5#150, SS316 Body, Foam Screen SS316, Foam Capacity: 10000-21000CFM, Inlet Pr. 40-100PSI, Color: Red RAL 3000, Epoxy Coated, UL LISTED, Model: NFG 21000 - Naffco</v>
          </cell>
          <cell r="D972" t="str">
            <v>NAFFCO</v>
          </cell>
          <cell r="E972" t="str">
            <v xml:space="preserve">NFG 21000 </v>
          </cell>
        </row>
        <row r="973">
          <cell r="A973">
            <v>10457515500</v>
          </cell>
          <cell r="B973" t="str">
            <v>HIGH EXPANSION FOAM GENERATOR, FLOW: 110 - 175 GPM, 10000-22000 CFM, STAINLESS STEEL 316, RED PAINTED, MODEL: NFG 21000 - NAFFCO</v>
          </cell>
          <cell r="C973" t="str">
            <v>High Expansion Foam Generator, Flow: 110 - 175 GPM, 10000-22000 CFM, Stainless Steel 316, Red Painted, Model: NFG 21000 - Naffco</v>
          </cell>
          <cell r="D973" t="str">
            <v>NAFFCO</v>
          </cell>
          <cell r="E973" t="str">
            <v xml:space="preserve">NFG 21000 </v>
          </cell>
        </row>
        <row r="974">
          <cell r="A974">
            <v>10457515400</v>
          </cell>
          <cell r="B974" t="str">
            <v xml:space="preserve"> High Expansion Foam Generator</v>
          </cell>
          <cell r="E974" t="str">
            <v xml:space="preserve"> NFHE-400</v>
          </cell>
          <cell r="F974">
            <v>5423</v>
          </cell>
        </row>
        <row r="975">
          <cell r="B975" t="str">
            <v xml:space="preserve"> Mini Foam Generator Stainless Steel 2-1/2" Inlet  </v>
          </cell>
          <cell r="F975">
            <v>7364</v>
          </cell>
        </row>
        <row r="976">
          <cell r="A976">
            <v>10457565502</v>
          </cell>
          <cell r="B976" t="str">
            <v xml:space="preserve"> Fixed Foam Generator Fiber Glass Body - Yellow  </v>
          </cell>
          <cell r="E976" t="str">
            <v>NF-6000F</v>
          </cell>
          <cell r="F976">
            <v>13966</v>
          </cell>
        </row>
        <row r="977">
          <cell r="A977">
            <v>10457565500</v>
          </cell>
          <cell r="B977" t="str">
            <v xml:space="preserve"> Mobile Foam Generator Fiber Glass Body - Yellow  </v>
          </cell>
          <cell r="E977" t="str">
            <v>NF-6000M</v>
          </cell>
          <cell r="F977">
            <v>14473</v>
          </cell>
        </row>
        <row r="978">
          <cell r="A978" t="str">
            <v>MOBILE FOAM UNIT</v>
          </cell>
        </row>
        <row r="979">
          <cell r="B979" t="str">
            <v>Mobile Foam unit - 160 Liters without Hose (Fibre Glass Tank+BP aluminium)SS304</v>
          </cell>
          <cell r="E979" t="str">
            <v>225 lpm</v>
          </cell>
        </row>
        <row r="980">
          <cell r="B980" t="str">
            <v>Mobile Foam unit - 160 Liters without Hose (Fibre Glass Tank+BP aluminium)SS304</v>
          </cell>
          <cell r="E980" t="str">
            <v>450 lpm</v>
          </cell>
        </row>
        <row r="981">
          <cell r="B981" t="str">
            <v>Mobile Foam unit - 160 Liters without Hose (Fibre Glass Tank+BP aluminium)SS316</v>
          </cell>
          <cell r="E981" t="str">
            <v>225 lpm</v>
          </cell>
        </row>
        <row r="982">
          <cell r="B982" t="str">
            <v>Mobile Foam unit - 160 Liters without Hose (Fibre Glass Tank+BP aluminium)SS316</v>
          </cell>
          <cell r="E982" t="str">
            <v>450 lpm</v>
          </cell>
        </row>
        <row r="983">
          <cell r="A983" t="str">
            <v>FOAM STATIONS</v>
          </cell>
        </row>
        <row r="984">
          <cell r="A984">
            <v>10187210240</v>
          </cell>
          <cell r="B984" t="str">
            <v>Foam Station Comprising of 60 Gln. Foam Tank With 1-1/2" x 30 Mtr Hose Cradle Unit (Single Jacket Hose) Using with AFFF 3% Foam Concentrate, FM Approved, Model: NFSF 60G HC3 - Naffco</v>
          </cell>
          <cell r="C984" t="str">
            <v>FOAM STATION COMPRISING OF 60 GLN. FOAM TANK WITH 1-1/2" X 30 MTR HOSE CRADLE UNIT (SINGLE JACKET HOSE) USING WITH AFFF 3% FOAM CONCENTRATE, FM APPROVED, MODEL: NFSF 60G HC3 - NAFFCO</v>
          </cell>
          <cell r="E984" t="str">
            <v>NFSF 60G HC3</v>
          </cell>
          <cell r="F984">
            <v>25000</v>
          </cell>
        </row>
        <row r="985">
          <cell r="A985">
            <v>10187210246</v>
          </cell>
          <cell r="B985" t="str">
            <v>Foam Station Comprising of 60 Gln. Foam Tank With 1-1/2" x 30 Mtr Hose Cradle Unit (Single Jacket Hose) Using with AFFF 6% Foam Concentrate, FM Approved, Model: NFSF 60G HC6 - Naffco</v>
          </cell>
          <cell r="C985" t="str">
            <v>FOAM STATION COMPRISING OF 60 GLN. FOAM TANK WITH 1-1/2" X 30 MTR HOSE CRADLE UNIT (SINGLE JACKET HOSE) USING WITH AFFF 6% FOAM CONCENTRATE, FM APPROVED, MODEL: NFSF 60G HC6 - NAFFCO</v>
          </cell>
          <cell r="E985" t="str">
            <v>NFSF 60G HC6</v>
          </cell>
          <cell r="F985">
            <v>25000</v>
          </cell>
        </row>
        <row r="986">
          <cell r="A986">
            <v>10187210313</v>
          </cell>
          <cell r="B986" t="str">
            <v>Foam Station Comprising of 36 Gln. Foam Tank With 1-1/2" x 30 Mtr Flexible Rubber Fire Hose Reel Unit with AFFF 3% Foam Concentrate, FM Approved, Model: NF-HRS 36G HC3 - Naffco</v>
          </cell>
          <cell r="C986" t="str">
            <v>FOAM STATION COMPRISING OF 36 GLN. FOAM TANK WITH 1-1/2" X 30 MTR FLEXIBLE RUBBER FIRE HOSE REEL UNIT WITH AFFF 3% FOAM CONCENTRATE, FM APPROVED, MODEL: NF-HRS 36G HC3 - NAFFCO</v>
          </cell>
          <cell r="E986" t="str">
            <v>NF-HRS 36G HC3</v>
          </cell>
          <cell r="F986">
            <v>23000</v>
          </cell>
        </row>
        <row r="987">
          <cell r="A987">
            <v>10187210316</v>
          </cell>
          <cell r="B987" t="str">
            <v>Foam Station Comprising of 36 Gln. Foam Tank With 1-1/2" x 30 Mtr Flexible Rubber Fire Hose Reel Unit with AFFF 6% Foam Concentrate, FM Approved, Model: NF-HRS 36G HC3 - Naffco</v>
          </cell>
          <cell r="E987" t="str">
            <v>NF-HRS 36G HC6</v>
          </cell>
          <cell r="F987">
            <v>26000</v>
          </cell>
        </row>
        <row r="988">
          <cell r="A988">
            <v>10187210323</v>
          </cell>
          <cell r="B988" t="str">
            <v>Foam Station Comprising of 60 Gln. Foam Tank With 1-1/2" x 30 Mtr Flexible Rubber Fire Hose Reel Unit with AFFF 3% Foam Concentrate, FM Approved, Model: NF-HRS 60G HC3 - Naffco</v>
          </cell>
          <cell r="C988" t="str">
            <v>FOAM STATION COMPRISING OF 60 GLN. FOAM TANK WITH 1-1/2" X 30 MTR FLEXIBLE RUBBER FIRE HOSE REEL UNIT WITH AFFF 3% FOAM CONCENTRATE, FM APPROVED, MODEL: NF-HRS 60G HC3 - NAFFCO</v>
          </cell>
          <cell r="E988" t="str">
            <v>NF-HRS 60G HC3</v>
          </cell>
          <cell r="F988">
            <v>27000</v>
          </cell>
        </row>
        <row r="989">
          <cell r="A989">
            <v>10187210326</v>
          </cell>
          <cell r="B989" t="str">
            <v>Foam Station Comprising of 60 Gln. Foam Tank With 1-1/2" x 30 Mtr Flexible Rubber Fire Hose Reel Unit with AFFF 6% Foam Concentrate, FM Approved, Model: NF-HRS 60G HC3 - Naffco</v>
          </cell>
          <cell r="E989" t="str">
            <v>NF-HRS 60G HC6</v>
          </cell>
          <cell r="F989">
            <v>27000</v>
          </cell>
        </row>
        <row r="990">
          <cell r="B990" t="str">
            <v xml:space="preserve">Compressed Air Foam System (CAF) 10 Ltr Model # NF CAF BP 10L - Naffco </v>
          </cell>
          <cell r="E990" t="str">
            <v>NF CAF BP 10L</v>
          </cell>
          <cell r="F990">
            <v>4829.9999999999991</v>
          </cell>
        </row>
        <row r="991">
          <cell r="B991" t="str">
            <v>30 Gallon Naffco CAFS Trolley</v>
          </cell>
          <cell r="F991">
            <v>29000</v>
          </cell>
        </row>
        <row r="992">
          <cell r="B992" t="str">
            <v>60 Gallon Naffco CAFS Trolley</v>
          </cell>
          <cell r="F992">
            <v>55000</v>
          </cell>
        </row>
        <row r="993">
          <cell r="B993" t="str">
            <v>100 Gallon Naffco CAFS Trolley</v>
          </cell>
          <cell r="F993">
            <v>75000</v>
          </cell>
        </row>
        <row r="994">
          <cell r="B994" t="str">
            <v>200 Gallon Naffco CAFS Trolley</v>
          </cell>
          <cell r="F994">
            <v>95000</v>
          </cell>
        </row>
        <row r="995">
          <cell r="B995" t="str">
            <v>300 Gallon Naffco CAFS Trolley</v>
          </cell>
          <cell r="F995">
            <v>125000</v>
          </cell>
        </row>
        <row r="996">
          <cell r="B996" t="str">
            <v>400 Gallon Naffco CAFS  SKID Mounted</v>
          </cell>
          <cell r="F996">
            <v>122000</v>
          </cell>
        </row>
        <row r="997">
          <cell r="B997" t="str">
            <v>500 Gallon Naffco CAFS  SKID Mounted</v>
          </cell>
          <cell r="F997">
            <v>135000</v>
          </cell>
        </row>
        <row r="998">
          <cell r="B998" t="str">
            <v>1000 Gallon Naffco CAFS  SKID Mounted</v>
          </cell>
          <cell r="F998">
            <v>176000</v>
          </cell>
        </row>
        <row r="999">
          <cell r="A999" t="str">
            <v>KITCHENHOOD SYSTEM</v>
          </cell>
        </row>
        <row r="1000">
          <cell r="A1000" t="str">
            <v>CYLINDERS</v>
          </cell>
        </row>
        <row r="1001">
          <cell r="A1001">
            <v>10500530005</v>
          </cell>
          <cell r="B1001" t="str">
            <v>Kitchen System Charged Cylinder (5 Flow Point) w/Valve, Model: BFR-5 - Buckeye</v>
          </cell>
          <cell r="C1001" t="str">
            <v>KITCHEN SYSTEM CHARGED CYLINDER (5 FLOW POINT) W/VALVE, MODEL: BFR-5 - BUCKEYE</v>
          </cell>
          <cell r="E1001" t="str">
            <v>BFR-5</v>
          </cell>
          <cell r="F1001">
            <v>950</v>
          </cell>
        </row>
        <row r="1002">
          <cell r="A1002">
            <v>10500530010</v>
          </cell>
          <cell r="B1002" t="str">
            <v>Kitchen System Charged Cylinder (10 Flow Point) w/Valve, Model: BFR-10 - Buckeye</v>
          </cell>
          <cell r="C1002" t="str">
            <v>KITCHEN SYSTEM CHARGED CYLINDER (10 FLOW POINT) W/VALVE, MODEL: BFR-10 - BUCKEYE</v>
          </cell>
          <cell r="E1002" t="str">
            <v>BFR-10</v>
          </cell>
          <cell r="F1002">
            <v>1152.3</v>
          </cell>
        </row>
        <row r="1003">
          <cell r="A1003">
            <v>10500530015</v>
          </cell>
          <cell r="B1003" t="str">
            <v>Kitchen System Charged Cylinder (15 Flow Point) w/Valve, Model: BFR-15 - Buckeye</v>
          </cell>
          <cell r="C1003" t="str">
            <v>KITCHEN SYSTEM CHARGED CYLINDER (15 FLOW POINT) W/VALVE, MODEL: BFR-15 - BUCKEYE</v>
          </cell>
          <cell r="E1003" t="str">
            <v>BFR-15</v>
          </cell>
          <cell r="F1003">
            <v>1501.8999999999999</v>
          </cell>
        </row>
        <row r="1004">
          <cell r="A1004">
            <v>10500530020</v>
          </cell>
          <cell r="B1004" t="str">
            <v>Kitchen System Charged Cylinder (20 Flow Point) w/Valve, Model: BFR-20 - Buckeye</v>
          </cell>
          <cell r="C1004" t="str">
            <v>KITCHEN SYSTEM CHARGED CYLINDER (20 FLOW POINT) W/VALVE, MODEL: BFR-20 - BUCKEYE</v>
          </cell>
          <cell r="E1004" t="str">
            <v>BFR-20</v>
          </cell>
          <cell r="F1004">
            <v>1852.6499999999999</v>
          </cell>
        </row>
        <row r="1005">
          <cell r="A1005" t="str">
            <v>RECHARGE AGENT</v>
          </cell>
        </row>
        <row r="1006">
          <cell r="A1006">
            <v>10500530505</v>
          </cell>
          <cell r="B1006" t="str">
            <v>Recharge Agent for 5 Flow Point Cylinder, Model: BFR-5R - Buckeye</v>
          </cell>
          <cell r="C1006" t="str">
            <v>RECHARGE AGENT FOR 5 FLOW POINT CYLINDER, MODEL: BFR-5R - BUCKEYE</v>
          </cell>
          <cell r="E1006" t="str">
            <v>BFR-5R</v>
          </cell>
          <cell r="F1006">
            <v>129.94999999999999</v>
          </cell>
        </row>
        <row r="1007">
          <cell r="A1007">
            <v>10500530510</v>
          </cell>
          <cell r="B1007" t="str">
            <v>Recharge Agent for 10 Flow Point Cylinder, Model: BFR-10R - Buckeye</v>
          </cell>
          <cell r="C1007" t="str">
            <v xml:space="preserve">RECHARGE AGENT FOR 10 FLOW POINT CYLINDER, MODEL: BFR-10R - BUCKEYE </v>
          </cell>
          <cell r="E1007" t="str">
            <v>BFR-10R</v>
          </cell>
          <cell r="F1007">
            <v>259.89999999999998</v>
          </cell>
        </row>
        <row r="1008">
          <cell r="A1008" t="str">
            <v>CONTROL HEADS</v>
          </cell>
        </row>
        <row r="1009">
          <cell r="A1009">
            <v>10504030070</v>
          </cell>
          <cell r="B1009" t="str">
            <v>System Releasing Module w/ Single Fusible Link Line for Kitchen System, Model: SRM - Buckeye</v>
          </cell>
          <cell r="C1009" t="str">
            <v>SYSTEM RELEASING MODULE W/ SINGLE FUSIBLE LINK LINE FOR KITCHEN SYSTEM, MODEL: SRM2-M (OLD MODEL: SRM) - BUCKEYE</v>
          </cell>
          <cell r="E1009" t="str">
            <v>SRM</v>
          </cell>
          <cell r="F1009">
            <v>771.65</v>
          </cell>
        </row>
        <row r="1010">
          <cell r="A1010">
            <v>10504030072</v>
          </cell>
          <cell r="B1010" t="str">
            <v>System Releasing Module w/ Two Fusible Link Line for Kitchen System, Model: SRM - D - Buckeye</v>
          </cell>
          <cell r="C1010" t="str">
            <v>SYSTEM RELEASING MODULE W/ TWO FUSIBLE LINK LINE FOR KITCHEN SYSTEM, MODEL: SRM - D - BUCKEYE</v>
          </cell>
          <cell r="E1010" t="str">
            <v>SRM-D</v>
          </cell>
          <cell r="F1010">
            <v>1090</v>
          </cell>
        </row>
        <row r="1011">
          <cell r="A1011">
            <v>10509030310</v>
          </cell>
          <cell r="B1011" t="str">
            <v>BFR-CAP - Valve Cap Assembly</v>
          </cell>
          <cell r="C1011" t="str">
            <v>BFR-CAP - VALVE CAP ASSEMBLY - BUCKEYE</v>
          </cell>
          <cell r="E1011" t="str">
            <v>BFR-CAP</v>
          </cell>
          <cell r="F1011">
            <v>110.39999999999999</v>
          </cell>
        </row>
        <row r="1012">
          <cell r="A1012" t="str">
            <v>BRACKETS</v>
          </cell>
        </row>
        <row r="1013">
          <cell r="A1013">
            <v>10509030620</v>
          </cell>
          <cell r="B1013" t="str">
            <v>Mounting Bracket for BFR-5, Model: MB-1 - Buckeye</v>
          </cell>
          <cell r="C1013" t="str">
            <v>MOUNTING BRACKET FOR BFR-5, MODEL: MB-1 - BUCKEYE</v>
          </cell>
          <cell r="E1013" t="str">
            <v>MB-1</v>
          </cell>
          <cell r="F1013">
            <v>125.35</v>
          </cell>
        </row>
        <row r="1014">
          <cell r="A1014">
            <v>10509030630</v>
          </cell>
          <cell r="B1014" t="str">
            <v>Mounting Bracket for BFR-10, BFR-15 &amp; BFR-20,  Model: MB-2 - Buckeye</v>
          </cell>
          <cell r="C1014" t="str">
            <v xml:space="preserve">MOUNTING BRACKET FOR BFR-10, BFR-15 &amp; BFR-20, MODEL: MB-2 - BUCKEYE </v>
          </cell>
          <cell r="E1014" t="str">
            <v>MB-2</v>
          </cell>
          <cell r="F1014">
            <v>180</v>
          </cell>
        </row>
        <row r="1015">
          <cell r="A1015" t="str">
            <v>CORNER PULLEY</v>
          </cell>
        </row>
        <row r="1016">
          <cell r="A1016">
            <v>10505030110</v>
          </cell>
          <cell r="B1016" t="str">
            <v>Tee Pulley (For Connecting 2 Gas Valves/Remote Pull Stations), Model: BFR-TP-1- Buckeye</v>
          </cell>
          <cell r="C1016" t="str">
            <v xml:space="preserve">MOUNTING BRACKET FOR BFR-10, BFR-15 &amp; BFR-20, MODEL: MB-2 - BUCKEYE </v>
          </cell>
          <cell r="E1016" t="str">
            <v>BFR-TP-1</v>
          </cell>
          <cell r="F1016">
            <v>50</v>
          </cell>
        </row>
        <row r="1017">
          <cell r="A1017">
            <v>10509030095</v>
          </cell>
          <cell r="B1017" t="str">
            <v>Comp Corner Pulley, CPCT-25 (25 Nos/Pack) - Buckeye</v>
          </cell>
          <cell r="C1017" t="str">
            <v>COMP CORNER PULLEY, (25PCS/PKT) CPCT-25 - BUCKEYE (REF.# 10509030090)</v>
          </cell>
          <cell r="E1017" t="str">
            <v>CPCT-25</v>
          </cell>
          <cell r="F1017">
            <v>485.29999999999995</v>
          </cell>
        </row>
        <row r="1018">
          <cell r="A1018" t="str">
            <v>CABLE</v>
          </cell>
        </row>
        <row r="1019">
          <cell r="A1019">
            <v>10504530106</v>
          </cell>
          <cell r="B1019" t="str">
            <v>Cable, 1/16" (0.16Cm), S/Steel with Flexible Conduit for Kitchen System, 100' Roll, Model: BFR-SC-100 - Buckeye</v>
          </cell>
          <cell r="C1019" t="str">
            <v>CABLE, 1/16" (0.16CM), S/STEEL WITH FLEXIBLE CONDUIT FOR KITCHEN SYSTEM, 105' (3 X 35' ROLL), MODEL: BFR-SC-100 - BUCKEYE</v>
          </cell>
          <cell r="E1019" t="str">
            <v>BFR-SC-100</v>
          </cell>
          <cell r="F1019">
            <v>10.35</v>
          </cell>
        </row>
        <row r="1020">
          <cell r="A1020">
            <v>10504530116</v>
          </cell>
          <cell r="B1020" t="str">
            <v>Cable, 1/16" (0.16Cm), 7 x 7 Standard, S/Steel for Kitchen System (500' /Pcs), Model: WR-116-500, P/N.# PMI10176 - Buckeye</v>
          </cell>
          <cell r="C1020" t="str">
            <v>CABLE, 1/16" (0.16CM), 7 X 7 STANDARD, S/STEEL FOR KITCHEN SYSTEM (500' /PCS), MODEL: WR-116-500, P/N.# PMI10176 - BUCKEYE</v>
          </cell>
          <cell r="E1020" t="str">
            <v xml:space="preserve"> WR-116-500</v>
          </cell>
          <cell r="F1020">
            <v>1.1499999999999999</v>
          </cell>
        </row>
        <row r="1021">
          <cell r="A1021">
            <v>10504530610</v>
          </cell>
          <cell r="B1021" t="str">
            <v>Shielded S/Steel Cable Interface (10 Pcs/Pack), Model: BFR-SCI-10 - Buckeye</v>
          </cell>
          <cell r="C1021" t="str">
            <v>SHIELDED S/STEEL CABLE INTERFACE, MODEL: BFR-SCI-10 - BUCKEYE</v>
          </cell>
          <cell r="E1021" t="str">
            <v>BFR-SCI-10</v>
          </cell>
          <cell r="F1021">
            <v>17.5</v>
          </cell>
        </row>
        <row r="1022">
          <cell r="A1022" t="str">
            <v>DETECTION EQUIPMENT</v>
          </cell>
        </row>
        <row r="1023">
          <cell r="A1023">
            <v>10504030106</v>
          </cell>
          <cell r="B1023" t="str">
            <v>Fusible Link - 360 Deg.F ((182 Deg.C), Model: FL-360-10 (10Nos/Pack) - Buckeye</v>
          </cell>
          <cell r="C1023" t="str">
            <v>FUSIBLE LINK - RATED TEMP: 360 DEG.F (182 DEG.C), MAX AMBIENT TEMP: 300 DEG.F (149 DEG.C), MODEL: FL-360 - BUCKEYE</v>
          </cell>
          <cell r="E1023" t="str">
            <v>FL-360-10</v>
          </cell>
          <cell r="F1023">
            <v>16</v>
          </cell>
        </row>
        <row r="1024">
          <cell r="A1024">
            <v>10504030108</v>
          </cell>
          <cell r="B1024" t="str">
            <v>Fusible Link - 450 Deg.F, Model: FL-450-10 (10Nos/Pack) - Buckeye</v>
          </cell>
          <cell r="C1024" t="str">
            <v>FUSIBLE LINK - RATED TEMP: 450 DEG.F (232 DEG.C), MAX AMBIENT TEMP: 375 DEG.F (191 DEG.C), MODEL: FL-450 - BUCKEYE</v>
          </cell>
          <cell r="E1024" t="str">
            <v>FL-450-10</v>
          </cell>
          <cell r="F1024">
            <v>16</v>
          </cell>
        </row>
        <row r="1025">
          <cell r="A1025">
            <v>10504030120</v>
          </cell>
          <cell r="B1025" t="str">
            <v>Fusible Link Bracket Kit, 10" (25.4Cm) for Kitchen System (10 Pcs/Pack), Model: FLB-10 - Buckeye</v>
          </cell>
          <cell r="C1025" t="str">
            <v>FUSIBLE LINK BRACKET KIT, 10" (25.4CM) FOR KITCHEN SYSTEM (10 PCS/PACK), MODEL: FLB-10 - BUCKEYE (REF.# 10504030110)</v>
          </cell>
          <cell r="E1025" t="str">
            <v>FLB-10</v>
          </cell>
          <cell r="F1025">
            <v>35</v>
          </cell>
        </row>
        <row r="1026">
          <cell r="A1026">
            <v>10504030125</v>
          </cell>
          <cell r="B1026" t="str">
            <v>Fusible Link Holder (25 Pcs/Pack), Model: FLH-25 - Buckeye</v>
          </cell>
          <cell r="C1026" t="str">
            <v>FUSIBLE LINK HOLDER (25 PCS/PACK), MODEL: FLH-25 - BUCKEYE (REF.# 10504030126)</v>
          </cell>
          <cell r="E1026" t="str">
            <v>FLH-25</v>
          </cell>
          <cell r="F1026">
            <v>11.04</v>
          </cell>
        </row>
        <row r="1027">
          <cell r="A1027" t="str">
            <v>GAS VALVE</v>
          </cell>
        </row>
        <row r="1028">
          <cell r="A1028">
            <v>10503030019</v>
          </cell>
          <cell r="B1028" t="str">
            <v>Mechanical Gas Valve 3/4" (19mm) for Kitchen System, Model: BFGV-075 - Buckeye</v>
          </cell>
          <cell r="C1028" t="str">
            <v>MECHANICAL GAS VALVE 3/4" (19MM) FOR KITCHEN SYSTEM, MODEL: BFGV-075 - BUCKEYE</v>
          </cell>
          <cell r="E1028" t="str">
            <v>BFGV-075</v>
          </cell>
          <cell r="F1028">
            <v>593.4</v>
          </cell>
        </row>
        <row r="1029">
          <cell r="A1029">
            <v>10503030025</v>
          </cell>
          <cell r="B1029" t="str">
            <v>Mechanical Gas Valve 1" for Kitchen System, Model: BFGV-100 - Buckeye</v>
          </cell>
          <cell r="C1029" t="str">
            <v>MECHANICAL GAS VALVE 1" FOR KITCHEN SYSTEM, MODEL: BFGV-100 - BUCKEYE</v>
          </cell>
          <cell r="E1029" t="str">
            <v>BFGV-100</v>
          </cell>
          <cell r="F1029">
            <v>671.59999999999991</v>
          </cell>
        </row>
        <row r="1030">
          <cell r="A1030">
            <v>10503030032</v>
          </cell>
          <cell r="B1030" t="str">
            <v>Mechanical Gas Valve 1-1/4" for Kitchen System, Model: BFGV-125 - Buckeye</v>
          </cell>
          <cell r="C1030" t="str">
            <v>MECHANICAL GAS VALVE 1-1/4" FOR KITCHEN SYSTEM, MODEL: BFGV-125 - BUCKEYE</v>
          </cell>
          <cell r="E1030" t="str">
            <v>BFGV-125</v>
          </cell>
          <cell r="F1030">
            <v>699.19999999999993</v>
          </cell>
        </row>
        <row r="1031">
          <cell r="A1031">
            <v>10503030040</v>
          </cell>
          <cell r="B1031" t="str">
            <v>Mechanical Gas Valve 1-1/2" for Kitchen System, Model: BFGV-150 - Buckeye</v>
          </cell>
          <cell r="C1031" t="str">
            <v>MECHANICAL GAS VALVE 1-1/2" FOR KITCHEN SYSTEM, MODEL: BFGV-150 - BUCKEYE</v>
          </cell>
          <cell r="E1031" t="str">
            <v>BFGV-150</v>
          </cell>
          <cell r="F1031">
            <v>776.24999999999989</v>
          </cell>
        </row>
        <row r="1032">
          <cell r="A1032">
            <v>10503030050</v>
          </cell>
          <cell r="B1032" t="str">
            <v>Mechanical Gas Valve 2" for Kitchen System, Model: BFGV-200 - Buckeye</v>
          </cell>
          <cell r="C1032" t="str">
            <v>MECHANICAL GAS VALVE 2" FOR KITCHEN SYSTEM, MODEL: BFGV-200 - BUCKEYE</v>
          </cell>
          <cell r="E1032" t="str">
            <v>BFGV-200</v>
          </cell>
          <cell r="F1032">
            <v>882.05</v>
          </cell>
        </row>
        <row r="1033">
          <cell r="A1033">
            <v>10503030065</v>
          </cell>
          <cell r="B1033" t="str">
            <v>Mechanical Gas Valve 2-1/2" for Kitchen System, Model: BFGV-250 - Buckeye</v>
          </cell>
          <cell r="C1033" t="str">
            <v>MECHANICAL GAS VALVE 2-1/2" FOR KITCHEN SYSTEM, MODEL: BFGV-250 - BUCKEYE</v>
          </cell>
          <cell r="E1033" t="str">
            <v>BFGV-250</v>
          </cell>
          <cell r="F1033">
            <v>1880.2499999999998</v>
          </cell>
        </row>
        <row r="1034">
          <cell r="A1034">
            <v>10503030075</v>
          </cell>
          <cell r="B1034" t="str">
            <v>Mechanical Gas Valve 3" for Kitchen System, Model: BFGV-300 - Buckeye</v>
          </cell>
          <cell r="C1034" t="str">
            <v>MECHANICAL GAS VALVE 3" FOR KITCHEN SYSTEM, MODEL: BFGV-300 - BUCKEYE</v>
          </cell>
          <cell r="E1034" t="str">
            <v>BFGV-300</v>
          </cell>
          <cell r="F1034">
            <v>2102.1999999999998</v>
          </cell>
        </row>
        <row r="1035">
          <cell r="A1035">
            <v>10503030710</v>
          </cell>
          <cell r="B1035" t="str">
            <v>Replacement Gas Valve Box w/Cover, Model: BFGV-Box - Buckeye</v>
          </cell>
          <cell r="C1035" t="str">
            <v>REPLACEMENT GAS VALVE BOX W/COVER, MODEL: BFGV-BOX - BUCKEYE</v>
          </cell>
          <cell r="E1035" t="str">
            <v>BFGV-BOX</v>
          </cell>
          <cell r="F1035">
            <v>44.849999999999994</v>
          </cell>
        </row>
        <row r="1036">
          <cell r="A1036" t="str">
            <v>HOOD SEALING</v>
          </cell>
        </row>
        <row r="1037">
          <cell r="A1037">
            <v>10505030608</v>
          </cell>
          <cell r="B1037" t="str">
            <v>Hood Quickseal, Compression Type for 3/8" (17.1mm OD) PIPE - CQS-38P</v>
          </cell>
          <cell r="C1037" t="str">
            <v xml:space="preserve">HOOD QUICKSEAL, COMPRESSION TYPE FOR 3/8" (17.1MM OD) PIPE - CQS-38P </v>
          </cell>
          <cell r="E1037" t="str">
            <v>CQS-38P</v>
          </cell>
          <cell r="F1037">
            <v>89.699999999999989</v>
          </cell>
        </row>
        <row r="1038">
          <cell r="A1038">
            <v>10505030610</v>
          </cell>
          <cell r="B1038" t="str">
            <v>Hood Quick Seal, Threaded for 3/8" Pipe, Model: QS-38P - Buckeye</v>
          </cell>
          <cell r="C1038" t="str">
            <v>HOOD QUICK SEAL, THREADED FOR 3/8" PIPE, MODEL: QS-38P - BUCKEYE</v>
          </cell>
          <cell r="E1038" t="str">
            <v>QS-38P</v>
          </cell>
          <cell r="F1038">
            <v>44.849999999999994</v>
          </cell>
        </row>
        <row r="1039">
          <cell r="A1039">
            <v>10505030612</v>
          </cell>
          <cell r="B1039" t="str">
            <v>Hood Quickseal, Compression Type for 1/2" PIPE - CQS-50P</v>
          </cell>
          <cell r="C1039" t="str">
            <v>HOOD QUICKSEAL, COMPRESSION TYPE FOR 1/2" PIPE - CQS-50P</v>
          </cell>
          <cell r="E1039" t="str">
            <v>CQS-50P</v>
          </cell>
          <cell r="F1039">
            <v>95.449999999999989</v>
          </cell>
        </row>
        <row r="1040">
          <cell r="A1040">
            <v>10505030613</v>
          </cell>
          <cell r="B1040" t="str">
            <v>Hood Quickseal, Compression Type for 1/2" (1.3cm) EMT  - CQS-50C</v>
          </cell>
          <cell r="C1040" t="str">
            <v>HOOD QUICKSEAL, COMPRESSION TYPE FOR 1/2" (1.3CM) EMT-CQS-50C</v>
          </cell>
          <cell r="E1040" t="str">
            <v>CQS-50C</v>
          </cell>
          <cell r="F1040">
            <v>85.1</v>
          </cell>
        </row>
        <row r="1041">
          <cell r="A1041">
            <v>10505030615</v>
          </cell>
          <cell r="B1041" t="str">
            <v>Hood Quick Seal, Threaded for 1/2" Pipe, Model: QS-50P - Buckeye</v>
          </cell>
          <cell r="C1041" t="str">
            <v>HOOD QUICK SEAL, THREADED FOR 1/2" PIPE, MODEL: QS-50P - BUCKEYE</v>
          </cell>
          <cell r="E1041" t="str">
            <v>QS-50P</v>
          </cell>
          <cell r="F1041">
            <v>50.599999999999994</v>
          </cell>
        </row>
        <row r="1042">
          <cell r="A1042">
            <v>10509030230</v>
          </cell>
          <cell r="B1042" t="str">
            <v>Hood QS - Corner Pulley Adaptor - QS-CPA</v>
          </cell>
          <cell r="C1042" t="str">
            <v>HOOD QS - CORNER PULLEY ADAPTOR - QS-CPA</v>
          </cell>
          <cell r="E1042" t="str">
            <v>QS-CPA</v>
          </cell>
          <cell r="F1042">
            <v>50.599999999999994</v>
          </cell>
        </row>
        <row r="1043">
          <cell r="A1043" t="str">
            <v>NOZZLES</v>
          </cell>
        </row>
        <row r="1044">
          <cell r="A1044">
            <v>10501530130</v>
          </cell>
          <cell r="B1044" t="str">
            <v>Low Proximity Nozzle (1 Flow Point), Model: N-1LP-10 (10 Nos/Pack)</v>
          </cell>
          <cell r="C1044" t="str">
            <v>LOW PROXIMITY NOZZLE (1 FLOW POINT), MODEL: N-1LP-10 (10 NOS/PACK) - BUCKEYE (REF.# 10501530121)</v>
          </cell>
          <cell r="E1044" t="str">
            <v>N-1LP-10</v>
          </cell>
          <cell r="F1044">
            <v>980.94999999999993</v>
          </cell>
        </row>
        <row r="1045">
          <cell r="A1045">
            <v>10501530131</v>
          </cell>
          <cell r="B1045" t="str">
            <v>High Proximity Nozzle (1 Flow Point), Model: N-1HP-10 (10 Nos/Pack)</v>
          </cell>
          <cell r="C1045" t="str">
            <v>HIGH PROXIMITY NOZZLE (1 FLOW POINT), MODEL: N-1HP-10 (10 NOS/PACK) - BUCKEYE (REFER.# 10501530110)</v>
          </cell>
          <cell r="E1045" t="str">
            <v>N-1HP-10</v>
          </cell>
          <cell r="F1045">
            <v>980.94999999999993</v>
          </cell>
        </row>
        <row r="1046">
          <cell r="A1046">
            <v>10501530140</v>
          </cell>
          <cell r="B1046" t="str">
            <v>Low Proximity Nozzle (2 Flow Point), Model: N-2LP-10 (10 Nos/Pack)</v>
          </cell>
          <cell r="C1046" t="str">
            <v>LOW PROXIMITY NOZZLE (2 FLOW POINT), MODEL: N-2LP-10 (10 NOS/PACK) - BUCKEYE (REF.# 10501530122)</v>
          </cell>
          <cell r="E1046" t="str">
            <v>N-2LP-10</v>
          </cell>
          <cell r="F1046">
            <v>980.94999999999993</v>
          </cell>
        </row>
        <row r="1047">
          <cell r="A1047">
            <v>10501530141</v>
          </cell>
          <cell r="B1047" t="str">
            <v>High Proximity Nozzle (2 Flow Point), Model: N-2HP-10 (10 Nos/Pack)</v>
          </cell>
          <cell r="C1047" t="str">
            <v>HIGH PROXIMITY NOZZLE (2 FLOW POINT), MODEL: N-2HP-10 (10 NOS/PACK) - BUCKEYE (REF.# 10501530112)</v>
          </cell>
          <cell r="E1047" t="str">
            <v>N-2HP-10</v>
          </cell>
          <cell r="F1047">
            <v>980.94999999999993</v>
          </cell>
        </row>
        <row r="1048">
          <cell r="A1048">
            <v>10501530143</v>
          </cell>
          <cell r="B1048" t="str">
            <v>Wide Angle Nozzle (2 Flow Point), Model: N-2W-10 (10 Nos/Pack)</v>
          </cell>
          <cell r="C1048" t="str">
            <v>WIDE ANGLE NOZZLE (2 FLOW POINT), MODEL: N-2W-10 (10 NOS/PACK) - BUCKEYE (REF.# 10501530132)</v>
          </cell>
          <cell r="E1048" t="str">
            <v>N-2W-10</v>
          </cell>
          <cell r="F1048">
            <v>1001.65</v>
          </cell>
        </row>
        <row r="1049">
          <cell r="A1049">
            <v>10501530145</v>
          </cell>
          <cell r="B1049" t="str">
            <v>Assorted Nozzle (2 of Each Nozzle Type), Model: N-AP-10 (10 Nos/Pack)</v>
          </cell>
          <cell r="C1049" t="str">
            <v>ASSORTED NOZZLE (2 OF EACH NOZZLE TYPE), MODEL: N-AP-10 (10 NOS/PACK) - BUCKEYE (REF.# 10501530146)</v>
          </cell>
          <cell r="E1049" t="str">
            <v>N-AP-10</v>
          </cell>
          <cell r="F1049">
            <v>1001.65</v>
          </cell>
        </row>
        <row r="1050">
          <cell r="A1050">
            <v>10509030215</v>
          </cell>
          <cell r="B1050" t="str">
            <v>Swivel Nozzle Adaptor, Model: N-SA - Buckeye</v>
          </cell>
          <cell r="C1050" t="str">
            <v>SWIVEL NOZZLE ADAPTOR, MODEL: N-SA - BUCKEYE</v>
          </cell>
          <cell r="E1050" t="str">
            <v>N-SA</v>
          </cell>
          <cell r="F1050">
            <v>125.35</v>
          </cell>
        </row>
        <row r="1051">
          <cell r="A1051">
            <v>10509030320</v>
          </cell>
          <cell r="B1051" t="str">
            <v>S/Steel Upright Broiler Nozzle Cap Kit (10 Pcs/Pack), Model: BFR-UBC-10 - Buckeye</v>
          </cell>
          <cell r="C1051" t="str">
            <v>S/STEEL UPRIGHT BROILER NOZZLE CAP KIT (10 PCS/PACK), MODEL: BFR-UBC-10 - BUCKEYE (REF.# 10509030322)</v>
          </cell>
          <cell r="E1051" t="str">
            <v>BFR-UBC-10</v>
          </cell>
          <cell r="F1051">
            <v>74.75</v>
          </cell>
        </row>
        <row r="1052">
          <cell r="A1052">
            <v>10509030330</v>
          </cell>
          <cell r="B1052" t="str">
            <v>Replacement Nozzle Strainer (10 Nos/Pack), Model: N-STR-10 - Buckeye</v>
          </cell>
          <cell r="C1052" t="str">
            <v>REPLACEMENT NOZZLE STRAINER (10 NOS/PACK), MODEL: N-STR-10 - BUCKEYE (REF.# 10509030332)</v>
          </cell>
          <cell r="E1052" t="str">
            <v>N-STR-10</v>
          </cell>
          <cell r="F1052">
            <v>114.99999999999999</v>
          </cell>
        </row>
        <row r="1053">
          <cell r="A1053">
            <v>10509030340</v>
          </cell>
          <cell r="B1053" t="str">
            <v>Replacement Nozzle Cap (10 Nos/Pack), Model: N-Cap-10 - Buckeye</v>
          </cell>
          <cell r="C1053" t="str">
            <v>REPLACEMENT NOZZLE CAP (10 NOS/PACK), MODEL: N-CAP-10 - BUCKEYE (REF.# 10509030342)</v>
          </cell>
          <cell r="E1053" t="str">
            <v>N-CAP-10</v>
          </cell>
          <cell r="F1053">
            <v>74.75</v>
          </cell>
        </row>
        <row r="1054">
          <cell r="A1054" t="str">
            <v>REMOTE PULL STATION</v>
          </cell>
        </row>
        <row r="1055">
          <cell r="A1055">
            <v>10501530040</v>
          </cell>
          <cell r="B1055" t="str">
            <v>Remote Mechanical Pull Station for Kitchen System, Model: RPS-M - Buckeye</v>
          </cell>
          <cell r="C1055" t="str">
            <v>REMOTE MECHANICAL PULL STATION FOR KITCHEN SYSTEM, MODEL: RPS-M - BUCKEYE</v>
          </cell>
          <cell r="E1055" t="str">
            <v>RPS-M</v>
          </cell>
          <cell r="F1055">
            <v>165.6</v>
          </cell>
        </row>
        <row r="1056">
          <cell r="A1056">
            <v>10501530042</v>
          </cell>
          <cell r="B1056" t="str">
            <v>Remote Mechanical Pull Station, Recessed, for Kitchen System, Model: RPS-M-RM - Buckeye</v>
          </cell>
          <cell r="C1056" t="str">
            <v>REMOTE MECHANICAL PULL STATION, RECESSED, FOR KITCHEN SYSTEM, MODEL: RPS-M-RM - BUCKEYE</v>
          </cell>
          <cell r="E1056" t="str">
            <v>RPS-M-RM</v>
          </cell>
          <cell r="F1056">
            <v>165.6</v>
          </cell>
        </row>
        <row r="1057">
          <cell r="A1057">
            <v>10501530620</v>
          </cell>
          <cell r="B1057" t="str">
            <v>Replacement Break Rod (10Pcs/Pack), Model: RPS-BR-10 - Buckeye</v>
          </cell>
          <cell r="C1057" t="str">
            <v>REPLACEMENT BREAK ROD, MODEL: RPS-BR-10 - BUCKEYE</v>
          </cell>
          <cell r="E1057" t="str">
            <v>RPS-BR-10</v>
          </cell>
          <cell r="F1057">
            <v>29.9</v>
          </cell>
        </row>
        <row r="1058">
          <cell r="A1058" t="str">
            <v>ACCESSORIES</v>
          </cell>
        </row>
        <row r="1059">
          <cell r="A1059">
            <v>10500530650</v>
          </cell>
          <cell r="B1059" t="str">
            <v>Restaurant Test Cylinder, Model: BFR-5T - Buckeye</v>
          </cell>
          <cell r="C1059" t="str">
            <v>RESTAURANT TEST CYLINDER, MODEL: BFR-5T - BUCKEYE</v>
          </cell>
          <cell r="E1059" t="str">
            <v>BFR-5T</v>
          </cell>
          <cell r="F1059">
            <v>901.59999999999991</v>
          </cell>
        </row>
        <row r="1060">
          <cell r="A1060">
            <v>10500530660</v>
          </cell>
          <cell r="B1060" t="str">
            <v>Restaurant Test Cylinder, Model: BFR-10T - Buckeye</v>
          </cell>
          <cell r="C1060" t="str">
            <v>RESTAURANT TEST CYLINDER, MODEL: BFR-10T - BUCKEYE</v>
          </cell>
          <cell r="E1060" t="str">
            <v>BFR-10T</v>
          </cell>
          <cell r="F1060">
            <v>1026.9499999999998</v>
          </cell>
        </row>
        <row r="1061">
          <cell r="A1061">
            <v>10501530610</v>
          </cell>
          <cell r="B1061" t="str">
            <v>Micro Switch, Model: MS-DPDT - Buckeye</v>
          </cell>
          <cell r="C1061" t="str">
            <v>MICRO SWITCH, MODEL: MS-DPDT - BUCKEYE</v>
          </cell>
          <cell r="E1061" t="str">
            <v>MS-DPDT</v>
          </cell>
          <cell r="F1061">
            <v>74.75</v>
          </cell>
        </row>
        <row r="1062">
          <cell r="A1062">
            <v>10501530612</v>
          </cell>
          <cell r="B1062" t="str">
            <v>Alarm Initiating Switch, Model: MS-AIS - Buckeye</v>
          </cell>
          <cell r="C1062" t="str">
            <v>MICRO SWITCH, MODEL: MS-DPDT - BUCKEYE</v>
          </cell>
          <cell r="E1062" t="str">
            <v>MS-AIS</v>
          </cell>
          <cell r="F1062">
            <v>129.94999999999999</v>
          </cell>
        </row>
        <row r="1063">
          <cell r="A1063">
            <v>10503030610</v>
          </cell>
          <cell r="B1063" t="str">
            <v>Complete Valve Assy, Model: BFR-VLV - Buckeye</v>
          </cell>
          <cell r="C1063" t="str">
            <v>COMPLETE VALVE ASSY, MODEL: BFR-VLV - BUCKEYE</v>
          </cell>
          <cell r="E1063" t="str">
            <v>BFR-VLV</v>
          </cell>
          <cell r="F1063">
            <v>450.79999999999995</v>
          </cell>
        </row>
        <row r="1064">
          <cell r="A1064">
            <v>10503030620</v>
          </cell>
          <cell r="B1064" t="str">
            <v>Test Valve Assy, Model: BFR-TVA - Buckeye</v>
          </cell>
          <cell r="C1064" t="str">
            <v>TEST VALVE ASSY, MODEL: BFR-TVA - BUCKEYE</v>
          </cell>
          <cell r="E1064" t="str">
            <v>BFR-TVA</v>
          </cell>
          <cell r="F1064">
            <v>200.1</v>
          </cell>
        </row>
        <row r="1065">
          <cell r="A1065">
            <v>10503030670</v>
          </cell>
          <cell r="B1065" t="str">
            <v>Valve Rebuilding Kit (Incl: Valve Stem Assy, Cylinder Valve O-Ring, Piston O-Ring, VLV/SRM Gasket and Piston Spring), Model: BFR-VRK - Buckeye</v>
          </cell>
          <cell r="C1065" t="str">
            <v>VALVE REBUILDING KIT (INCL: VALVE STEM ASSY, CYLINDER VALVE O-RING, PISTON O-RING, VLV/SRM GASKET AND PISTON SPRING), MODEL: BFR-VRK - BUCKEYE</v>
          </cell>
          <cell r="E1065" t="str">
            <v>BFR-VRK</v>
          </cell>
          <cell r="F1065">
            <v>74.75</v>
          </cell>
        </row>
        <row r="1066">
          <cell r="A1066">
            <v>10504030200</v>
          </cell>
          <cell r="B1066" t="str">
            <v>S Hook for Kitchen System (100Pcs Pack), Model: SH-100, P/N.# SH100 - Buckeye</v>
          </cell>
          <cell r="C1066" t="str">
            <v xml:space="preserve">"S" HOOK FOR KITCHEN SYSTEM, MODEL: SH-100, P/N.# SH100 - BUCKEYE </v>
          </cell>
          <cell r="E1066" t="str">
            <v>SH-100</v>
          </cell>
          <cell r="F1066">
            <v>70.149999999999991</v>
          </cell>
        </row>
        <row r="1067">
          <cell r="A1067">
            <v>10504575610</v>
          </cell>
          <cell r="B1067" t="str">
            <v>Wire Crimps for 1/16" Cable (100Pcs/Pack), Model: WC-116-100 - Buckeye</v>
          </cell>
          <cell r="C1067" t="str">
            <v>WIRE CRIMPS FOR 1/16" CABLE (100PCS/PACK), MODEL: WC-116-100 - BUCKEYE. REF.# 10504530616</v>
          </cell>
          <cell r="E1067" t="str">
            <v>WC-116-100</v>
          </cell>
          <cell r="F1067">
            <v>104.64999999999999</v>
          </cell>
        </row>
        <row r="1068">
          <cell r="A1068">
            <v>10505030310</v>
          </cell>
          <cell r="B1068" t="str">
            <v>Keeper Pin, Model: SRMKPIN - Buckeye</v>
          </cell>
          <cell r="C1068" t="str">
            <v>KEEPER PIN, MODEL: SRMKPIN - BUCKEYE</v>
          </cell>
          <cell r="E1068" t="str">
            <v>SRMPIN</v>
          </cell>
          <cell r="F1068">
            <v>10.35</v>
          </cell>
        </row>
        <row r="1069">
          <cell r="A1069">
            <v>10509030133</v>
          </cell>
          <cell r="B1069" t="str">
            <v>Nitrogen Actuation Cartridge, Small for Kitchen System (5 Pcs/Pack), Model: BFR-AC-S, P/N.# PCH10133 - Buckeye</v>
          </cell>
          <cell r="C1069" t="str">
            <v>NITROGEN ACTUATION CARTRIDGE, SMALL FOR KITCHEN SYSTEM, MODEL: BFR-AC-S, P/N.# PCH10133 - BUCKEYE</v>
          </cell>
          <cell r="E1069" t="str">
            <v xml:space="preserve"> BFR-AC-S</v>
          </cell>
          <cell r="F1069">
            <v>220.79999999999998</v>
          </cell>
        </row>
        <row r="1070">
          <cell r="A1070">
            <v>10509030135</v>
          </cell>
          <cell r="B1070" t="str">
            <v>Nitrogen Actuation Cartridge, Large for Kitchen System (2 Pcs/Pack), Model: BFR-AC-L - Buckeye</v>
          </cell>
          <cell r="C1070" t="str">
            <v>NITROGEN ACTUATION CARTRIDGE, LARGE FOR KITCHEN SYSTEM, MODEL: BFR-AC-L - BUCKEYE</v>
          </cell>
          <cell r="E1070" t="str">
            <v>BFR-AC-L</v>
          </cell>
          <cell r="F1070">
            <v>125.35</v>
          </cell>
        </row>
        <row r="1071">
          <cell r="A1071">
            <v>10509030810</v>
          </cell>
          <cell r="B1071" t="str">
            <v>Discharge Adaptor Kit, Model: BFR-DAK - Buckeye</v>
          </cell>
          <cell r="C1071" t="str">
            <v xml:space="preserve">DISCHARGE ADAPTOR KIT, MODEL: BFR-DAK - BUCKEYE </v>
          </cell>
          <cell r="E1071" t="str">
            <v>BFR-DAK</v>
          </cell>
          <cell r="F1071">
            <v>44.849999999999994</v>
          </cell>
        </row>
        <row r="1072">
          <cell r="A1072">
            <v>10509030910</v>
          </cell>
          <cell r="B1072" t="str">
            <v>Technical Manual for Kitchen System, Model: BFR-TM - Buckeye</v>
          </cell>
          <cell r="C1072" t="str">
            <v>TECHNICAL MANUAL FOR KITCHEN SYSTEM, MODEL: BFR-TM - BUCKEYE</v>
          </cell>
          <cell r="E1072" t="str">
            <v>BFR-TM</v>
          </cell>
          <cell r="F1072">
            <v>50.599999999999994</v>
          </cell>
        </row>
        <row r="1073">
          <cell r="A1073">
            <v>10509030924</v>
          </cell>
          <cell r="B1073" t="str">
            <v>Coverage Summary Sheet, Model: PIS10374 - Buckeye</v>
          </cell>
          <cell r="C1073" t="str">
            <v>COVERAGE SUMMARY SHEET, MODEL: PIS10374 - BUCKEYE</v>
          </cell>
          <cell r="E1073" t="str">
            <v>PIS10374</v>
          </cell>
          <cell r="F1073">
            <v>15</v>
          </cell>
        </row>
        <row r="1074">
          <cell r="A1074">
            <v>10500515301</v>
          </cell>
          <cell r="B1074" t="str">
            <v xml:space="preserve">Kitchen Fire Suppression System, 9.5 L Cylinder Suitable for 3 Nozzle and Fusible Link Type, LPCB Approved, P/N. N100951 - Naffco
</v>
          </cell>
          <cell r="C1074" t="str">
            <v>KITCHEN FIRE SUPPRESSION SYSTEM, 9.5 L CYLINDER VALVE ASSEMBLY WITH ALL ACCESSORIES, FUSIBLE LINK TYPE, P/N. N100951-B - NAFFCO</v>
          </cell>
          <cell r="E1074" t="str">
            <v>N100951</v>
          </cell>
          <cell r="F1074">
            <v>2560</v>
          </cell>
        </row>
        <row r="1075">
          <cell r="A1075">
            <v>10500515305</v>
          </cell>
          <cell r="B1075" t="str">
            <v xml:space="preserve">Kitchen Fire Suppression System, 15 L Cylinder Suitable for 5 Nozzle and Fusible Link Type, LPCB Approved, P/N. N100151 - Naffco
</v>
          </cell>
          <cell r="E1075" t="str">
            <v>N100151</v>
          </cell>
          <cell r="F1075">
            <v>3030</v>
          </cell>
        </row>
        <row r="1076">
          <cell r="A1076">
            <v>10500515321</v>
          </cell>
          <cell r="B1076" t="str">
            <v xml:space="preserve">Kitchen Fire Suppression System, 22.5 L Cylinder Suitable for 10 Nozzle and Fusible Link Type, LPCB Approved, P/N. N1002251 - Naffco
</v>
          </cell>
          <cell r="E1076" t="str">
            <v>N100251</v>
          </cell>
          <cell r="F1076">
            <v>3360</v>
          </cell>
        </row>
        <row r="1077">
          <cell r="A1077">
            <v>10500515303</v>
          </cell>
          <cell r="B1077" t="str">
            <v xml:space="preserve">Kitchen Fire Suppression System, 2 x 9.5 L Cylinder Suitable for 5 Nozzle and Fusible Link Type, LPCB Approved, P/N. N100952 - Naffco
</v>
          </cell>
          <cell r="E1077" t="str">
            <v>N100952</v>
          </cell>
          <cell r="F1077">
            <v>3750</v>
          </cell>
        </row>
        <row r="1078">
          <cell r="A1078">
            <v>10500515310</v>
          </cell>
          <cell r="B1078" t="str">
            <v xml:space="preserve">Kitchen Fire Suppression System, 2 x 15 L Cylinder Suitable for 10 Nozzle and Fusible Link Type, LPCB Approved, P/N. N100152 - Naffco
</v>
          </cell>
          <cell r="E1078" t="str">
            <v>N100152</v>
          </cell>
          <cell r="F1078">
            <v>4890</v>
          </cell>
        </row>
        <row r="1079">
          <cell r="A1079" t="str">
            <v>CYLINDERS</v>
          </cell>
        </row>
        <row r="1080">
          <cell r="A1080">
            <v>10509115209</v>
          </cell>
          <cell r="B1080" t="str">
            <v>Kitchen System 9.5 Liter Empty Cylinder, Red Paint  for LPCB Approved, P/N. N9515225 - Naffco</v>
          </cell>
          <cell r="E1080" t="str">
            <v>N9515225</v>
          </cell>
          <cell r="F1080">
            <v>110</v>
          </cell>
        </row>
        <row r="1081">
          <cell r="A1081">
            <v>10509115215</v>
          </cell>
          <cell r="B1081" t="str">
            <v>Kitchen System 15 Liter Empty Cylinder, Red Painted for LPCB Approved, P/N. N9515225 - Naffco</v>
          </cell>
          <cell r="E1081" t="str">
            <v>N9515225</v>
          </cell>
          <cell r="F1081">
            <v>130</v>
          </cell>
        </row>
        <row r="1082">
          <cell r="A1082">
            <v>10509115209</v>
          </cell>
          <cell r="B1082" t="str">
            <v>Kitchen System 22.5 Liter Empty Cylinder, Red Painted for LPCB Approved, N9515225 - Naffco</v>
          </cell>
          <cell r="E1082" t="str">
            <v>N9515225</v>
          </cell>
          <cell r="F1082">
            <v>110</v>
          </cell>
        </row>
        <row r="1083">
          <cell r="A1083" t="str">
            <v>VALVES</v>
          </cell>
        </row>
        <row r="1084">
          <cell r="A1084">
            <v>10509015275</v>
          </cell>
          <cell r="B1084" t="str">
            <v>Kitchen System Valve, Model: NF-KSV23BSP - NAFFCO, U.A.E</v>
          </cell>
          <cell r="F1084">
            <v>100</v>
          </cell>
        </row>
        <row r="1085">
          <cell r="A1085">
            <v>10319075740</v>
          </cell>
          <cell r="B1085" t="str">
            <v>B0701 ILP Valve, 24V DC Solenoid and FireDeTec Tube Operated with Vent hole Plug, 1/2" Discharge Ports, Stop Valve with Tube Fittings, Pressure gauge and with Safety Release, P/N # B07010505 - Ceodeux (Rotarex)</v>
          </cell>
          <cell r="F1085">
            <v>1360</v>
          </cell>
        </row>
        <row r="1086">
          <cell r="A1086" t="str">
            <v>SIPHON TUBES</v>
          </cell>
        </row>
        <row r="1087">
          <cell r="A1087">
            <v>10509015323</v>
          </cell>
          <cell r="B1087" t="str">
            <v>Siphon Tube (Rising Pipe) for 9.5 Liter LPCB Approved Kitchen System, P/N. N200302 - Naffco</v>
          </cell>
          <cell r="E1087" t="str">
            <v>N200302</v>
          </cell>
          <cell r="F1087">
            <v>10</v>
          </cell>
        </row>
        <row r="1088">
          <cell r="A1088">
            <v>10509015325</v>
          </cell>
          <cell r="B1088" t="str">
            <v>Siphon Tube (Rising Pipe) for 15 Liter LPCB Approved Kitchen System, P/N. N200302 - Naffco</v>
          </cell>
          <cell r="E1088" t="str">
            <v>N200302</v>
          </cell>
          <cell r="F1088">
            <v>10</v>
          </cell>
        </row>
        <row r="1089">
          <cell r="A1089">
            <v>10509015327</v>
          </cell>
          <cell r="B1089" t="str">
            <v>Siphon Tube (Rising Pipe) for 22.5 Liter LPCB Approved Kitchen System, P/N. N200302 - Naffco</v>
          </cell>
          <cell r="E1089" t="str">
            <v>N200302</v>
          </cell>
          <cell r="F1089">
            <v>10</v>
          </cell>
        </row>
        <row r="1090">
          <cell r="A1090" t="str">
            <v>NOZZLES</v>
          </cell>
        </row>
        <row r="1091">
          <cell r="A1091">
            <v>10509015271</v>
          </cell>
          <cell r="B1091" t="str">
            <v>Fryer &amp; Duct (Type-1) Nozzle for LPCB Approved Kitchen System, P/N. N200041 - Naffco</v>
          </cell>
          <cell r="F1091">
            <v>50</v>
          </cell>
        </row>
        <row r="1092">
          <cell r="A1092">
            <v>10509015272</v>
          </cell>
          <cell r="B1092" t="str">
            <v>Plenum Nozzle for LPCB Approved Kitchen System, P/N. N200051 - Naffco, UAE</v>
          </cell>
          <cell r="F1092">
            <v>50</v>
          </cell>
        </row>
        <row r="1093">
          <cell r="A1093">
            <v>10509015273</v>
          </cell>
          <cell r="B1093" t="str">
            <v>Fryer, Plenum &amp; Duct (Type-2) Nozzle for LPCB Approved Kitchen System, P/N. N0262000117 - Naffco</v>
          </cell>
          <cell r="F1093">
            <v>50</v>
          </cell>
        </row>
        <row r="1094">
          <cell r="A1094" t="str">
            <v>AGENT</v>
          </cell>
        </row>
        <row r="1095">
          <cell r="A1095">
            <v>40302230120</v>
          </cell>
          <cell r="B1095" t="str">
            <v>Wet Chemical Fire Extinguishing Agent (Super Concentrate) - Packed in 210 Ltr Drums with 210kg Concentrated Liquid Agent, Bioversal QF-R - Bioversal</v>
          </cell>
          <cell r="F1095">
            <v>170</v>
          </cell>
        </row>
        <row r="1096">
          <cell r="A1096" t="str">
            <v>SENSOR TUBES</v>
          </cell>
        </row>
        <row r="1097">
          <cell r="A1097">
            <v>10319012711</v>
          </cell>
          <cell r="B1097" t="str">
            <v>Automatic Fire Detection Tube, Single Layer, OD 6mm, ID 4mm, 100 Mtr Long, RED Colour, P/N. N07800301 - Naffco</v>
          </cell>
          <cell r="F1097">
            <v>4740</v>
          </cell>
        </row>
        <row r="1098">
          <cell r="A1098">
            <v>10319012712</v>
          </cell>
          <cell r="B1098" t="str">
            <v>Automatic Fire Detection Tube (Type 2), P/N. N07800302 - Naffco</v>
          </cell>
          <cell r="F1098">
            <v>4740</v>
          </cell>
        </row>
        <row r="1099">
          <cell r="A1099" t="str">
            <v>ACCESSORIES</v>
          </cell>
        </row>
        <row r="1100">
          <cell r="A1100">
            <v>10509015115</v>
          </cell>
          <cell r="B1100" t="str">
            <v>Manual Release Device with Pressure Gauge, P/N.# NB04420115 - Naffco</v>
          </cell>
          <cell r="F1100">
            <v>300</v>
          </cell>
        </row>
        <row r="1101">
          <cell r="A1101">
            <v>10501515190</v>
          </cell>
          <cell r="B1101" t="str">
            <v>Pressure Switch for LPCB Approved Kitchen System, P/N. N028255048 - Naffco</v>
          </cell>
          <cell r="F1101">
            <v>290</v>
          </cell>
        </row>
        <row r="1102">
          <cell r="A1102">
            <v>10501015022</v>
          </cell>
          <cell r="B1102" t="str">
            <v>Mechanical Control Head (Single/Double Arrangement) for LPCB Kitchen System, P/N. N1002121 - Naffco</v>
          </cell>
          <cell r="F1102">
            <v>130</v>
          </cell>
        </row>
        <row r="1103">
          <cell r="A1103">
            <v>10501515022</v>
          </cell>
          <cell r="B1103" t="str">
            <v xml:space="preserve">Remote Pull Station/Manual Actuators, P/N. N1002122 - Naffco </v>
          </cell>
          <cell r="F1103">
            <v>50</v>
          </cell>
        </row>
        <row r="1104">
          <cell r="A1104">
            <v>10509015092</v>
          </cell>
          <cell r="B1104" t="str">
            <v xml:space="preserve">Corner Pullley, P/N. N100017 - Naffco </v>
          </cell>
          <cell r="F1104">
            <v>30</v>
          </cell>
        </row>
        <row r="1105">
          <cell r="A1105">
            <v>10509015104</v>
          </cell>
          <cell r="B1105" t="str">
            <v xml:space="preserve">Three Way Pullley, P/N. N100019 - Naffco </v>
          </cell>
          <cell r="F1105">
            <v>30</v>
          </cell>
        </row>
        <row r="1106">
          <cell r="A1106">
            <v>10504015112</v>
          </cell>
          <cell r="B1106" t="str">
            <v>Fusible Link Bracket Assembly Kit for LPCB Approved Kitchen System, P/N. N1003535 - Naffco</v>
          </cell>
          <cell r="F1106">
            <v>50</v>
          </cell>
        </row>
        <row r="1107">
          <cell r="A1107">
            <v>10504015102</v>
          </cell>
          <cell r="B1107" t="str">
            <v>Fusible Link 360 Deg.F (182 Deg.C) for LPCB Approved Kitchen System, P/N. 1009501 - Naffco</v>
          </cell>
          <cell r="F1107">
            <v>30</v>
          </cell>
        </row>
        <row r="1108">
          <cell r="A1108">
            <v>10504015202</v>
          </cell>
          <cell r="B1108" t="str">
            <v xml:space="preserve">"S" Hook for Holding Fusible Link, P/N. NSH - Naffco </v>
          </cell>
          <cell r="F1108">
            <v>10</v>
          </cell>
        </row>
        <row r="1109">
          <cell r="A1109">
            <v>10504515108</v>
          </cell>
          <cell r="B1109" t="str">
            <v>Steel Rope 2mm, P/N. N2MMSSR - Naffco</v>
          </cell>
          <cell r="F1109">
            <v>10</v>
          </cell>
        </row>
        <row r="1110">
          <cell r="A1110">
            <v>10509015286</v>
          </cell>
          <cell r="B1110" t="str">
            <v>Locking Divice for Kitchen System, P/N. N1003536 - Naffco</v>
          </cell>
          <cell r="F1110">
            <v>10</v>
          </cell>
        </row>
        <row r="1111">
          <cell r="A1111">
            <v>10509015288</v>
          </cell>
          <cell r="B1111" t="str">
            <v>Lock Pin for Kitchen System, P/N. N200500 - Naffco</v>
          </cell>
          <cell r="F1111">
            <v>10</v>
          </cell>
        </row>
        <row r="1112">
          <cell r="A1112">
            <v>10509015745</v>
          </cell>
          <cell r="B1112" t="str">
            <v>Sensor Tube Filling (Nitrogen) Adaptor, P/N. NB04420115 - Naffco</v>
          </cell>
          <cell r="F1112">
            <v>160</v>
          </cell>
        </row>
        <row r="1113">
          <cell r="A1113">
            <v>10509015610</v>
          </cell>
          <cell r="B1113" t="str">
            <v>Cylinder Bracket for 9.5L Capacity LPCB Approved Kitchen System, P/N. N1009501/N2009501 (Fusible/Sensor) - Naffco</v>
          </cell>
          <cell r="F1113">
            <v>90</v>
          </cell>
        </row>
        <row r="1114">
          <cell r="A1114">
            <v>10509015612</v>
          </cell>
          <cell r="B1114" t="str">
            <v>Cylinder Bracket for 15L Capacity LPCB Approved Kitchen System, P/N. N1009501/N2009501 (Fusible/Sensor) - Naffco</v>
          </cell>
          <cell r="F1114">
            <v>90</v>
          </cell>
        </row>
        <row r="1115">
          <cell r="A1115">
            <v>10509015615</v>
          </cell>
          <cell r="B1115" t="str">
            <v>Cylinder Bracket for 22.5L Capacity LPCB Approved Kitchen System, P/N. N1009501/N2009501 (Fusible/Sensor) - Naffco</v>
          </cell>
          <cell r="F1115">
            <v>90</v>
          </cell>
        </row>
        <row r="1116">
          <cell r="A1116" t="str">
            <v>FITTINGS</v>
          </cell>
        </row>
        <row r="1117">
          <cell r="A1117">
            <v>10509015737</v>
          </cell>
          <cell r="B1117" t="str">
            <v>Cross Pannel Fitting for Kitchen System, P/N. NB07835037 - Naffco</v>
          </cell>
          <cell r="F1117">
            <v>20</v>
          </cell>
        </row>
        <row r="1118">
          <cell r="A1118">
            <v>10509015718</v>
          </cell>
          <cell r="B1118" t="str">
            <v>EMT Conduit Pipe 18mm (17.93mm OD x 1.07mm Thick) x 3 Mtr Long, P/N. N18MMCP - Naffco</v>
          </cell>
          <cell r="F1118">
            <v>30</v>
          </cell>
        </row>
        <row r="1119">
          <cell r="A1119" t="str">
            <v>HFC227EA FIRE SUPRESSION SYSTEM</v>
          </cell>
        </row>
        <row r="1120">
          <cell r="A1120">
            <v>10310312502</v>
          </cell>
          <cell r="B1120" t="str">
            <v>HFC-227ea FILLED Container Assembly 20 Lbs (8L) Impulse Valve Type  UL/FM APPROVED, P/N.# NF-70-263 - Naffco</v>
          </cell>
          <cell r="E1120" t="str">
            <v xml:space="preserve"> NF-70-263</v>
          </cell>
          <cell r="F1120">
            <v>4370</v>
          </cell>
        </row>
        <row r="1121">
          <cell r="A1121">
            <v>10310312504</v>
          </cell>
          <cell r="B1121" t="str">
            <v>HFC-227ea FILLED Container Assembly 35 Lbs(15L) Impulse Valve Type  UL/FM APPROVED, P/N.# NF-70-264 - Naffco</v>
          </cell>
          <cell r="E1121" t="str">
            <v xml:space="preserve"> NF-70-264</v>
          </cell>
          <cell r="F1121">
            <v>4940</v>
          </cell>
        </row>
        <row r="1122">
          <cell r="A1122">
            <v>10310312506</v>
          </cell>
          <cell r="B1122" t="str">
            <v>HFC-227EA FILLED Container Assembly 60 Lbs (27L) Impulse Valve Type UL/FM APPROVED, P/N.# NF-70-265 - Naffco</v>
          </cell>
          <cell r="E1122" t="str">
            <v xml:space="preserve"> NF-70-265</v>
          </cell>
          <cell r="F1122">
            <v>5830</v>
          </cell>
        </row>
        <row r="1123">
          <cell r="A1123">
            <v>10310312510</v>
          </cell>
          <cell r="B1123" t="str">
            <v>HFC-227ea FILLED Container Assy100 Lbs(44L) Impulse Valve Type UL/FM APPROVED, P/N.# NF-70-266 -Naffco</v>
          </cell>
          <cell r="E1123" t="str">
            <v xml:space="preserve"> NF-70-266</v>
          </cell>
          <cell r="F1123">
            <v>7010</v>
          </cell>
        </row>
        <row r="1124">
          <cell r="A1124">
            <v>10310312515</v>
          </cell>
          <cell r="B1124" t="str">
            <v>HFC-227ea FILLED Container Assy150 Lbs(61L) Impulse Valve Type UL/FM APPROVED, P/N.# NF-70-267 -Naffco</v>
          </cell>
          <cell r="E1124" t="str">
            <v xml:space="preserve"> NF-70-267</v>
          </cell>
          <cell r="F1124">
            <v>7980</v>
          </cell>
        </row>
        <row r="1125">
          <cell r="A1125">
            <v>10310312521</v>
          </cell>
          <cell r="B1125" t="str">
            <v>HFC-227ea FILLEDContainer Assy 215Lbs(88L) Impulse Valve Type UL/FM APPROVED, P/N.# NF-70-268 -Naffco</v>
          </cell>
          <cell r="E1125" t="str">
            <v xml:space="preserve"> NF-70-268</v>
          </cell>
          <cell r="F1125">
            <v>9050</v>
          </cell>
        </row>
        <row r="1126">
          <cell r="A1126">
            <v>10310312537</v>
          </cell>
          <cell r="B1126" t="str">
            <v>HFC-227ea FILLEDContainer Assy 375Lbs(153L) Impulse Valve Type UL/FM APPROVED, P/N.# NF-70-269 - Naffco</v>
          </cell>
          <cell r="E1126" t="str">
            <v xml:space="preserve"> NF-70-269</v>
          </cell>
          <cell r="F1126">
            <v>10410</v>
          </cell>
        </row>
        <row r="1127">
          <cell r="A1127">
            <v>10310312565</v>
          </cell>
          <cell r="B1127" t="str">
            <v>HFC-227ea FILLED Container Assy 650Lbs(267L) Impulse Valve Type UL/FM APPROVED, P/N.# NF-70-270 -Naffco</v>
          </cell>
          <cell r="E1127" t="str">
            <v xml:space="preserve"> NF-70-270</v>
          </cell>
          <cell r="F1127">
            <v>15140</v>
          </cell>
        </row>
        <row r="1128">
          <cell r="A1128">
            <v>10310312600</v>
          </cell>
          <cell r="B1128" t="str">
            <v>HFC-227ea FILLED Container Assy 1000Lbs(423L) Impulse Valve Type UL/FM APPROVED, P/N.# NF-70-271-Naffco</v>
          </cell>
          <cell r="E1128" t="str">
            <v xml:space="preserve"> NF-70-271</v>
          </cell>
          <cell r="F1128">
            <v>17890</v>
          </cell>
        </row>
        <row r="1129">
          <cell r="A1129">
            <v>10316012030</v>
          </cell>
          <cell r="B1129" t="str">
            <v>Impulse Valve Operator Kit (IVO KIT) c/w IRM, Wire Lead and Reset Tool, UL Listed/FM Approved, P/N. NF-70-279 - Naffco</v>
          </cell>
          <cell r="E1129" t="str">
            <v xml:space="preserve"> NF-70-279</v>
          </cell>
          <cell r="F1129">
            <v>1070</v>
          </cell>
        </row>
        <row r="1130">
          <cell r="A1130">
            <v>10316010040</v>
          </cell>
          <cell r="B1130" t="str">
            <v>IVPO KIT</v>
          </cell>
          <cell r="E1130" t="str">
            <v xml:space="preserve"> NF-70-280</v>
          </cell>
          <cell r="F1130">
            <v>800</v>
          </cell>
        </row>
        <row r="1131">
          <cell r="A1131">
            <v>40303050105</v>
          </cell>
          <cell r="B1131" t="str">
            <v>HFC227ea (Heptafluropropane) Gas, UL Listed and FM Approved, Packed in 1000Kg Steel Drums</v>
          </cell>
          <cell r="F1131">
            <v>90</v>
          </cell>
        </row>
        <row r="1132">
          <cell r="A1132">
            <v>10341510010</v>
          </cell>
          <cell r="B1132" t="str">
            <v>Low Pressure Switch</v>
          </cell>
          <cell r="E1132" t="str">
            <v>02-12533</v>
          </cell>
          <cell r="F1132">
            <v>420</v>
          </cell>
        </row>
        <row r="1133">
          <cell r="A1133">
            <v>10341510018</v>
          </cell>
          <cell r="B1133" t="str">
            <v>Discharge Pressure Switch</v>
          </cell>
          <cell r="E1133" t="str">
            <v>02-12534</v>
          </cell>
          <cell r="F1133">
            <v>560</v>
          </cell>
        </row>
        <row r="1134">
          <cell r="B1134" t="str">
            <v>HFC Nozzle UL Listed Aluminium</v>
          </cell>
          <cell r="F1134">
            <v>280</v>
          </cell>
        </row>
        <row r="1135">
          <cell r="B1135" t="str">
            <v>HFC Nozzle UL Listed Brass</v>
          </cell>
          <cell r="F1135">
            <v>330</v>
          </cell>
        </row>
        <row r="1136">
          <cell r="A1136">
            <v>10313012126</v>
          </cell>
          <cell r="B1136" t="str">
            <v>Check Valve / 1"(25 mm)(made in USA)</v>
          </cell>
          <cell r="E1136" t="str">
            <v>02-2980-1</v>
          </cell>
          <cell r="F1136">
            <v>1290</v>
          </cell>
        </row>
        <row r="1137">
          <cell r="A1137">
            <v>10313012125</v>
          </cell>
          <cell r="B1137" t="str">
            <v>Check Valve / 1"(25 mm)(made in China)</v>
          </cell>
          <cell r="E1137" t="str">
            <v>02-2980</v>
          </cell>
          <cell r="F1137">
            <v>1140</v>
          </cell>
        </row>
        <row r="1138">
          <cell r="A1138">
            <v>10313012150</v>
          </cell>
          <cell r="B1138" t="str">
            <v>Check Valve / 2"(50 mm)</v>
          </cell>
          <cell r="E1138" t="str">
            <v>02-4158</v>
          </cell>
          <cell r="F1138">
            <v>1400</v>
          </cell>
        </row>
        <row r="1139">
          <cell r="A1139">
            <v>10313012175</v>
          </cell>
          <cell r="B1139" t="str">
            <v>Check Valve / 3"(80 mm)</v>
          </cell>
          <cell r="E1139" t="str">
            <v>70-317</v>
          </cell>
          <cell r="F1139">
            <v>2390</v>
          </cell>
        </row>
        <row r="1140">
          <cell r="A1140">
            <v>10311010214</v>
          </cell>
          <cell r="B1140" t="str">
            <v>Liquid Level Indicator / 150 lb. (61 L)</v>
          </cell>
          <cell r="E1140" t="str">
            <v>70-1353-14</v>
          </cell>
          <cell r="F1140">
            <v>1170</v>
          </cell>
        </row>
        <row r="1141">
          <cell r="A1141">
            <v>10311010218</v>
          </cell>
          <cell r="B1141" t="str">
            <v>Liquid Level Indicator / 215 lb. (87 L)</v>
          </cell>
          <cell r="E1141" t="str">
            <v>70-1353-18</v>
          </cell>
          <cell r="F1141">
            <v>1170</v>
          </cell>
        </row>
        <row r="1142">
          <cell r="A1142">
            <v>10311010227</v>
          </cell>
          <cell r="B1142" t="str">
            <v>Liquid Level Indicator / 375 lb. (153 L)</v>
          </cell>
          <cell r="E1142" t="str">
            <v>70-1353-27</v>
          </cell>
          <cell r="F1142">
            <v>1170</v>
          </cell>
        </row>
        <row r="1143">
          <cell r="A1143">
            <v>10311010240</v>
          </cell>
          <cell r="B1143" t="str">
            <v>Liquid Level Indicator / 650 lb. (267 L)</v>
          </cell>
          <cell r="E1143" t="str">
            <v>70-1353-38</v>
          </cell>
          <cell r="F1143">
            <v>1170</v>
          </cell>
        </row>
        <row r="1144">
          <cell r="A1144">
            <v>10311010249</v>
          </cell>
          <cell r="B1144" t="str">
            <v>Liquid Level Indicator / 1000 lb. (423 L)</v>
          </cell>
          <cell r="E1144" t="str">
            <v>70-1353-49</v>
          </cell>
          <cell r="F1144">
            <v>1170</v>
          </cell>
        </row>
        <row r="1145">
          <cell r="A1145" t="str">
            <v>DIRECT LOW PRESSURE SYSTEM</v>
          </cell>
        </row>
        <row r="1146">
          <cell r="A1146">
            <v>10310514810</v>
          </cell>
          <cell r="B1146" t="str">
            <v>Direct Low Pressure System 1KG c/w HFC 227ea Filled Cylinder (0.75 Kg) with Head Valve(sensor tube connection on valve top) Assembly, Model: NF01DLP227-1, Naffco</v>
          </cell>
          <cell r="E1146" t="str">
            <v>NF01DLP227-1</v>
          </cell>
          <cell r="F1146">
            <v>2960</v>
          </cell>
        </row>
        <row r="1147">
          <cell r="A1147">
            <v>10310514812</v>
          </cell>
          <cell r="B1147" t="str">
            <v>Direct Low Pressure System 1KG c/w HFC 227ea Filled Cylinder (0.75 Kg) with Head Valve (sensor tube connection at valve side) Assembly, Model: NF02DLP227-1, Naffco</v>
          </cell>
          <cell r="E1147" t="str">
            <v>NF02DLP227-1</v>
          </cell>
          <cell r="F1147">
            <v>2530</v>
          </cell>
        </row>
        <row r="1148">
          <cell r="A1148">
            <v>10310514820</v>
          </cell>
          <cell r="B1148" t="str">
            <v>Direct Low Pressure System 2KG c/w HFC 227ea Filled Cylinder (1.5 Kg) with Head Valve (sensor tube connection on valve top) Assembly, Model: NF01DLP227-2, Naffco</v>
          </cell>
          <cell r="E1148" t="str">
            <v xml:space="preserve"> NF01DLP227-2</v>
          </cell>
          <cell r="F1148">
            <v>3010</v>
          </cell>
        </row>
        <row r="1149">
          <cell r="A1149">
            <v>10310514822</v>
          </cell>
          <cell r="B1149" t="str">
            <v>Direct Low Pressure System 2KG c/w HFC 227ea Filled Cylinder (1.5 Kg) with Head Valve (sensor tube connection at valve side) Assembly, Model: NF02DLP227-2, Naffco</v>
          </cell>
          <cell r="E1149" t="str">
            <v>NF02DLP227-2</v>
          </cell>
          <cell r="F1149">
            <v>2590</v>
          </cell>
        </row>
        <row r="1150">
          <cell r="A1150">
            <v>10310514825</v>
          </cell>
          <cell r="B1150" t="str">
            <v>Direct Low Pressure System 2 KG c/w HFC 227ea Filled Cylinder (2.00 Kg) with Head Valve (Sensor Tube Connection on Valve Top) Assembly, Model: NF01DLP227-5 - Naffco</v>
          </cell>
          <cell r="E1150" t="str">
            <v>NF01DLP227-5</v>
          </cell>
          <cell r="F1150">
            <v>3030</v>
          </cell>
        </row>
        <row r="1151">
          <cell r="A1151">
            <v>10310514827</v>
          </cell>
          <cell r="B1151" t="str">
            <v>Direct Low Pressure System 2 KG c/w HFC 227ea Filled Cylinder (2.00 Kg) with Head Valve (Sensor Tube Connection at Valve Side) Assembly, Model: NF02DLP227-5 - Naffco</v>
          </cell>
          <cell r="E1151" t="str">
            <v>NF02DLP227-5</v>
          </cell>
          <cell r="F1151">
            <v>2620</v>
          </cell>
        </row>
        <row r="1152">
          <cell r="A1152">
            <v>10310514830</v>
          </cell>
          <cell r="B1152" t="str">
            <v>Direct Low Pressure System 3KG c/w HFC 227ea Filled Cylinder (2.5 Kg) with Head Valve (sensor tube connection on valve top) Assembly, Model: NF01DLP227-3, Naffco</v>
          </cell>
          <cell r="E1152" t="str">
            <v>NF01DLP227-3</v>
          </cell>
          <cell r="F1152">
            <v>3110</v>
          </cell>
        </row>
        <row r="1153">
          <cell r="A1153">
            <v>10310514832</v>
          </cell>
          <cell r="B1153" t="str">
            <v>Direct Low Pressure System 3KG c/w HFC 227ea Filled Cylinder (2.5 Kg) with Head Valve (sensor tube connection at valve side) Assembly, Model: NF02DLP227-3, Naffco</v>
          </cell>
          <cell r="E1153" t="str">
            <v>NF02DLP227-3</v>
          </cell>
          <cell r="F1153">
            <v>2720</v>
          </cell>
        </row>
        <row r="1154">
          <cell r="A1154">
            <v>10310514835</v>
          </cell>
          <cell r="B1154" t="str">
            <v>Direct Low Pressure System 3 KG c/w HFC 227ea Filled Cylinder (3.00 Kg) with Head Valve (Sensor Tube Connection on Valve Top) Assembly, Model: NF01DLP227-6 - Naffco</v>
          </cell>
          <cell r="E1154" t="str">
            <v xml:space="preserve"> NF01DLP227-6 </v>
          </cell>
          <cell r="F1154">
            <v>3180</v>
          </cell>
        </row>
        <row r="1155">
          <cell r="A1155">
            <v>10310514837</v>
          </cell>
          <cell r="B1155" t="str">
            <v>Direct Low Pressure System 3 KG c/w HFC 227ea Filled Cylinder (3.00 Kg) with Head Valve (Sensor Tube Connection at Valve Side) Assembly, Model: NF02DLP227-6 - Naffco</v>
          </cell>
          <cell r="E1155" t="str">
            <v xml:space="preserve"> NF02DLP227-6</v>
          </cell>
          <cell r="F1155">
            <v>2760</v>
          </cell>
        </row>
        <row r="1156">
          <cell r="A1156">
            <v>10310514840</v>
          </cell>
          <cell r="B1156" t="str">
            <v>Direct Low Pressure System 4KG c/w HFC 227ea Filled Cylinder (3.5 Kg) with Head Valve (Sensor Tube Connection on Valve Top) Assembly, Model: NF01DLP227-4 - Naffco</v>
          </cell>
          <cell r="E1156" t="str">
            <v>NF01DLP227-4</v>
          </cell>
          <cell r="F1156">
            <v>3190</v>
          </cell>
        </row>
        <row r="1157">
          <cell r="A1157">
            <v>10310514842</v>
          </cell>
          <cell r="B1157" t="str">
            <v>Direct Low Pressure System 4KG c/w HFC 227ea Filled Cylinder (3.5 Kg) with Head Valve (sensor tube connection at valve side) Assembly, Model: NF02DLP227-4, Naffco</v>
          </cell>
          <cell r="E1157" t="str">
            <v>NF02DLP227-4</v>
          </cell>
          <cell r="F1157">
            <v>2760</v>
          </cell>
        </row>
        <row r="1158">
          <cell r="A1158">
            <v>10310514845</v>
          </cell>
          <cell r="B1158" t="str">
            <v>Direct Low Pressure System 4 KG c/w HFC 227ea Filled Cylinder (4.00 Kg) with Head Valve (Sensor Tube Connection on Valve Top) Assembly, Model: NF01DLP227-7 - Naffco</v>
          </cell>
          <cell r="E1158" t="str">
            <v xml:space="preserve"> NF01DLP227-7</v>
          </cell>
          <cell r="F1158">
            <v>3220</v>
          </cell>
        </row>
        <row r="1159">
          <cell r="A1159">
            <v>10310514847</v>
          </cell>
          <cell r="B1159" t="str">
            <v>Direct Low Pressure System 4 KG c/w HFC 227ea Filled Cylinder (4.00 Kg) with Head Valve (Sensor Tube Connection at Valve Side) Assembly, Model: NF02DLP227-7 - Naffco</v>
          </cell>
          <cell r="E1159" t="str">
            <v>NF02DLP227-7</v>
          </cell>
          <cell r="F1159">
            <v>2800</v>
          </cell>
        </row>
        <row r="1160">
          <cell r="A1160">
            <v>10310514910</v>
          </cell>
          <cell r="B1160" t="str">
            <v>Direct Low Pressure System 1KG c/w HFC 236fa Filled Cylinder (0.75 Kg) with Head Valve (sensor tube connection on valve top) Assembly, Model: NF01DLP236-1, Naffco</v>
          </cell>
          <cell r="E1160" t="str">
            <v>NF01DLP236-1</v>
          </cell>
          <cell r="F1160">
            <v>2970</v>
          </cell>
        </row>
        <row r="1161">
          <cell r="A1161">
            <v>10310514912</v>
          </cell>
          <cell r="B1161" t="str">
            <v>Direct Low Pressure System 1KG c/w HFC 236fa Filled Cylinder (0.75 Kg) with Head Valve (sensor tube connection at valve side) Assembly, Model: NF02DLP236-1, Naffco</v>
          </cell>
          <cell r="E1161" t="str">
            <v xml:space="preserve"> NF02DLP236-1</v>
          </cell>
          <cell r="F1161">
            <v>2540</v>
          </cell>
        </row>
        <row r="1162">
          <cell r="A1162">
            <v>10310514920</v>
          </cell>
          <cell r="B1162" t="str">
            <v>Direct Low Pressure System 2KG c/w HFC 236fa Filled Cylinder (1.5 Kg) with Head Valve (sensor tube connection on valve top) Assembly, Model: NF01DLP236-2, Naffco</v>
          </cell>
          <cell r="E1162" t="str">
            <v>NF01DLP236-2</v>
          </cell>
          <cell r="F1162">
            <v>3030</v>
          </cell>
        </row>
        <row r="1163">
          <cell r="A1163">
            <v>10310514922</v>
          </cell>
          <cell r="B1163" t="str">
            <v>Direct Low Pressure System 2KG c/w HFC 236fa Filled Cylinder (1.5 Kg) with Head Valve (sensor tube connection at valve side) Assembly, Model: NF02DLP236-2, Naffco</v>
          </cell>
          <cell r="E1163" t="str">
            <v>NF02DLP236-2</v>
          </cell>
          <cell r="F1163">
            <v>2620</v>
          </cell>
        </row>
        <row r="1164">
          <cell r="A1164">
            <v>10310514925</v>
          </cell>
          <cell r="B1164" t="str">
            <v>Direct Low Pressure System 2 KG c/w HFC 236fa Filled Cylinder (2.00 Kg) with Head Valve (Sensor Tube Connection on Valve Top) Assembly, Model: NF01DLP236-5 - Naffco</v>
          </cell>
          <cell r="E1164" t="str">
            <v xml:space="preserve"> NF01DLP236-5</v>
          </cell>
          <cell r="F1164">
            <v>3070</v>
          </cell>
        </row>
        <row r="1165">
          <cell r="A1165">
            <v>10310514927</v>
          </cell>
          <cell r="B1165" t="str">
            <v>Direct Low Pressure System 2 KG c/w HFC 236fa Filled Cylinder (2.00 Kg) with Head Valve (Sensor Tube Connection at Valve Side) Assembly, Model: NF02DLP236-5 - Naffco</v>
          </cell>
          <cell r="E1165" t="str">
            <v>NF02DLP236-5</v>
          </cell>
          <cell r="F1165">
            <v>2670</v>
          </cell>
        </row>
        <row r="1166">
          <cell r="A1166">
            <v>10310514930</v>
          </cell>
          <cell r="B1166" t="str">
            <v>Direct Low Pressure System 3KG c/w HFC 236fa Filled Cylinder (2.5 Kg) with Head Valve (sensor tube connection on valve top) Assembly, Model: NF01DLP236-3, Naffco</v>
          </cell>
          <cell r="E1166" t="str">
            <v>NF01DLP236-3</v>
          </cell>
          <cell r="F1166">
            <v>3200</v>
          </cell>
        </row>
        <row r="1167">
          <cell r="A1167">
            <v>10310514932</v>
          </cell>
          <cell r="B1167" t="str">
            <v>Direct Low Pressure System 3KG c/w HFC 236fa Filled Cylinder (2.5 Kg) with Head Valve (sensor tube connection at valve side) Assembly, Model: NF02DLP236-3, Naffco</v>
          </cell>
          <cell r="E1167" t="str">
            <v>NF02DLP236-3</v>
          </cell>
          <cell r="F1167">
            <v>2770</v>
          </cell>
        </row>
        <row r="1168">
          <cell r="A1168">
            <v>10310514935</v>
          </cell>
          <cell r="B1168" t="str">
            <v>Direct Low Pressure System 3 KG c/w HFC 236fa Filled Cylinder (3.00 Kg) with Head Valve (Sensor Tube Connection on Valve Top) Assembly, Model: NF01DLP236-6 - Naffco</v>
          </cell>
          <cell r="E1168" t="str">
            <v>NF01DLP236-6</v>
          </cell>
          <cell r="F1168">
            <v>3240</v>
          </cell>
        </row>
        <row r="1169">
          <cell r="A1169">
            <v>10310514937</v>
          </cell>
          <cell r="B1169" t="str">
            <v>Direct Low Pressure System 3 KG c/w HFC 236fa Filled Cylinder (3.00 Kg) with Head Valve (Sensor Tube Connection at Valve Side) Assembly, Model: NF02DLP236-6 - Naffco</v>
          </cell>
          <cell r="E1169" t="str">
            <v>NF02DLP236-6</v>
          </cell>
          <cell r="F1169">
            <v>2830</v>
          </cell>
        </row>
        <row r="1170">
          <cell r="A1170">
            <v>10310514940</v>
          </cell>
          <cell r="B1170" t="str">
            <v>Direct Low Pressure System 4KG c/w HFC 236fa Filled Cylinder (3.5 Kg) with Head Valve (sensor tube connection on valve top) Assembly, Model: NF01DLP236-4, Naffco</v>
          </cell>
          <cell r="E1170" t="str">
            <v>NF01DLP236-4</v>
          </cell>
          <cell r="F1170">
            <v>3270</v>
          </cell>
        </row>
        <row r="1171">
          <cell r="A1171">
            <v>10310514942</v>
          </cell>
          <cell r="B1171" t="str">
            <v>Direct Low Pressure System 4KG c/w HFC 236fa Filled Cylinder (3.5 Kg) with Head Valve (Sensor Tube Connection at Valve Side)Assembly, Model: NF02DLP236-4 - Naffco</v>
          </cell>
          <cell r="E1171" t="str">
            <v xml:space="preserve"> NF02DLP236-4</v>
          </cell>
          <cell r="F1171">
            <v>2840</v>
          </cell>
        </row>
        <row r="1172">
          <cell r="A1172">
            <v>10310514945</v>
          </cell>
          <cell r="B1172" t="str">
            <v>Direct Low Pressure System 4 KG c/w HFC 236fa Filled Cylinder (4.00 Kg) with Head Valve (Sensor Tube Connection on Valve Top) Assembly, Model: NF01DLP236-7 - Naffco</v>
          </cell>
          <cell r="E1172" t="str">
            <v xml:space="preserve">NF01DLP236-7 </v>
          </cell>
          <cell r="F1172">
            <v>3310</v>
          </cell>
        </row>
        <row r="1173">
          <cell r="A1173">
            <v>10310514947</v>
          </cell>
          <cell r="B1173" t="str">
            <v>Direct Low Pressure System 4 KG c/w HFC 236fa Filled Cylinder (4.00 Kg) with Head Valve (Sensor Tube Connection at Valve Side) Assembly, Model: NF02DLP236-7 - Naffco</v>
          </cell>
          <cell r="E1173" t="str">
            <v>NF02DLP236-7</v>
          </cell>
          <cell r="F1173">
            <v>2890</v>
          </cell>
        </row>
        <row r="1174">
          <cell r="A1174" t="str">
            <v>IG SYSTEM</v>
          </cell>
        </row>
        <row r="1175">
          <cell r="A1175">
            <v>10340512007</v>
          </cell>
          <cell r="B1175" t="str">
            <v>IG 01 NAFFCOInert 67 Ltr Container Assembly Kit Filled with 99.998% Argon, 200Bar System, Model: NF-IG01-067-200 - Naffco</v>
          </cell>
          <cell r="E1175" t="str">
            <v>NF-IG01-067-200</v>
          </cell>
          <cell r="F1175">
            <v>2130</v>
          </cell>
        </row>
        <row r="1176">
          <cell r="A1176">
            <v>10340512015</v>
          </cell>
          <cell r="B1176" t="str">
            <v>IG 01 NAFFCOInert 80 Ltr Container Assembly Kit Filled with 99.998% Argon, 200Bar System, Model: NF-IG01-080-200 - Naffco</v>
          </cell>
          <cell r="E1176" t="str">
            <v>NF-IG01-080-200</v>
          </cell>
          <cell r="F1176">
            <v>2270</v>
          </cell>
        </row>
        <row r="1177">
          <cell r="A1177">
            <v>10340512020</v>
          </cell>
          <cell r="B1177" t="str">
            <v>IG 01 NAFFCOInert 140 Ltr Container Assembly Kit Filled with 99.998% Argon, 200Bar System, Model: NF-IG01-140-200 - Naffco</v>
          </cell>
          <cell r="E1177" t="str">
            <v>NF-IG01-140-200</v>
          </cell>
          <cell r="F1177">
            <v>3150</v>
          </cell>
        </row>
        <row r="1178">
          <cell r="A1178">
            <v>10340512107</v>
          </cell>
          <cell r="B1178" t="str">
            <v>IG 01 NAFFCOInert 67 Ltr Container Assembly Kit Filled with 99.998% Argon, 300Bar System, Model: NF-IG01-067-300 - Naffco</v>
          </cell>
          <cell r="E1178" t="str">
            <v>NF-IG01-067-300</v>
          </cell>
          <cell r="F1178" t="str">
            <v>NA</v>
          </cell>
        </row>
        <row r="1179">
          <cell r="A1179">
            <v>10340512115</v>
          </cell>
          <cell r="B1179" t="str">
            <v>IG 01 NAFFCOInert 80 Ltr Container Assembly Kit Filled with 99.998% Argon, 300Bar System, Model: NF-IG01-080-300 - Naffco</v>
          </cell>
          <cell r="E1179" t="str">
            <v>NF-IG01-080-300</v>
          </cell>
          <cell r="F1179" t="str">
            <v>NA</v>
          </cell>
        </row>
        <row r="1180">
          <cell r="A1180">
            <v>10340512120</v>
          </cell>
          <cell r="B1180" t="str">
            <v>IG 01 NAFFCOInert 140 Ltr Container Assembly Kit Filled with 99.998% Argon, 300Bar System, Model: NF-IG01-140-300 - Naffco</v>
          </cell>
          <cell r="E1180" t="str">
            <v>NF-IG01-140-300</v>
          </cell>
          <cell r="F1180" t="str">
            <v>NA</v>
          </cell>
        </row>
        <row r="1181">
          <cell r="A1181">
            <v>10340512027</v>
          </cell>
          <cell r="B1181" t="str">
            <v>IG 55 NAFFCOInert 67 Ltr Container Assembly Kit Filled with 50% Arong + 50% Nitrogen - 200Bar System, Model: NF-IG55-067-200 - Naffco</v>
          </cell>
          <cell r="E1181" t="str">
            <v xml:space="preserve">NF-IG55-067-200 </v>
          </cell>
          <cell r="F1181">
            <v>2150</v>
          </cell>
        </row>
        <row r="1182">
          <cell r="A1182">
            <v>10340512035</v>
          </cell>
          <cell r="B1182" t="str">
            <v>IG 55 NAFFCOInert 80 Ltr Container Assembly Kit Filled with 50% Arong + 50% Nitrogen - 200Bar System, Model: NF-IG55-080-200 - Naffco</v>
          </cell>
          <cell r="E1182" t="str">
            <v>NF-IG55-080-200</v>
          </cell>
          <cell r="F1182">
            <v>2300</v>
          </cell>
        </row>
        <row r="1183">
          <cell r="A1183">
            <v>10340512040</v>
          </cell>
          <cell r="B1183" t="str">
            <v>IG 55 NAFFCOInert 140 Ltr Container Assembly Kit Filled with 50% Arong + 50% Nitrogen - 200Bar System, Model: NF-IG55-140-200 - Naffco</v>
          </cell>
          <cell r="E1183" t="str">
            <v>NF-IG55-140-200</v>
          </cell>
          <cell r="F1183">
            <v>3170</v>
          </cell>
        </row>
        <row r="1184">
          <cell r="A1184">
            <v>10340512127</v>
          </cell>
          <cell r="B1184" t="str">
            <v>IG 55 NAFFCOInert 67 Ltr Container Assembly Kit Filled with 50% Arong + 50% Nitrogen - 300Bar System, Model: NF-IG55-067-300 - Naffco</v>
          </cell>
          <cell r="E1184" t="str">
            <v>NF-IG55-067-300</v>
          </cell>
          <cell r="F1184">
            <v>2710</v>
          </cell>
        </row>
        <row r="1185">
          <cell r="A1185">
            <v>10340512135</v>
          </cell>
          <cell r="B1185" t="str">
            <v>IG 55 NAFFCOInert 80 Ltr Container Assembly Kit Filled with 50% Arong + 50% Nitrogen - 300Bar System, Model: NF-IG55-080-300 - Naffco</v>
          </cell>
          <cell r="E1185" t="str">
            <v>NF-IG55-080-300</v>
          </cell>
          <cell r="F1185">
            <v>2900</v>
          </cell>
        </row>
        <row r="1186">
          <cell r="A1186">
            <v>10340512140</v>
          </cell>
          <cell r="B1186" t="str">
            <v>IG 55 NAFFCOInert 140 Ltr Container Assembly Kit Filled with 50% Arong + 50% Nitrogen - 300Bar System, Model: NF-IG55-140-300 - Naffco</v>
          </cell>
          <cell r="E1186" t="str">
            <v>NF-IG55-140-300</v>
          </cell>
          <cell r="F1186">
            <v>4340</v>
          </cell>
        </row>
        <row r="1187">
          <cell r="A1187">
            <v>10340512047</v>
          </cell>
          <cell r="B1187" t="str">
            <v>IG 100  NAFFCOInert 67 Ltr Container Assembly Kit Filled with 99.998%, Nitrogen - 200Bar System, Model: NF-IG100-067-200 - Naffco</v>
          </cell>
          <cell r="E1187" t="str">
            <v>NF-IG100-067-200</v>
          </cell>
          <cell r="F1187">
            <v>2090</v>
          </cell>
        </row>
        <row r="1188">
          <cell r="A1188">
            <v>10340512055</v>
          </cell>
          <cell r="B1188" t="str">
            <v>IG 100  NAFFCOInert 80 Ltr Container Assembly Kit Filled with 99.998%, Nitrogen - 200Bar System, Model: NF-IG100-080-200 - Naffco</v>
          </cell>
          <cell r="E1188" t="str">
            <v>NF-IG100-080-200</v>
          </cell>
          <cell r="F1188">
            <v>2220</v>
          </cell>
        </row>
        <row r="1189">
          <cell r="A1189">
            <v>10340512060</v>
          </cell>
          <cell r="B1189" t="str">
            <v>IG 100  NAFFCOInert 140 Ltr Container Assembly Kit Filled with 99.998%, Nitrogen - 200Bar System, Model: NF-IG100-140-200 - Naffco</v>
          </cell>
          <cell r="E1189" t="str">
            <v>NF-IG100-140-200</v>
          </cell>
          <cell r="F1189">
            <v>3050</v>
          </cell>
        </row>
        <row r="1190">
          <cell r="A1190">
            <v>10340512147</v>
          </cell>
          <cell r="B1190" t="str">
            <v>IG 100  NAFFCOInert 67 Ltr Container Assembly Kit Filled with 99.998%, Nitrogen - 300Bar System, Model: NF-IG100-067-300 - Naffco</v>
          </cell>
          <cell r="E1190" t="str">
            <v>NF-IG100-067-300</v>
          </cell>
          <cell r="F1190">
            <v>2520</v>
          </cell>
        </row>
        <row r="1192">
          <cell r="A1192">
            <v>10340512155</v>
          </cell>
          <cell r="B1192" t="str">
            <v>IG 100  NAFFCOInert 80 Ltr Container Assembly Kit Filled with 99.998%, Nitrogen - 300Bar System, Model: NF-IG100-080-300 - Naffco</v>
          </cell>
          <cell r="E1192" t="str">
            <v>NF-IG100-080-300</v>
          </cell>
          <cell r="F1192">
            <v>2680</v>
          </cell>
          <cell r="G1192">
            <v>3620</v>
          </cell>
        </row>
        <row r="1193">
          <cell r="A1193">
            <v>10341512065</v>
          </cell>
          <cell r="B1193" t="str">
            <v>PRESSURE GUAGE</v>
          </cell>
          <cell r="C1193" t="str">
            <v>PRESSURE GAUGE, M10 X 1 MALE THREADED WITH SWITCH FOR IG100 INERT GAS SYSTEM WITH 0-6100 PSI, SWITCH POINT 3743 PSI, P.N.# 029720215 FOR NAFFCOINERT UL CLEAN AGENT FIRE SUPPRESSION SYSTEM</v>
          </cell>
          <cell r="E1193" t="str">
            <v>029720215</v>
          </cell>
          <cell r="F1193">
            <v>340</v>
          </cell>
        </row>
        <row r="1194">
          <cell r="A1194">
            <v>10341512236</v>
          </cell>
          <cell r="B1194" t="str">
            <v>Constant Discharge Pressure Regulator with 12mm Orifice Size, Maximum inlet Pressure 360 Bar,  Inlet W 21.8 x 1/14" DIN 477 &amp; Outlet w 21.8 x 1/14" DIN 477, P/N.# B08400003 for UL Listed Fire Suppression System  (Ref.# 10341512235)</v>
          </cell>
          <cell r="C1194" t="str">
            <v>CONSTANT DISCHARGE PRESSURE REGULATOR WITH 12MM ORIFICE SIZE, MAXIMUM INLET PRESSURE 360 BAR, INLET W 21.8 X 1/14" DIN 477 &amp; OUTLET W 21.8 X 1/14" DIN 477, P/N.# B08400003-NF FOR UL LISTED FIRE SUPPRESSION SYSTEM (REF.# 10341512235)</v>
          </cell>
          <cell r="E1194" t="str">
            <v>B08400003-NF</v>
          </cell>
          <cell r="F1194">
            <v>600</v>
          </cell>
        </row>
        <row r="1197">
          <cell r="A1197">
            <v>10340512160</v>
          </cell>
          <cell r="B1197" t="str">
            <v>IG 100  NAFFCOInert 140 Ltr Container Assembly Kit Filled with 99.998%, Nitrogen - 300Bar System, Model: NF-IG100-140-300 - Naffco</v>
          </cell>
          <cell r="C1197" t="str">
            <v>CONTAINER ASSEMBLY 140 LTR (IG100) KIT FILLED WITH MIN 99.9% NITROGEN - 300BAR, MODEL: NFIG100-300-140 FOR NAFFCOINERT UL CLEAN AGENT FIRE SUPPRESSION SYSTEM</v>
          </cell>
          <cell r="E1197" t="str">
            <v>NF-IG100-140-300</v>
          </cell>
          <cell r="F1197">
            <v>3830</v>
          </cell>
        </row>
        <row r="1198">
          <cell r="A1198">
            <v>10341512065</v>
          </cell>
          <cell r="B1198" t="str">
            <v>PRESSURE GUAGE</v>
          </cell>
          <cell r="C1198" t="str">
            <v>PRESSURE GAUGE, M10 X 1 MALE THREADED WITH SWITCH FOR IG100 INERT GAS SYSTEM WITH 0-6100 PSI, SWITCH POINT 3743 PSI, P.N.# 029720215 FOR NAFFCOINERT UL CLEAN AGENT FIRE SUPPRESSION SYSTEM</v>
          </cell>
          <cell r="E1198" t="str">
            <v>029720215</v>
          </cell>
          <cell r="F1198">
            <v>340</v>
          </cell>
          <cell r="G1198">
            <v>250.32075</v>
          </cell>
        </row>
        <row r="1199">
          <cell r="A1199">
            <v>10341512236</v>
          </cell>
          <cell r="B1199" t="str">
            <v>Constant Discharge Pressure Regulator with 12mm Orifice Size, Maximum inlet Pressure 360 Bar,  Inlet W 21.8 x 1/14" DIN 477 &amp; Outlet w 21.8 x 1/14" DIN 477, P/N.# B08400003 for UL Listed Fire Suppression System  (Ref.# 10341512235)</v>
          </cell>
          <cell r="C1199" t="str">
            <v>CONSTANT DISCHARGE PRESSURE REGULATOR WITH 12MM ORIFICE SIZE, MAXIMUM INLET PRESSURE 360 BAR, INLET W 21.8 X 1/14" DIN 477 &amp; OUTLET W 21.8 X 1/14" DIN 477, P/N.# B08400003-NF FOR UL LISTED FIRE SUPPRESSION SYSTEM (REF.# 10341512235)</v>
          </cell>
          <cell r="E1199" t="str">
            <v>B08400003-NF</v>
          </cell>
          <cell r="F1199">
            <v>600</v>
          </cell>
        </row>
        <row r="1200">
          <cell r="A1200">
            <v>10340512067</v>
          </cell>
          <cell r="B1200" t="str">
            <v>IG 541 NAFFCOInert 67 Ltr Container Assembly Kit Filled with 52% Nitrogen + 40% Argon + 8% CO2 - 200Bar System, Model: NF-IG541-067-200 - Naffco</v>
          </cell>
          <cell r="E1200" t="str">
            <v xml:space="preserve">NF-IG541-067-200 </v>
          </cell>
          <cell r="F1200">
            <v>2190</v>
          </cell>
        </row>
        <row r="1201">
          <cell r="A1201">
            <v>10340512075</v>
          </cell>
          <cell r="B1201" t="str">
            <v>IG 541 NAFFCOInert 80 Ltr Container Assembly Kit Filled with 52% Nitrogen + 40% Argon + 8% CO2 - 200Bar System, Model: NF-IG541-080-200 - Naffco</v>
          </cell>
          <cell r="E1201" t="str">
            <v>NF-IG541-080-200</v>
          </cell>
          <cell r="F1201">
            <v>2320</v>
          </cell>
        </row>
        <row r="1202">
          <cell r="A1202">
            <v>10340512080</v>
          </cell>
          <cell r="B1202" t="str">
            <v>IG 541 NAFFCOInert 140 Ltr Container Assembly Kit Filled with 52% Nitrogen + 40% Argon + 8% CO2 - 200Bar System, Model: NF-IG541-140-200 - Naffco</v>
          </cell>
          <cell r="E1202" t="str">
            <v>NF-IG541-140-200</v>
          </cell>
          <cell r="F1202">
            <v>3630</v>
          </cell>
        </row>
        <row r="1203">
          <cell r="A1203">
            <v>10340512167</v>
          </cell>
          <cell r="B1203" t="str">
            <v>IG 541 NAFFCOInert 67 Ltr Container Assembly Kit Filled with 52% Nitrogen + 40% Argon + 8% CO2 - 300Bar System, Model: NF-IG541-067-300 - Naffco</v>
          </cell>
          <cell r="E1203" t="str">
            <v>NF-IG541-067-300</v>
          </cell>
          <cell r="F1203">
            <v>3500</v>
          </cell>
        </row>
        <row r="1204">
          <cell r="A1204">
            <v>10340512175</v>
          </cell>
          <cell r="B1204" t="str">
            <v>IG 541 NAFFCOInert 80 Ltr Container Assembly Kit Filled with 52% Nitrogen + 40% Argon + 8% CO2 - 300Bar System, Model: NF-IG541-080-300 - Naffco</v>
          </cell>
          <cell r="E1204" t="str">
            <v>NF-IG541-080-300</v>
          </cell>
          <cell r="F1204">
            <v>3860</v>
          </cell>
        </row>
        <row r="1205">
          <cell r="A1205">
            <v>10340512180</v>
          </cell>
          <cell r="B1205" t="str">
            <v>IG 541 NAFFCOInert 140 Ltr Container Assembly Kit Filled with 52% Nitrogen + 40% Argon + 8% CO2 - 300Bar System, Model: NF-IG541-140-300 - Naffco</v>
          </cell>
          <cell r="C1205" t="str">
            <v>CONTAINER ASSEMBLY 140 LTR (IG541) KIT FILLED WITH 52% NITROGEN + 40% ARGON + 8% CO2 - 300BAR, MODEL: NFIG541-300-140 FOR NAFFCOINERT UL CLEAN AGENT FIRE SUPPRESSION SYSTEM</v>
          </cell>
          <cell r="E1205" t="str">
            <v>NF-IG541-140-300</v>
          </cell>
          <cell r="F1205">
            <v>4880</v>
          </cell>
        </row>
        <row r="1206">
          <cell r="B1206" t="str">
            <v>Exc Pressure Guage and Regulator</v>
          </cell>
        </row>
        <row r="1207">
          <cell r="A1207">
            <v>10341512133</v>
          </cell>
          <cell r="B1207" t="str">
            <v xml:space="preserve">ELECTROMAGNETIC RELEASE DEVICE   </v>
          </cell>
          <cell r="C1207" t="str">
            <v>ELECTRO MAGNETIC DEVICE WITH DIODE, INLET THREADED TO M42 X 1.5, 24V DC, 0.5 A, IP 65 RATED, P/N.# B04425146 FOR UL LISTED FIRE SUPPRESSION SYSTEM (REFER ITEM.# 10341512136)</v>
          </cell>
          <cell r="E1207" t="str">
            <v>B04425146</v>
          </cell>
          <cell r="F1207">
            <v>790</v>
          </cell>
        </row>
        <row r="1208">
          <cell r="A1208">
            <v>10349012810</v>
          </cell>
          <cell r="B1208" t="str">
            <v>RESET TOOL</v>
          </cell>
          <cell r="C1208" t="str">
            <v>RESET TOOL FOR ELECTRO MAGNETIC DEVICE FOR INERT GAS SYSTEM, P/N.# 029210064 (OLD P/N.# 023000064) - NAFFCO</v>
          </cell>
          <cell r="E1208" t="str">
            <v>029210064  (023000064)</v>
          </cell>
          <cell r="F1208">
            <v>110</v>
          </cell>
        </row>
        <row r="1209">
          <cell r="A1209">
            <v>10341512520</v>
          </cell>
          <cell r="C1209" t="str">
            <v>MONITORING SWITCH FOR ELECTROMAGNETIC DEVICE FOR UL LISTED NAFFCOINERT SYSTEM, PART NO: 029905200-NF - NAFFCO</v>
          </cell>
          <cell r="E1209" t="str">
            <v>029905200-NF</v>
          </cell>
          <cell r="F1209">
            <v>350</v>
          </cell>
        </row>
        <row r="1210">
          <cell r="A1210">
            <v>10341512120</v>
          </cell>
          <cell r="B1210" t="str">
            <v xml:space="preserve">MANUAL /  PNEUMATIC RELEASE DEVICE  </v>
          </cell>
          <cell r="C1210" t="str">
            <v>MANUAL / PNEUMATIC RELEASE DEVICE, WP 300 BAR, INLET THREADED TO M42 X 1.5, PNEUMATIC LINE CONNECTION G 1/8", P/N.# B04420065-NF FOR UL LISTED FIRE SUPPRESSION SYSTEM</v>
          </cell>
          <cell r="E1210" t="str">
            <v>B04420065</v>
          </cell>
          <cell r="F1210">
            <v>120</v>
          </cell>
        </row>
        <row r="1211">
          <cell r="A1211">
            <v>10341512122</v>
          </cell>
          <cell r="B1211" t="str">
            <v xml:space="preserve">PNEUMATIC RELEASE DEVICE </v>
          </cell>
          <cell r="C1211" t="str">
            <v>PNEUMATIC RELEASE DEVICE, WP 300 BAR, INLET THREADED TO M42 X 1.5, PNEUMATIC LINE CONNECTION G 1/8", P/N.# B04420066NF FOR UL LISTED FIRE SUPPRESSION SYSTEM</v>
          </cell>
          <cell r="E1211" t="str">
            <v>B04420066</v>
          </cell>
          <cell r="F1211">
            <v>80</v>
          </cell>
        </row>
        <row r="1212">
          <cell r="A1212">
            <v>10359075023</v>
          </cell>
        </row>
        <row r="1213">
          <cell r="A1213">
            <v>10343512025</v>
          </cell>
          <cell r="B1213" t="str">
            <v>FLEXIBLE DISCHARGE HOSE</v>
          </cell>
          <cell r="C1213" t="str">
            <v>DISCHARGE HOSE, DN16, WP 350 BAR, B/P 1400 BAR, 400MM LENGTH, INLET FEMALE THREAD TO W 21.8 X 1/14" TO DIN 477 &amp; OUTLET FEMALE THREAD TO G 3/4", P/N.# B06920225-NF FOR NAFFCOINERT UL CLEAN AGENT FIRE SUPPRESSION SYSTEM</v>
          </cell>
          <cell r="E1213" t="str">
            <v>B06920225-NF</v>
          </cell>
          <cell r="F1213">
            <v>180</v>
          </cell>
        </row>
        <row r="1214">
          <cell r="A1214">
            <v>10343512044</v>
          </cell>
          <cell r="B1214" t="str">
            <v>FLEXIBLE DISCHARGE HOSE</v>
          </cell>
          <cell r="C1214" t="str">
            <v>DISCHARGE HOSE, DN12, WP 380 BAR, B/P 1520 BAR, 400MM LENGTH, INLET FEMALE THREAD TO W 21.8 X 1/14" TO DIN 477 &amp; OUTLET FEMALE THREAD TO G 3/4", P/N.# B06920224-NF FOR NAFFCOINERT UL CLEAN AGENT FIRE SUPPRESSION SYSTEM</v>
          </cell>
          <cell r="E1214" t="str">
            <v>B06920224-NF</v>
          </cell>
          <cell r="F1214">
            <v>180</v>
          </cell>
        </row>
        <row r="1215">
          <cell r="A1215" t="str">
            <v>10343512031</v>
          </cell>
          <cell r="B1215" t="str">
            <v>PNEUMATIC ACTUATOR HOSE (PILOT HOSE)</v>
          </cell>
          <cell r="E1215" t="str">
            <v>B06920211-NF</v>
          </cell>
          <cell r="F1215">
            <v>70</v>
          </cell>
        </row>
        <row r="1216">
          <cell r="A1216">
            <v>10343512032</v>
          </cell>
          <cell r="B1216" t="str">
            <v>PNEUMATIC ACTUATOR HOSE (PILOT HOSE)</v>
          </cell>
          <cell r="C1216" t="str">
            <v>PILOT HOSE, SYNTHETIC RUBBER OIL RESISTANT W/STRAIGHT FITTINGS M12 X 1.5 FEMALE THREAD IN BOTH ENDS, 700MM LONG, W/P 400 BAR, B/P 1600 BAR, TEMP RANGE: -40 C. TO 100 C, P/N.# B06920212 FOR UL LISTED FIRE SUPPRESSION SYSTEM</v>
          </cell>
          <cell r="E1216" t="str">
            <v>B06920212-NF</v>
          </cell>
          <cell r="F1216">
            <v>70</v>
          </cell>
        </row>
        <row r="1217">
          <cell r="A1217">
            <v>10343512033</v>
          </cell>
          <cell r="B1217" t="str">
            <v>PNEUMATIC ACTUATOR HOSE (PILOT HOSE)</v>
          </cell>
          <cell r="C1217" t="str">
            <v>PILOT HOSE, SYNTHETIC RUBBER OIL RESISTANT W/STRAIGHT FITTINGS M12 X 1.5 FEMALE THREAD IN BOTH ENDS, 500MM LONG, W/P 400 BAR, B/P 1600 BAR, TEMP RANGE: -40 C. TO 100 C, P/N.# B06920213 FOR UL LISTED FIRE SUPPRESSION SYSTEM</v>
          </cell>
          <cell r="E1217" t="str">
            <v>B06920213-NF</v>
          </cell>
          <cell r="F1217">
            <v>70</v>
          </cell>
        </row>
        <row r="1218">
          <cell r="A1218">
            <v>10343012208</v>
          </cell>
          <cell r="B1218" t="str">
            <v>Manifold Check Valve 3/4"</v>
          </cell>
          <cell r="C1218" t="str">
            <v>MANIFOLD CHECK VALVE, BRASS, MAX W/P 100 BAR, TP 150 BAR, HOSE CONNECTION THREAD G3/4", MANIFOLD CONNECTION THREAD R1" DN12, P/N.# B04600008-NF FOR UL LISTED FIRE SUPPRESSION SYSTEM</v>
          </cell>
          <cell r="E1218" t="str">
            <v xml:space="preserve"> B04600008</v>
          </cell>
          <cell r="F1218">
            <v>130</v>
          </cell>
        </row>
        <row r="1219">
          <cell r="A1219">
            <v>10349012606</v>
          </cell>
          <cell r="B1219" t="str">
            <v>ADAPTOR G 1/8"  M12X1.5</v>
          </cell>
          <cell r="C1219" t="str">
            <v>CONNECTING ADAPTOR, M12 X 1.5 MALE THREADED &amp; G 1/8" MALE THREADED, P/N.# 029510006 FOR UL LISTED FIRE SUPPRESSION SYSTEM</v>
          </cell>
          <cell r="E1219" t="str">
            <v>029510006</v>
          </cell>
          <cell r="F1219">
            <v>20</v>
          </cell>
        </row>
        <row r="1220">
          <cell r="A1220">
            <v>10346012640</v>
          </cell>
          <cell r="B1220" t="str">
            <v xml:space="preserve">BLEED VALVE </v>
          </cell>
          <cell r="C1220" t="str">
            <v>BLEED VALVE, P/N.# 029730040-NF FOR UL LISTED FIRE SUPPRESSION SYSTEM</v>
          </cell>
          <cell r="E1220" t="str">
            <v>029730040</v>
          </cell>
          <cell r="F1220">
            <v>170</v>
          </cell>
        </row>
        <row r="1221">
          <cell r="A1221">
            <v>10341512022</v>
          </cell>
          <cell r="B1221" t="str">
            <v>PRESSURE AND FLOW DETECTION SWITCH</v>
          </cell>
          <cell r="C1221" t="str">
            <v>PRESSURE &amp; FLOW DETECTOR SWITCH, P/N.# 028250050 FOR NAFFCOINERT UL CLEAN AGENT FIRE SUPPRESSION SYSTEM</v>
          </cell>
          <cell r="E1221" t="str">
            <v>028250050</v>
          </cell>
          <cell r="F1221">
            <v>690</v>
          </cell>
          <cell r="G1221">
            <v>460.35275000000001</v>
          </cell>
        </row>
        <row r="1222">
          <cell r="A1222">
            <v>10341512137</v>
          </cell>
          <cell r="B1222" t="str">
            <v>PRESSURE RELIEF DEVICE FOR MANIFOLD</v>
          </cell>
          <cell r="C1222" t="str">
            <v>PRESSURE RELIEF DEVICE FOR MANIFOLD, P/N.# 029730037 FOR NAFFCOINERT UL CLEAN AGENT FIRE SUPPRESSION SYSTEM</v>
          </cell>
          <cell r="E1222" t="str">
            <v>029730037</v>
          </cell>
          <cell r="F1222">
            <v>1900</v>
          </cell>
          <cell r="G1222">
            <v>2128.5455999999999</v>
          </cell>
        </row>
        <row r="1223">
          <cell r="A1223" t="str">
            <v>10341512072</v>
          </cell>
          <cell r="B1223" t="str">
            <v>PRESSURE GUAGE</v>
          </cell>
          <cell r="C1223" t="str">
            <v>PRESSURE GAUGE, M10 X 1 MALE THREADED WITH SWITCH FOR IG541 INERT GAS SYSTEM WITH 0-4351 PSI, SWITCH POINT 2415 PSI, P.N.# 029720222 FOR NAFFCOINERT UL CLEAN AGENT FIRE SUPPRESSION SYSTEM</v>
          </cell>
          <cell r="E1223" t="str">
            <v>029720222</v>
          </cell>
          <cell r="F1223">
            <v>340</v>
          </cell>
        </row>
        <row r="1224">
          <cell r="A1224" t="str">
            <v>10341512068</v>
          </cell>
          <cell r="B1224" t="str">
            <v>PRESSURE GUAGE</v>
          </cell>
          <cell r="C1224" t="str">
            <v>PRESSURE GAUGE, M10 X 1 MALE THREADED WITH SWITCH FOR IG541 INERT GAS SYSTEM WITH 0-6100 PSI, SWITCH POINT 3693 PSI, P.N.# 029720218 FOR NAFFCOINERT UL CLEAN AGENT FIRE SUPPRESSION SYSTEM</v>
          </cell>
          <cell r="E1224" t="str">
            <v>029720218</v>
          </cell>
          <cell r="F1224">
            <v>340</v>
          </cell>
        </row>
        <row r="1225">
          <cell r="A1225">
            <v>10352012025</v>
          </cell>
          <cell r="B1225" t="str">
            <v>10352012025 - Stop Maintenance Valve, Size: DN25, Thread Size: G 1" with Carbon Steel Housing and SS Ball C/W Supervisory Switch, 24V DC/240V AC, PW 315Bar, P/N# B05512300-NF - Naffco</v>
          </cell>
          <cell r="C1225" t="str">
            <v>STOP MAINTENANCE VALVE, SIZE: 1"</v>
          </cell>
          <cell r="D1225" t="str">
            <v>NAFFCO</v>
          </cell>
          <cell r="E1225" t="str">
            <v>B05512300-NF</v>
          </cell>
        </row>
        <row r="1226">
          <cell r="C1226" t="str">
            <v>STOP MAINTENANCE VALVE, SIZE: 1-1/2"</v>
          </cell>
          <cell r="D1226" t="str">
            <v>NAFFCO</v>
          </cell>
          <cell r="E1226" t="str">
            <v>B05512400-NF</v>
          </cell>
        </row>
        <row r="1227">
          <cell r="C1227" t="str">
            <v>STOP MAINTENANCE VALVE, SIZE: 2"</v>
          </cell>
          <cell r="D1227" t="str">
            <v>NAFFCO</v>
          </cell>
          <cell r="E1227" t="str">
            <v>B05512500-NF</v>
          </cell>
        </row>
        <row r="1228">
          <cell r="C1228" t="str">
            <v>STOP MAINTENANCE VALVE, SIZE: 2-1/2"</v>
          </cell>
          <cell r="D1228" t="str">
            <v>NAFFCO</v>
          </cell>
          <cell r="E1228" t="str">
            <v>B05512600-NF</v>
          </cell>
        </row>
        <row r="1229">
          <cell r="C1229" t="str">
            <v>STOP MAINTENANCE VALVE, SIZE: 3"</v>
          </cell>
          <cell r="D1229" t="str">
            <v>NAFFCO</v>
          </cell>
          <cell r="E1229" t="str">
            <v>B05512700-NF</v>
          </cell>
        </row>
        <row r="1230">
          <cell r="A1230" t="str">
            <v>10341512236</v>
          </cell>
          <cell r="B1230" t="str">
            <v>Constant Discharge Pressure Regulator with 12mm Orifice Size, Maximum inlet Pressure 360 Bar,  Inlet W 21.8 x 1/14" DIN 477 &amp; Outlet w 21.8 x 1/14" DIN 477, P/N.# B08400003 for UL Listed Fire Suppression System  (Ref.# 10341512235)</v>
          </cell>
          <cell r="C1230" t="str">
            <v>CONSTANT DISCHARGE PRESSURE REGULATOR WITH 12MM ORIFICE SIZE, MAXIMUM INLET PRESSURE 360 BAR, INLET W 21.8 X 1/14" DIN 477 &amp; OUTLET W 21.8 X 1/14" DIN 477, P/N.# B08400003-NF FOR UL LISTED FIRE SUPPRESSION SYSTEM (REF.# 10341512235)</v>
          </cell>
          <cell r="E1230" t="str">
            <v>B08400003-NF</v>
          </cell>
          <cell r="F1230">
            <v>600</v>
          </cell>
        </row>
        <row r="1231">
          <cell r="A1231" t="str">
            <v>10346012618</v>
          </cell>
          <cell r="B1231" t="str">
            <v>Cylinder Bracket</v>
          </cell>
          <cell r="E1231" t="str">
            <v>029730019</v>
          </cell>
          <cell r="F1231">
            <v>60</v>
          </cell>
        </row>
        <row r="1232">
          <cell r="A1232">
            <v>10344253110</v>
          </cell>
          <cell r="B1232" t="str">
            <v>Selector Valve 1" (25mm) W/NPT 1000 PSI SS316 c/w Pnuematic Actuator RAT052-DA, Limit Switch IP67 RES-210N, Solenoid 4V310-08B NAMUR-24VDC 50/60HZ Full assembly - NAFFCO</v>
          </cell>
          <cell r="C1232" t="str">
            <v>SELECTOR VALVE 1" (25MM) W/NPT 1000 PSI SS316 C/W PNUEMATIC ACTUATOR RAT052-DA, LIMIT SWITCH IP67 RES-210N, SOLENOID 4V310-08B NAMUR-24VDC 50/60HZ FULL ASSEMBLY - NAFFCO</v>
          </cell>
          <cell r="E1232" t="str">
            <v>NF-SVA25</v>
          </cell>
          <cell r="F1232">
            <v>680</v>
          </cell>
        </row>
        <row r="1233">
          <cell r="A1233">
            <v>10344253115</v>
          </cell>
          <cell r="B1233" t="str">
            <v>Selector Valve 1-1/2" (40mm) W/NPT 1000 PSI SS316 c/w Pnuematic Actuator AT063-DA, Limit Switch IP67 RES-210N, Solenoid 4V310-08B NAMUR-24VDC 50/60HZ Full assembly - NAFFCO</v>
          </cell>
          <cell r="C1233" t="str">
            <v>SELECTOR VALVE 1-1/2" (40MM) W/NPT 1000 PSI SS316 C/W PNUEMATIC ACTUATOR AT063-DA, LIMIT SWITCH IP67 RES-210N, SOLENOID 4V310-08B NAMUR-24VDC 50/60HZ FULL ASSEMBLY - NAFFCO</v>
          </cell>
          <cell r="E1233" t="str">
            <v>NF-SVA40</v>
          </cell>
          <cell r="F1233">
            <v>1110</v>
          </cell>
        </row>
        <row r="1234">
          <cell r="A1234">
            <v>10344253120</v>
          </cell>
          <cell r="B1234" t="str">
            <v>Selector Valve 2" (50mm) W/NPT 1000 PSI SS316 c/w Pnuematic Actuator RAT075-DA, Limit Switch IP67 RES-210N, Solenoid 4V310-08B NAMUR-24VDC 50/60HZ Full assembly - NAFFCO</v>
          </cell>
          <cell r="C1234" t="str">
            <v>SELECTOR VALVE 2" (50MM) W/NPT 1000 PSI SS316 C/W PNUEMATIC ACTUATOR RAT075-DA, LIMIT SWITCH IP67 RES-210N, SOLENOID 4V310-08B NAMUR-24VDC 50/60HZ FULL ASSEMBLY - NAFFCO</v>
          </cell>
          <cell r="E1234" t="str">
            <v>NF-SVA50</v>
          </cell>
          <cell r="F1234">
            <v>1370</v>
          </cell>
        </row>
        <row r="1235">
          <cell r="A1235">
            <v>10344253125</v>
          </cell>
          <cell r="B1235" t="str">
            <v>Selector Valve 2-1/2" (65mm) W/NPT 1000 PSI SS316 c/w Pnuematic Actuator RAT083-DA, Limit Switch IP67 RES-210N, Solenoid 4V310-08B NAMUR-24VDC 50/60HZ Full assembly - NAFFCO</v>
          </cell>
          <cell r="C1235" t="str">
            <v>SELECTOR VALVE 2-1/2" (65MM) W/NPT 1000 PSI SS316 C/W PNUEMATIC ACTUATOR RAT083-DA, LIMIT SWITCH IP67 RES-210N, SOLENOID 4V310-08B NAMUR-24VDC 50/60HZ FULL ASSEMBLY - NAFFCO</v>
          </cell>
          <cell r="E1235" t="str">
            <v>NF-SVA65</v>
          </cell>
          <cell r="F1235">
            <v>1760</v>
          </cell>
        </row>
        <row r="1236">
          <cell r="A1236">
            <v>10344253130</v>
          </cell>
          <cell r="B1236" t="str">
            <v>Selector Valve 3" (80mm) W/NPT 1000 PSI SS316 c/w Pnuematic Actuator RAT092-DA, Limit Switch IP67 RES-210N, Solenoid 4V310-08B NAMUR-24VDC 50/60HZ Full assembly - NAFFCO</v>
          </cell>
          <cell r="C1236" t="str">
            <v>SELECTOR VALVE 3" (80MM) W/NPT 1000 PSI SS316 C/W PNUEMATIC ACTUATOR RAT092-DA, LIMIT SWITCH IP67 RES-210N, SOLENOID 4V310-08B NAMUR-24VDC 50/60HZ FULL ASSEMBLY - NAFFCO</v>
          </cell>
          <cell r="E1236" t="str">
            <v>NF-SVA80</v>
          </cell>
          <cell r="F1236">
            <v>1980</v>
          </cell>
        </row>
        <row r="1237">
          <cell r="A1237">
            <v>10344253135</v>
          </cell>
          <cell r="B1237" t="str">
            <v>Selector Valve 4" (100mm) W/NPT 1000 PSI SS316 c/w Pnuematic Actuator RAT105-DA, Limit Switch IP67 RES-210N, Solenoid 4V310-08B NAMUR-24VDC 50/60HZ Full assembly - NAFFCO</v>
          </cell>
          <cell r="C1237" t="str">
            <v>SELECTOR VALVE 4" (100MM) W/NPT 1000 PSI SS316 C/W PNUEMATIC ACTUATOR RAT105-DA, LIMIT SWITCH IP67 RES-210N, SOLENOID 4V310-08B NAMUR-24VDC 50/60HZ FULL ASSEMBLY - NAFFCO</v>
          </cell>
          <cell r="E1237" t="str">
            <v>NF-SVA100</v>
          </cell>
          <cell r="F1237">
            <v>3430</v>
          </cell>
        </row>
        <row r="1238">
          <cell r="A1238">
            <v>10342513040</v>
          </cell>
          <cell r="B1238" t="str">
            <v>Selector Valve 4" (100mm), Model: B05511550-NF - Naffco</v>
          </cell>
          <cell r="C1238" t="str">
            <v>SELECTOR VALVE 4" (100MM), MODEL: B05511550-NF - NAFFCO</v>
          </cell>
          <cell r="D1238" t="str">
            <v>NAFFCO</v>
          </cell>
          <cell r="E1238" t="str">
            <v>B05511550-NF</v>
          </cell>
          <cell r="F1238">
            <v>19519.8125</v>
          </cell>
          <cell r="G1238">
            <v>11744.998750000001</v>
          </cell>
        </row>
        <row r="1239">
          <cell r="A1239">
            <v>10342513030</v>
          </cell>
          <cell r="B1239" t="str">
            <v>Selector Valve 3" (80mm), Model: B05511450-NF - Naffco</v>
          </cell>
          <cell r="C1239" t="str">
            <v>SELECTOR VALVE 3" (80MM), MODEL: B05511450-NF - NAFFCO</v>
          </cell>
          <cell r="D1239" t="str">
            <v>NAFFCO</v>
          </cell>
          <cell r="E1239" t="str">
            <v>B055115450-NF</v>
          </cell>
          <cell r="F1239">
            <v>12455.9375</v>
          </cell>
          <cell r="G1239">
            <v>7947.7640000000001</v>
          </cell>
        </row>
        <row r="1240">
          <cell r="A1240">
            <v>10342513025</v>
          </cell>
          <cell r="B1240" t="str">
            <v>Selector Valve 2-1/2" (65mm), Model: B05511350-NF - Naffco</v>
          </cell>
          <cell r="C1240" t="str">
            <v>SELECTOR VALVE 2-1/2" (65MM), MODEL: B05511350-NF - NAFFCO</v>
          </cell>
          <cell r="D1240" t="str">
            <v>NAFFCO</v>
          </cell>
          <cell r="E1240" t="str">
            <v>B05511350-NF</v>
          </cell>
          <cell r="F1240">
            <v>10308.3125</v>
          </cell>
          <cell r="G1240">
            <v>5264.0327799999995</v>
          </cell>
        </row>
        <row r="1241">
          <cell r="A1241">
            <v>10342513020</v>
          </cell>
          <cell r="B1241" t="str">
            <v>Selector Valve 2" (50mm), Model: B05511250-NF - Naffco</v>
          </cell>
          <cell r="C1241" t="str">
            <v>SELECTOR VALVE 2" (50MM), MODEL: B05511250-NF - NAFFCO</v>
          </cell>
          <cell r="D1241" t="str">
            <v>NAFFCO</v>
          </cell>
          <cell r="E1241" t="str">
            <v>B05511250-NF</v>
          </cell>
          <cell r="F1241">
            <v>4796.9375</v>
          </cell>
          <cell r="G1241">
            <v>3279.5333300000002</v>
          </cell>
        </row>
        <row r="1242">
          <cell r="A1242">
            <v>10342513015</v>
          </cell>
          <cell r="B1242" t="str">
            <v>SELECTOR VALVE 1-1/2" (40MM), MODEL: B05511150-NF - NAFFCO</v>
          </cell>
          <cell r="C1242" t="str">
            <v>SELECTOR VALVE 1-1/2" (40MM), MODEL: B05511150-NF - NAFFCO</v>
          </cell>
          <cell r="D1242" t="str">
            <v>NAFFCO</v>
          </cell>
          <cell r="E1242" t="str">
            <v>B05511150-NF</v>
          </cell>
          <cell r="F1242">
            <v>4257.2550000000001</v>
          </cell>
          <cell r="G1242">
            <v>2838.17</v>
          </cell>
        </row>
        <row r="1243">
          <cell r="A1243">
            <v>10342513010</v>
          </cell>
          <cell r="B1243" t="str">
            <v>SELECTOR VALVE 1" (25MM), MODEL: B05511050-NF - NAFFCO</v>
          </cell>
          <cell r="C1243" t="str">
            <v>SELECTOR VALVE 1" (25MM), MODEL: B05511050-NF - NAFFCO</v>
          </cell>
          <cell r="D1243" t="str">
            <v>NAFFCO</v>
          </cell>
          <cell r="E1243" t="str">
            <v>B05511050-NF</v>
          </cell>
          <cell r="F1243">
            <v>3038.3275050000002</v>
          </cell>
          <cell r="G1243">
            <v>2025.5516700000001</v>
          </cell>
        </row>
        <row r="1244">
          <cell r="A1244">
            <v>10342513040</v>
          </cell>
          <cell r="C1244" t="str">
            <v>SELECTOR VALVE 4" (100MM), MODEL: B05511550-NF - NAFFCO</v>
          </cell>
          <cell r="D1244" t="str">
            <v>NAFFCO</v>
          </cell>
          <cell r="E1244" t="str">
            <v>B05511550-NF</v>
          </cell>
          <cell r="F1244">
            <v>15600</v>
          </cell>
          <cell r="G1244" t="str">
            <v>UPDATED PRICE FROM Naveed Ali P 27-OCTOBER-2023</v>
          </cell>
        </row>
        <row r="1245">
          <cell r="A1245">
            <v>10342513030</v>
          </cell>
          <cell r="C1245" t="str">
            <v>SELECTOR VALVE 3" (80MM), MODEL: B05511450-NF - NAFFCO</v>
          </cell>
          <cell r="D1245" t="str">
            <v>NAFFCO</v>
          </cell>
          <cell r="E1245" t="str">
            <v>B055115450-NF</v>
          </cell>
          <cell r="F1245">
            <v>10700</v>
          </cell>
        </row>
        <row r="1246">
          <cell r="A1246">
            <v>10342513025</v>
          </cell>
          <cell r="C1246" t="str">
            <v>SELECTOR VALVE 2-1/2" (65MM), MODEL: B05511350-NF - NAFFCO</v>
          </cell>
          <cell r="D1246" t="str">
            <v>NAFFCO</v>
          </cell>
          <cell r="E1246" t="str">
            <v>B05511350-NF</v>
          </cell>
          <cell r="F1246">
            <v>7000</v>
          </cell>
        </row>
        <row r="1247">
          <cell r="A1247">
            <v>10342513020</v>
          </cell>
          <cell r="C1247" t="str">
            <v>SELECTOR VALVE 2" (50MM), MODEL: B05511250-NF - NAFFCO</v>
          </cell>
          <cell r="D1247" t="str">
            <v>NAFFCO</v>
          </cell>
          <cell r="E1247" t="str">
            <v>B05511250-NF</v>
          </cell>
          <cell r="F1247">
            <v>4400</v>
          </cell>
        </row>
        <row r="1248">
          <cell r="A1248">
            <v>10342513015</v>
          </cell>
          <cell r="C1248" t="str">
            <v>SELECTOR VALVE 1-1/2" (40MM), MODEL: B05511150-NF - NAFFCO</v>
          </cell>
          <cell r="D1248" t="str">
            <v>NAFFCO</v>
          </cell>
          <cell r="E1248" t="str">
            <v>B05511150-NF</v>
          </cell>
          <cell r="F1248">
            <v>3800</v>
          </cell>
        </row>
        <row r="1249">
          <cell r="A1249">
            <v>10342513010</v>
          </cell>
          <cell r="C1249" t="str">
            <v>SELECTOR VALVE 1" (25MM), MODEL: B05511050-NF - NAFFCO</v>
          </cell>
          <cell r="D1249" t="str">
            <v>NAFFCO</v>
          </cell>
          <cell r="E1249" t="str">
            <v>B05511050-NF</v>
          </cell>
          <cell r="F1249">
            <v>2700</v>
          </cell>
        </row>
        <row r="1250">
          <cell r="A1250">
            <v>10340512520</v>
          </cell>
          <cell r="C1250" t="str">
            <v>PILOT CYLINDER ASSY C/W 200 BAR HEAD VALVE (B04801218-NF) W/PRE.GAUGE(029720219-NF), MANUAL/PNE. RELE. DEVICE(B04420065-NF), ELECTRO MAGNETIC DEVICE W/DIODE(B04425146-NF), CONST. DISCHARGE PRE.REGULATOR(B08400003-NF),P.N.# NFI-SVA-P- NAFFCO</v>
          </cell>
          <cell r="D1250" t="str">
            <v>NAFFCO</v>
          </cell>
          <cell r="E1250" t="str">
            <v>NFI-SVA-P</v>
          </cell>
          <cell r="F1250">
            <v>6959.139000000001</v>
          </cell>
          <cell r="G1250">
            <v>4639.4260000000004</v>
          </cell>
        </row>
        <row r="1251">
          <cell r="A1251" t="str">
            <v>MANIFOLD Without Check Valve SERIES B-0580</v>
          </cell>
        </row>
        <row r="1252">
          <cell r="A1252" t="str">
            <v>10344012202</v>
          </cell>
          <cell r="B1252" t="str">
            <v xml:space="preserve">   2 CYLINDER </v>
          </cell>
          <cell r="C1252" t="str">
            <v>MANIFOLD 2" FOR 2 CYLINDER SINGLE ROW, HOT DIPPED GALVANIZED STEEL PIPE, MAX W/P 100 BAR, TP 150 BAR, 1/2" BSP INLET THREADED FOR NAFFCOINERT UL CLEAN AGENT FIRE SUPPRESSION SYSTEM, P/N.# B05800013 - NAFFCO</v>
          </cell>
          <cell r="E1252" t="str">
            <v>B05800013</v>
          </cell>
          <cell r="F1252">
            <v>630</v>
          </cell>
        </row>
        <row r="1253">
          <cell r="A1253" t="str">
            <v>10344012203</v>
          </cell>
          <cell r="B1253" t="str">
            <v xml:space="preserve">   3 CYLINDER </v>
          </cell>
          <cell r="C1253" t="str">
            <v>MANIFOLD 2" FOR 3 CYLINDER SINGLE ROW, HOT DIPPED GALVANIZED STEEL PIPE, MAX W/P 100 BAR, TP 150 BAR, 1/2" BSP INLET THREADED FOR NAFFCOINERT UL CLEAN AGENT FIRE SUPPRESSION SYSTEM, P/N.# B05800014 - NAFFCO</v>
          </cell>
          <cell r="E1253" t="str">
            <v>B05800014</v>
          </cell>
          <cell r="F1253">
            <v>880</v>
          </cell>
        </row>
        <row r="1254">
          <cell r="A1254" t="str">
            <v>10344012254</v>
          </cell>
          <cell r="B1254" t="str">
            <v xml:space="preserve">   4 CYLINDER</v>
          </cell>
          <cell r="C1254" t="str">
            <v>MANIFOLD 2" FOR 4 CYLINDER DOUBLE ROW, HOT DIPPED GALVANIZED STEEL PIPE, MAX W/P 100 BAR, TP 150 BAR, 1/2" BSP INLET THREADED FOR NAFFCOINERT UL CLEAN AGENT FIRE SUPPRESSION SYSTEM, P/N.# B05800016 - NAFFCO</v>
          </cell>
          <cell r="E1254" t="str">
            <v>B05800016</v>
          </cell>
          <cell r="F1254">
            <v>880</v>
          </cell>
        </row>
        <row r="1255">
          <cell r="A1255" t="str">
            <v>10344012205</v>
          </cell>
          <cell r="B1255" t="str">
            <v xml:space="preserve">   5 CYLINDER </v>
          </cell>
          <cell r="C1255" t="str">
            <v>MANIFOLD 2" FOR 5 CYLINDER SINGLE ROW, HOT DIPPED GALVANIZED STEEL PIPE, MAX W/P 100 BAR, TP 150 BAR, 1/2" BSP INLET THREADED FOR NAFFCOINERT UL CLEAN AGENT FIRE SUPPRESSION SYSTEM, P/N.# B05800015 - NAFFCO</v>
          </cell>
          <cell r="E1255" t="str">
            <v>B05800015</v>
          </cell>
          <cell r="F1255">
            <v>1060</v>
          </cell>
        </row>
        <row r="1256">
          <cell r="A1256" t="str">
            <v>10344012256</v>
          </cell>
          <cell r="B1256" t="str">
            <v xml:space="preserve">   6 CYLINDER </v>
          </cell>
          <cell r="C1256" t="str">
            <v>MANIFOLD 2" FOR 6 CYLINDER DOUBLE ROW, HOT DIPPED GALVANIZED STEEL PIPE, MAX W/P 100 BAR, TP 150 BAR, 1/2" BSP INLET THREADED FOR NAFFCOINERT UL CLEAN AGENT FIRE SUPPRESSION SYSTEM, P/N.# B05800017 - NAFFCO</v>
          </cell>
          <cell r="E1256" t="str">
            <v>B05800017</v>
          </cell>
          <cell r="F1256">
            <v>1060</v>
          </cell>
        </row>
        <row r="1257">
          <cell r="A1257" t="str">
            <v>10344012260</v>
          </cell>
          <cell r="B1257" t="str">
            <v xml:space="preserve">  10 CYLINDER</v>
          </cell>
          <cell r="C1257" t="str">
            <v>MANIFOLD 2" FOR 10 CYLINDER DOUBLE ROW, HOT DIPPED GALVANIZED STEEL PIPE, MAX W/P 100 BAR, TP 150 BAR, 1/2" BSP INLET THREADED FOR NAFFCOINERT UL CLEAN AGENT FIRE SUPPRESSION SYSTEM, P/N.# B05800018 - NAFFCO</v>
          </cell>
          <cell r="E1257" t="str">
            <v>B05800018</v>
          </cell>
          <cell r="F1257">
            <v>1500</v>
          </cell>
        </row>
        <row r="1259">
          <cell r="A1259">
            <v>10344012325</v>
          </cell>
          <cell r="C1259" t="str">
            <v>MANIFOLD FOR 5 CYLINDER NAFFCOINERT UL CLEAN AGENT FIRE SUPPRESSION SYSTEM, 360 DIA CYLINDER, P/N.# NFIG-360-SRM5 - NAFFCO</v>
          </cell>
          <cell r="E1259" t="str">
            <v>NFIG-360-SRM5</v>
          </cell>
          <cell r="F1259">
            <v>1060</v>
          </cell>
        </row>
        <row r="1260">
          <cell r="A1260">
            <v>10344012324</v>
          </cell>
          <cell r="C1260" t="str">
            <v>MANIFOLD FOR 4 CYLINDER NAFFCOINERT UL CLEAN AGENT FIRE SUPPRESSION SYSTEM, 360 DIA CYLINDER, P/N.# NFIG-360-SRM4 - NAFFCO</v>
          </cell>
          <cell r="E1260" t="str">
            <v>NFIG-360-SRM4</v>
          </cell>
          <cell r="F1260">
            <v>880</v>
          </cell>
        </row>
        <row r="1261">
          <cell r="A1261">
            <v>10344012323</v>
          </cell>
          <cell r="C1261" t="str">
            <v>MANIFOLD FOR 3 CYLINDER NAFFCOINERT UL CLEAN AGENT FIRE SUPPRESSION SYSTEM, 360 DIA CYLINDER, P/N.# NFIG-360-SRM3 - NAFFCO</v>
          </cell>
          <cell r="E1261" t="str">
            <v>NFIG-360-SRM3</v>
          </cell>
          <cell r="F1261">
            <v>880</v>
          </cell>
        </row>
        <row r="1262">
          <cell r="A1262">
            <v>10344012322</v>
          </cell>
          <cell r="C1262" t="str">
            <v>MANIFOLD FOR 2 CYLINDER NAFFCOINERT UL CLEAN AGENT FIRE SUPPRESSION SYSTEM, 360 DIA CYLINDER, P/N.# NFIG-360-SRM2 - NAFFCO</v>
          </cell>
          <cell r="E1262" t="str">
            <v>NFIG-360-SRM2</v>
          </cell>
          <cell r="F1262">
            <v>630</v>
          </cell>
        </row>
        <row r="1263">
          <cell r="B1263" t="str">
            <v>RACK ASSEMBLY</v>
          </cell>
        </row>
        <row r="1264">
          <cell r="B1264" t="str">
            <v xml:space="preserve"> Please Refer  Factory</v>
          </cell>
        </row>
        <row r="1265">
          <cell r="A1265" t="str">
            <v>1034201XXXX</v>
          </cell>
          <cell r="B1265" t="str">
            <v>DISCHARGE NOZZLE</v>
          </cell>
          <cell r="C1265" t="str">
            <v>DISCHARGE NOZZLE</v>
          </cell>
          <cell r="E1265" t="str">
            <v>B046111XXX</v>
          </cell>
          <cell r="F1265">
            <v>180</v>
          </cell>
        </row>
        <row r="1266">
          <cell r="B1266" t="str">
            <v>Size : 1/2"</v>
          </cell>
          <cell r="E1266" t="str">
            <v>B046111 XX</v>
          </cell>
          <cell r="F1266">
            <v>50</v>
          </cell>
        </row>
        <row r="1267">
          <cell r="B1267" t="str">
            <v>Size : 3/4"</v>
          </cell>
          <cell r="E1267" t="str">
            <v>B046112 XX</v>
          </cell>
          <cell r="F1267">
            <v>60</v>
          </cell>
        </row>
        <row r="1268">
          <cell r="B1268" t="str">
            <v>Size : 1"</v>
          </cell>
          <cell r="E1268" t="str">
            <v>B046113 XX</v>
          </cell>
          <cell r="F1268">
            <v>90</v>
          </cell>
        </row>
        <row r="1269">
          <cell r="B1269" t="str">
            <v>Size : 11/2"</v>
          </cell>
          <cell r="E1269" t="str">
            <v>B046114 XX</v>
          </cell>
          <cell r="F1269">
            <v>180</v>
          </cell>
        </row>
        <row r="1270">
          <cell r="A1270" t="str">
            <v>PNEUMATIC CONTROL PANEL</v>
          </cell>
        </row>
        <row r="1271">
          <cell r="A1271">
            <v>10340212102</v>
          </cell>
          <cell r="B1271" t="str">
            <v>Pneumatic Control Panel for Inert Gas System 1/2" CS Pipe and Equal Tee Assembled with 2 Solenoid Valves and Pressure Regulator for Selector Valve Operation, Model: NF-SVCB02 - Naffco</v>
          </cell>
          <cell r="E1271" t="str">
            <v>NF-SVCB02</v>
          </cell>
          <cell r="F1271">
            <v>9300</v>
          </cell>
        </row>
        <row r="1272">
          <cell r="A1272">
            <v>10340212103</v>
          </cell>
          <cell r="B1272" t="str">
            <v>Pneumatic Control Panel for Inert Gas System 1/2" CS Pipe and Equal Tee Assembled with 3 Solenoid Valves and Pressure Regulator for Selector Valve Operation, Model: NF-SVCB03 - Naffco</v>
          </cell>
          <cell r="E1272" t="str">
            <v>NF-SVCB03</v>
          </cell>
          <cell r="F1272">
            <v>9040</v>
          </cell>
        </row>
        <row r="1273">
          <cell r="A1273">
            <v>10340212104</v>
          </cell>
          <cell r="B1273" t="str">
            <v>Pneumatic Control Panel for Inert Gas System 1/2" CS Pipe and Equal Tee Assembled with 4 Solenoid Valves and Pressure Regulator for Selector Valve Operation, Model: NF-SVCB04 - Naffco</v>
          </cell>
          <cell r="E1273" t="str">
            <v>NF-SVCB04</v>
          </cell>
          <cell r="F1273">
            <v>10650</v>
          </cell>
        </row>
        <row r="1274">
          <cell r="A1274">
            <v>10340212105</v>
          </cell>
          <cell r="B1274" t="str">
            <v>Pneumatic Control Panel for Inert Gas System 1/2" CS Pipe and Equal Tee Assembled with 5 Solenoid Valves and Pressure Regulator for Selector Valve Operation, Model: NF-SVCB05 - Naffco</v>
          </cell>
          <cell r="E1274" t="str">
            <v>NF-SVCB05</v>
          </cell>
          <cell r="F1274">
            <v>11220</v>
          </cell>
        </row>
        <row r="1275">
          <cell r="A1275">
            <v>10340212106</v>
          </cell>
          <cell r="B1275" t="str">
            <v>Pneumatic Control Panel for Inert Gas System 1/2" CS Pipe and Equal Tee Assembled with 6 Solenoid Valves and Pressure Regulator for Selector Valve Operation, Model: NF-SVCB06 - Naffco</v>
          </cell>
          <cell r="E1275" t="str">
            <v>NF-SVCB06</v>
          </cell>
          <cell r="F1275">
            <v>12800</v>
          </cell>
        </row>
        <row r="1276">
          <cell r="A1276">
            <v>10340212107</v>
          </cell>
          <cell r="B1276" t="str">
            <v>Pneumatic Control Panel for Inert Gas System 1/2" CS Pipe and Equal Tee Assembled with 7 Solenoid Valves and Pressure Regulator for Selector Valve Operation, Model: NF-SVCB07 - Naffco</v>
          </cell>
          <cell r="E1276" t="str">
            <v>NF-SVCB07</v>
          </cell>
          <cell r="F1276">
            <v>13780</v>
          </cell>
        </row>
        <row r="1277">
          <cell r="A1277">
            <v>10340212108</v>
          </cell>
          <cell r="B1277" t="str">
            <v>Pneumatic Control Panel for Inert Gas System 1/2" CS Pipe and Equal Tee Assembled with 8 Solenoid Valves and Pressure Regulator for Selector Valve Operation, Model: NF-SVCB08 - Naffco</v>
          </cell>
          <cell r="E1277" t="str">
            <v>NF-SVCB08</v>
          </cell>
          <cell r="F1277">
            <v>14500</v>
          </cell>
        </row>
        <row r="1278">
          <cell r="A1278">
            <v>10340212111</v>
          </cell>
          <cell r="B1278" t="str">
            <v>Pneumatic Control Panel for Inert Gas System 1/2" CS Pipe and Equal Tee Assembled with 11 Solenoid Valves and Pressure Regulator for Selector Valve Operation, Model: NF-SVCB11 - Naffco</v>
          </cell>
          <cell r="E1278" t="str">
            <v>NF-SVCB11</v>
          </cell>
          <cell r="F1278">
            <v>14610</v>
          </cell>
        </row>
        <row r="1279">
          <cell r="A1279" t="str">
            <v>RACK ASSEMBLY</v>
          </cell>
        </row>
        <row r="1280">
          <cell r="A1280">
            <v>10344212251</v>
          </cell>
          <cell r="B1280" t="str">
            <v>Rack Assembly for 1 Cylinders, Single Row, Floor Mounting Type, Cylinder Dia: 267mm, Capacity: 67L, 80L &amp; 140L, Pressure Rating: 200 / 300Bar, Model: NFIG-RA01-001F for NAFFCOInert UL Clean Agent Fire Suppression System - Naffco</v>
          </cell>
          <cell r="E1280" t="str">
            <v>NFIG-RA01-001F</v>
          </cell>
          <cell r="F1280">
            <v>420</v>
          </cell>
        </row>
        <row r="1281">
          <cell r="A1281">
            <v>10344212252</v>
          </cell>
          <cell r="B1281" t="str">
            <v>Rack Assembly for 2 Cylinders, Single Row, Floor Mounting Type, Cylinder Dia: 267mm, Capacity: 67L, 80L &amp; 140L, Pressure Rating: 200 / 300Bar, Model: NFIG-RA01-002F for NAFFCOInert UL Clean Agent Fire Suppression System - Naffco</v>
          </cell>
          <cell r="C1281" t="str">
            <v>RACK ASSEMBLY FOR 2 CYLINDERS, SINGLE ROW, FLOOR MOUNTING TYPE, CYLINDER DIA: 267MM, CAPACITY: 67L, 80L &amp; 140L, PRESSURE RATING: 200 / 300BAR, MODEL: NFIG-RA01-002F FOR NAFFCOINERT UL CLEAN AGENT FIRE SUPPRESSION SYSTEM - NAFFCO</v>
          </cell>
          <cell r="E1281" t="str">
            <v>NFIG-RA01-002F</v>
          </cell>
          <cell r="F1281">
            <v>440</v>
          </cell>
        </row>
        <row r="1282">
          <cell r="A1282">
            <v>10344212253</v>
          </cell>
          <cell r="B1282" t="str">
            <v>Rack Assembly for 3 Cylinders, Single Row, Floor Mounting Type, Cylinder Dia: 267mm, Capacity: 67L, 80L &amp; 140L, Pressure Rating: 200 / 300Bar, Model: NFIG-RA01-003F for NAFFCOInert UL Clean Agent Fire Suppression System - Naffco</v>
          </cell>
          <cell r="C1282" t="str">
            <v>RACK ASSEMBLY FOR 3 CYLINDERS, SINGLE ROW, FLOOR MOUNTING TYPE, CYLINDER DIA: 267MM, CAPACITY: 67L, 80L &amp; 140L, PRESSURE RATING: 200 / 300BAR, MODEL: NFIG-RA01-003F FOR NAFFCOINERT UL CLEAN AGENT FIRE SUPPRESSION SYSTEM - NAFFCO</v>
          </cell>
          <cell r="E1282" t="str">
            <v>NFIG-RA01-003F</v>
          </cell>
          <cell r="F1282">
            <v>460</v>
          </cell>
        </row>
        <row r="1283">
          <cell r="A1283">
            <v>10344212254</v>
          </cell>
          <cell r="B1283" t="str">
            <v>Rack Assembly for 4 Cylinders, Single Row, Floor Mounting Type, Cylinder Dia: 267mm, Capacity: 67L, 80L &amp; 140L, Pressure Rating: 200 / 300Bar, Model: NFIG-RA01-004F for NAFFCOInert UL Clean Agent Fire Suppression System - Naffco</v>
          </cell>
          <cell r="E1283" t="str">
            <v>NFIG-RA01-004F</v>
          </cell>
          <cell r="F1283">
            <v>480</v>
          </cell>
        </row>
        <row r="1284">
          <cell r="A1284">
            <v>10344212255</v>
          </cell>
          <cell r="B1284" t="str">
            <v>Rack Assembly for 5 Cylinders, Single Row, Floor Mounting Type, Cylinder Dia: 267mm, Capacity: 67L, 80L &amp; 140L, Pressure Rating: 200 / 300Bar, Model: NFIG-RA01-005F for NAFFCOInert UL Clean Agent Fire Suppression System - Naffco</v>
          </cell>
          <cell r="C1284" t="str">
            <v>RACK ASSEMBLY FOR 5 CYLINDERS, SINGLE ROW, FLOOR MOUNTING TYPE, CYLINDER DIA: 267MM, CAPACITY: 67L, 80L &amp; 140L, PRESSURE RATING: 200 / 300BAR, MODEL: NFIG-RA01-005F FOR NAFFCOINERT UL CLEAN AGENT FIRE SUPPRESSION SYSTEM - NAFFCO</v>
          </cell>
          <cell r="E1284" t="str">
            <v xml:space="preserve">NFIG-RA01-005F </v>
          </cell>
          <cell r="F1284">
            <v>500</v>
          </cell>
        </row>
        <row r="1285">
          <cell r="A1285">
            <v>10344212272</v>
          </cell>
          <cell r="B1285" t="str">
            <v>Rack Assembly for 2 Cylinders, Double Row, Floor Mounting Type, Cylinder Dia: 267mm, Capacity: 67L, 80L &amp; 140L, Pressure Rating: 200 / 300Bar, Model: NFIG-RA01-010F for NAFFCOInert UL Clean Agent Fire Suppression System - Naffco</v>
          </cell>
          <cell r="E1285" t="str">
            <v>NFIG-RA01-010F</v>
          </cell>
          <cell r="F1285">
            <v>490</v>
          </cell>
        </row>
        <row r="1286">
          <cell r="A1286">
            <v>10344212274</v>
          </cell>
          <cell r="B1286" t="str">
            <v>Rack Assembly for 4 Cylinders, Double Row, Floor Mounting Type, Cylinder Dia: 267mm, Capacity: 67L, 80L &amp; 140L, Pressure Rating: 200 / 300Bar, Model: NFIG-RA01-020F for NAFFCOInert UL Clean Agent Fire Suppression System - Naffco</v>
          </cell>
          <cell r="E1286" t="str">
            <v>NFIG-RA01-020F</v>
          </cell>
          <cell r="F1286">
            <v>520</v>
          </cell>
        </row>
        <row r="1287">
          <cell r="A1287">
            <v>10344212276</v>
          </cell>
          <cell r="B1287" t="str">
            <v>Rack Assembly for 6 Cylinders, Double Row, Floor Mounting Type, Cylinder Dia: 267mm, Capacity: 67L, 80L &amp; 140L, Pressure Rating: 200 / 300Bar, Model: NFIG-RA01-030F for NAFFCOInert UL Clean Agent Fire Suppression System - Naffco</v>
          </cell>
          <cell r="C1287" t="str">
            <v>RACK ASSEMBLY FOR 6 CYLINDERS, DOUBLE ROW, FLOOR MOUNTING TYPE, CYLINDER DIA: 267MM, CAPACITY: 67L, 80L &amp; 140L, PRESSURE RATING: 200 / 300BAR, MODEL: NFIG-RA01-030F FOR NAFFCOINERT UL CLEAN AGENT FIRE SUPPRESSION SYSTEM - NAFFCO</v>
          </cell>
          <cell r="E1287" t="str">
            <v xml:space="preserve"> NFIG-RA01-030F</v>
          </cell>
          <cell r="F1287">
            <v>560</v>
          </cell>
        </row>
        <row r="1288">
          <cell r="A1288">
            <v>10344212277</v>
          </cell>
          <cell r="B1288" t="str">
            <v>Rack Assembly for 7 Cylinders, Double Row, Floor Mounting Type, Cylinder Dia: 267mm, Capacity: 67L, 80L &amp; 140L, Pressure Rating: 200 / 300Bar, Model: NFIG-RA01-041F for NAFFCOInert UL Clean Agent Fire Suppression System - Naffco</v>
          </cell>
          <cell r="C1288" t="str">
            <v>RACK ASSEMBLY FOR 7 CYLINDERS, DOUBLE ROW, FLOOR MOUNTING TYPE, CYLINDER DIA: 267MM, CAPACITY: 67L, 80L &amp; 140L, PRESSURE RATING: 200 / 300BAR, MODEL: NFIG-RA01-041F FOR NAFFCOINERT UL CLEAN AGENT FIRE SUPPRESSION SYSTEM - NAFFCO</v>
          </cell>
          <cell r="E1288" t="str">
            <v xml:space="preserve">NFIG-RA01-041F </v>
          </cell>
          <cell r="F1288">
            <v>580</v>
          </cell>
        </row>
        <row r="1289">
          <cell r="A1289">
            <v>10344212278</v>
          </cell>
          <cell r="B1289" t="str">
            <v>Rack Assembly for 8 Cylinders, Double Row, Floor Mounting Type, Cylinder Dia: 267mm, Capacity: 67L, 80L &amp; 140L, Pressure Rating: 200 / 300Bar, Model: NFIG-RA01-040F for NAFFCOInert UL Clean Agent Fire Suppression System - Naffco</v>
          </cell>
          <cell r="C1289" t="str">
            <v>RACK ASSEMBLY FOR 8 CYLINDERS, DOUBLE ROW, FLOOR MOUNTING TYPE, CYLINDER DIA: 267MM, CAPACITY: 67L, 80L &amp; 140L, PRESSURE RATING: 200 / 300BAR, MODEL: NFIG-RA01-040F FOR NAFFCOINERT UL CLEAN AGENT FIRE SUPPRESSION SYSTEM - NAFFCO</v>
          </cell>
          <cell r="E1289" t="str">
            <v>NFIG-RA01-040F</v>
          </cell>
          <cell r="F1289">
            <v>590</v>
          </cell>
        </row>
        <row r="1290">
          <cell r="A1290">
            <v>10344212279</v>
          </cell>
          <cell r="B1290" t="str">
            <v>Rack Assembly for 9 Cylinders, Double Row, Floor Mounting Type, Cylinder Dia: 267mm, Capacity: 67L, 80L &amp; 140L, Pressure Rating: 200 / 300Bar, Model: NFIG-RA01-051F for NAFFCOInert UL Clean Agent Fire Suppression System - Naffco</v>
          </cell>
          <cell r="E1290" t="str">
            <v>NFIG-RA01-051F</v>
          </cell>
          <cell r="F1290">
            <v>620</v>
          </cell>
        </row>
        <row r="1291">
          <cell r="A1291">
            <v>10344212280</v>
          </cell>
          <cell r="B1291" t="str">
            <v>Rack Assembly for 10 Cylinders, Double Row, Floor Mounting Type, Cylinder Dia: 267mm, Capacity: 67L, 80L &amp; 140L, Pressure Rating: 200 / 300Bar, Model: NFIG-RA01-050F for NAFFCOInert UL Clean Agent Fire Suppression System - Naffco</v>
          </cell>
          <cell r="C1291" t="str">
            <v>RACK ASSEMBLY FOR 10 CYLINDERS, DOUBLE ROW, FLOOR MOUNTING TYPE, CYLINDER DIA: 267MM, CAPACITY: 67L, 80L &amp; 140L, PRESSURE RATING: 200 / 300BAR, MODEL: NFIG-RA01-050F FOR NAFFCOINERT UL CLEAN AGENT FIRE SUPPRESSION SYSTEM - NAFFCO</v>
          </cell>
          <cell r="E1291" t="str">
            <v>NFIG-RA01-050F</v>
          </cell>
          <cell r="F1291">
            <v>630</v>
          </cell>
        </row>
        <row r="1292">
          <cell r="A1292">
            <v>10344212351</v>
          </cell>
          <cell r="B1292" t="str">
            <v>Rack Assembly for 1 Cylinders, Single Row, Floor Mounting Type, Cylinder Dia: 360mm, Capacity: 67L, 80L &amp; 140L, Pressure Rating: 200 / 300Bar, Model: NFIG-RA02-001F for NAFFCOInert UL Clean Agent Fire Suppression System - Naffco</v>
          </cell>
          <cell r="E1292" t="str">
            <v>NFIG-RA02-001F</v>
          </cell>
          <cell r="F1292">
            <v>430</v>
          </cell>
        </row>
        <row r="1293">
          <cell r="A1293">
            <v>10344212352</v>
          </cell>
          <cell r="B1293" t="str">
            <v>Rack Assembly for 2 Cylinders, Single Row, Floor Mounting Type, Cylinder Dia: 360mm, Capacity: 67L, 80L &amp; 140L, Pressure Rating: 200 / 300Bar, Model: NFIG-RA02-002F for NAFFCOInert UL Clean Agent Fire Suppression System - Naffco</v>
          </cell>
          <cell r="C1293" t="str">
            <v>RACK ASSEMBLY FOR 2 CYLINDERS, SINGLE ROW, FLOOR MOUNTING TYPE, CYLINDER DIA: 360MM, CAPACITY: 67L, 80L &amp; 140L, PRESSURE RATING: 200 / 300BAR, MODEL: NFIG-RA02-002F FOR NAFFCOINERT UL CLEAN AGENT FIRE SUPPRESSION SYSTEM - NAFFCO</v>
          </cell>
          <cell r="E1293" t="str">
            <v>NFIG-RA02-002F</v>
          </cell>
          <cell r="F1293">
            <v>460</v>
          </cell>
        </row>
        <row r="1294">
          <cell r="A1294">
            <v>10344212353</v>
          </cell>
          <cell r="B1294" t="str">
            <v>Rack Assembly for 3 Cylinders, Single Row, Floor Mounting Type, Cylinder Dia: 360mm, Capacity: 67L, 80L &amp; 140L, Pressure Rating: 200 / 300Bar, Model: NFIG-RA02-003F for NAFFCOInert UL Clean Agent Fire Suppression System - Naffco</v>
          </cell>
          <cell r="C1294" t="str">
            <v>RACK ASSEMBLY FOR 3 CYLINDERS, SINGLE ROW, FLOOR MOUNTING TYPE, CYLINDER DIA: 360MM, CAPACITY: 67L, 80L &amp; 140L, PRESSURE RATING: 200 / 300BAR, MODEL: NFIG-RA02-003F FOR NAFFCOINERT UL CLEAN AGENT FIRE SUPPRESSION SYSTEM - NAFFCO</v>
          </cell>
          <cell r="E1294" t="str">
            <v>NFIG-RA02-003F</v>
          </cell>
          <cell r="F1294">
            <v>380</v>
          </cell>
        </row>
        <row r="1295">
          <cell r="A1295">
            <v>10344212354</v>
          </cell>
          <cell r="B1295" t="str">
            <v>Rack Assembly for 4 Cylinders, Single Row, Floor Mounting Type, Cylinder Dia: 360mm, Capacity: 67L, 80L &amp; 140L, Pressure Rating: 200 / 300Bar, Model: NFIG-RA02-004F for NAFFCOInert UL Clean Agent Fire Suppression System - Naffco</v>
          </cell>
          <cell r="C1295" t="str">
            <v>RACK ASSEMBLY FOR 4 CYLINDERS, SINGLE ROW, FLOOR MOUNTING TYPE, CYLINDER DIA: 360MM, CAPACITY: 67L, 80L &amp; 140L, PRESSURE RATING: 200 / 300BAR, MODEL: NFIG-RA02-004F FOR NAFFCOINERT UL CLEAN AGENT FIRE SUPPRESSION SYSTEM - NAFFCO</v>
          </cell>
          <cell r="E1295" t="str">
            <v xml:space="preserve">NFIG-RA02-004F </v>
          </cell>
          <cell r="F1295">
            <v>510</v>
          </cell>
        </row>
        <row r="1296">
          <cell r="A1296">
            <v>10344212355</v>
          </cell>
          <cell r="B1296" t="str">
            <v>Rack Assembly for 5 Cylinders, Single Row, Floor Mounting Type, Cylinder Dia: 360mm, Capacity: 67L, 80L &amp; 140L, Pressure Rating: 200 / 300Bar, Model: NFIG-RA02-005F for NAFFCOInert UL Clean Agent Fire Suppression System - Naffco</v>
          </cell>
          <cell r="C1296" t="str">
            <v>RACK ASSEMBLY FOR 5 CYLINDERS, SINGLE ROW, FLOOR MOUNTING TYPE, CYLINDER DIA: 360MM, CAPACITY: 67L, 80L &amp; 140L, PRESSURE RATING: 200 / 300BAR, MODEL: NFIG-RA02-005F FOR NAFFCOINERT UL CLEAN AGENT FIRE SUPPRESSION SYSTEM - NAFFCO</v>
          </cell>
          <cell r="E1296" t="str">
            <v>NFIG-RA02-005F</v>
          </cell>
          <cell r="F1296">
            <v>540</v>
          </cell>
        </row>
        <row r="1297">
          <cell r="A1297">
            <v>10344212372</v>
          </cell>
          <cell r="B1297" t="str">
            <v>Rack Assembly for 2 Cylinders, Double Row, Floor Mounting Type, Cylinder Dia: 360mm, Capacity: 67L, 80L &amp; 140L, Pressure Rating: 200 / 300Bar, Model: NFIG-RA02-010F for NAFFCOInert UL Clean Agent Fire Suppression System - Naffco</v>
          </cell>
          <cell r="E1297" t="str">
            <v>NFIG-RA02-010F</v>
          </cell>
          <cell r="F1297">
            <v>500</v>
          </cell>
        </row>
        <row r="1298">
          <cell r="A1298" t="str">
            <v>10344212374</v>
          </cell>
          <cell r="B1298" t="str">
            <v>Rack Assembly for 4 Cylinders, Double Row, Floor Mounting Type, Cylinder Dia: 360mm, Capacity: 67L, 80L &amp; 140L, Pressure Rating: 200 / 300Bar, Model: NFIG-RA02-020F for NAFFCOInert UL Clean Agent Fire Suppression System - Naffco</v>
          </cell>
          <cell r="C1298" t="str">
            <v>RACK ASSEMBLY FOR 4 CYLINDERS, DOUBLE ROW, FLOOR MOUNTING TYPE, CYLINDER DIA: 360MM, CAPACITY: 67L, 80L &amp; 140L, PRESSURE RATING: 200 / 300BAR, MODEL: NFIG-RA02-020F FOR NAFFCOINERT UL CLEAN AGENT FIRE SUPPRESSION SYSTEM - NAFFCO</v>
          </cell>
          <cell r="E1298" t="str">
            <v>NFIG-RA02-020F</v>
          </cell>
          <cell r="F1298">
            <v>540</v>
          </cell>
        </row>
        <row r="1299">
          <cell r="A1299">
            <v>10344212376</v>
          </cell>
          <cell r="B1299" t="str">
            <v>Rack Assembly for 6 Cylinders, Double Row, Floor Mounting Type, Cylinder Dia: 360mm, Capacity: 67L, 80L &amp; 140L, Pressure Rating: 200 / 300Bar, Model: NFIG-RA02-030F for NAFFCOInert UL Clean Agent Fire Suppression System - Naffco</v>
          </cell>
          <cell r="C1299" t="str">
            <v>RACK ASSEMBLY FOR 6 CYLINDERS, DOUBLE ROW, FLOOR MOUNTING TYPE, CYLINDER DIA: 360MM, CAPACITY: 67L, 80L &amp; 140L, PRESSURE RATING: 200 / 300BAR, MODEL: NFIG-RA02-030F FOR NAFFCOINERT UL CLEAN AGENT FIRE SUPPRESSION SYSTEM - NAFFCO</v>
          </cell>
          <cell r="E1299" t="str">
            <v>NFIG-RA02-030F</v>
          </cell>
          <cell r="F1299">
            <v>580</v>
          </cell>
        </row>
        <row r="1300">
          <cell r="A1300">
            <v>10344212377</v>
          </cell>
          <cell r="B1300" t="str">
            <v>Rack Assembly for 7 Cylinders, Double Row, Floor Mounting Type, Cylinder Dia: 360mm, Capacity: 67L, 80L &amp; 140L, Pressure Rating: 200 / 300Bar, Model: NFIG-RA02-041F for NAFFCOInert UL Clean Agent Fire Suppression System - Naffco</v>
          </cell>
          <cell r="C1300" t="str">
            <v>RACK ASSEMBLY FOR 7 CYLINDERS, DOUBLE ROW, FLOOR MOUNTING TYPE, CYLINDER DIA: 360MM, CAPACITY: 67L, 80L &amp; 140L, PRESSURE RATING: 200 / 300BAR, MODEL: NFIG-RA02-041F FOR NAFFCOINERT UL CLEAN AGENT FIRE SUPPRESSION SYSTEM - NAFFCO</v>
          </cell>
          <cell r="E1300" t="str">
            <v>NFIG-RA02-041F</v>
          </cell>
          <cell r="F1300">
            <v>610</v>
          </cell>
        </row>
        <row r="1301">
          <cell r="A1301">
            <v>10344212378</v>
          </cell>
          <cell r="B1301" t="str">
            <v>Rack Assembly for 8 Cylinders, Double Row, Floor Mounting Type, Cylinder Dia: 360mm, Capacity: 67L, 80L &amp; 140L, Pressure Rating: 200 / 300Bar, Model: NFIG-RA02-040F for NAFFCOInert UL Clean Agent Fire Suppression System - Naffco</v>
          </cell>
          <cell r="C1301" t="str">
            <v>RACK ASSEMBLY FOR 8 CYLINDERS, DOUBLE ROW, FLOOR MOUNTING TYPE, CYLINDER DIA: 360MM, CAPACITY: 67L, 80L &amp; 140L, PRESSURE RATING: 200 / 300BAR, MODEL: NFIG-RA02-040F FOR NAFFCOINERT UL CLEAN AGENT FIRE SUPPRESSION SYSTEM - NAFFCO</v>
          </cell>
          <cell r="E1301" t="str">
            <v>NFIG-RA02-040F</v>
          </cell>
          <cell r="F1301">
            <v>630</v>
          </cell>
        </row>
        <row r="1302">
          <cell r="A1302">
            <v>10344212379</v>
          </cell>
          <cell r="B1302" t="str">
            <v>Rack Assembly for 9 Cylinders, Double Row, Floor Mounting Type, Cylinder Dia: 360mm, Capacity: 67L, 80L &amp; 140L, Pressure Rating: 200 / 300Bar, Model: NFIG-RA02-051F for NAFFCOInert UL Clean Agent Fire Suppression System - Naffco</v>
          </cell>
          <cell r="C1302" t="str">
            <v>RACK ASSEMBLY FOR 9 CYLINDERS, DOUBLE ROW, FLOOR MOUNTING TYPE, CYLINDER DIA: 360MM, CAPACITY: 67L, 80L &amp; 140L, PRESSURE RATING: 200 / 300BAR, MODEL: NFIG-RA02-051F FOR NAFFCOINERT UL CLEAN AGENT FIRE SUPPRESSION SYSTEM - NAFFCO</v>
          </cell>
          <cell r="E1302" t="str">
            <v>NFIG-RA02-051F</v>
          </cell>
          <cell r="F1302">
            <v>660</v>
          </cell>
        </row>
        <row r="1303">
          <cell r="A1303">
            <v>10344212380</v>
          </cell>
          <cell r="B1303" t="str">
            <v>Rack Assembly for 10 Cylinders, Double Row, Floor Mounting Type, Cylinder Dia: 360mm, Capacity: 67L, 80L &amp; 140L, Pressure Rating: 200 / 300Bar, Model: NFIG-RA02-050F for NAFFCOInert UL Clean Agent Fire Suppression System - Naffco</v>
          </cell>
          <cell r="C1303" t="str">
            <v>RACK ASSEMBLY FOR 10 CYLINDERS, DOUBLE ROW, FLOOR MOUNTING TYPE, CYLINDER DIA: 360MM, CAPACITY: 67L, 80L &amp; 140L, PRESSURE RATING: 200 / 300BAR, MODEL: NFIG-RA02-050F FOR NAFFCOINERT UL CLEAN AGENT FIRE SUPPRESSION SYSTEM - NAFFCO</v>
          </cell>
          <cell r="E1303" t="str">
            <v>NFIG-RA02-050F</v>
          </cell>
          <cell r="F1303">
            <v>680</v>
          </cell>
        </row>
        <row r="1304">
          <cell r="A1304">
            <v>10352012080</v>
          </cell>
          <cell r="C1304" t="str">
            <v>STOP MAINTENANCE VALVE, SIZE: DN80, 3" FLANGED TO ISO6164-2 WITH STEEL HOUSING AND BALL C/W SUPERVISORY SWITCH, 24V DC/240V AC, PW 350BAR, P/N# B05512700-NF - NAFFCO</v>
          </cell>
        </row>
        <row r="1305">
          <cell r="A1305" t="str">
            <v>FIRE BLANKET</v>
          </cell>
        </row>
        <row r="1306">
          <cell r="A1306">
            <v>10280520644</v>
          </cell>
          <cell r="B1306" t="str">
            <v>Fire Blanket 4' x 4' Silicon coated RED Square PVC packing - LPCB Approved</v>
          </cell>
          <cell r="C1306" t="str">
            <v>FIRE BLANKET 1.2 X 1.2 METER, GLASS FIBER WITH TWILL WEAVING WITH YARN 33TEX/2, 55GRM/SQ.M SILICON COATING PER SIDE &amp; PACKED IN RED PVC FLAT HARD CONTAINER, COMPLY TO BS EN 1869:2019, MODEL:CS06, REF: NF/MDS-FB/2016 REV 05 - NAFFCO</v>
          </cell>
          <cell r="D1306" t="str">
            <v>NAFFCO</v>
          </cell>
          <cell r="E1306" t="str">
            <v>NFB4.4</v>
          </cell>
          <cell r="F1306">
            <v>41</v>
          </cell>
        </row>
        <row r="1307">
          <cell r="A1307">
            <v>10280720046</v>
          </cell>
          <cell r="B1307" t="str">
            <v>Fire Blanket 4' x 6' Silicon coated RED Square PVC packing - LPCB Approved</v>
          </cell>
          <cell r="E1307" t="str">
            <v>NFB4.6</v>
          </cell>
          <cell r="F1307">
            <v>57</v>
          </cell>
        </row>
        <row r="1308">
          <cell r="A1308">
            <v>10281520044</v>
          </cell>
          <cell r="B1308" t="str">
            <v xml:space="preserve"> Fire Blanket 4' X 4', packed RED Rexin </v>
          </cell>
          <cell r="E1308" t="str">
            <v xml:space="preserve"> </v>
          </cell>
          <cell r="F1308">
            <v>22</v>
          </cell>
        </row>
        <row r="1309">
          <cell r="A1309">
            <v>10281520064</v>
          </cell>
          <cell r="B1309" t="str">
            <v xml:space="preserve"> Fire Blanket 4' x 6' packed RED Rexin </v>
          </cell>
          <cell r="E1309" t="str">
            <v xml:space="preserve"> </v>
          </cell>
          <cell r="F1309">
            <v>26</v>
          </cell>
        </row>
        <row r="1310">
          <cell r="A1310">
            <v>10281520066</v>
          </cell>
          <cell r="B1310" t="str">
            <v xml:space="preserve"> Fire Blanket 6' x 6' packed RED Rexin </v>
          </cell>
          <cell r="E1310" t="str">
            <v xml:space="preserve"> </v>
          </cell>
          <cell r="F1310">
            <v>40</v>
          </cell>
        </row>
        <row r="1311">
          <cell r="A1311">
            <v>10280520044</v>
          </cell>
          <cell r="B1311" t="str">
            <v xml:space="preserve"> Fire Blanket 4' x 4' packed in RED Squared  / Round PVC Box</v>
          </cell>
          <cell r="E1311" t="str">
            <v xml:space="preserve"> </v>
          </cell>
          <cell r="F1311">
            <v>29</v>
          </cell>
        </row>
        <row r="1312">
          <cell r="A1312">
            <v>10280520064</v>
          </cell>
          <cell r="B1312" t="str">
            <v xml:space="preserve"> Fire Blanket 4' x 6' packed in RED Squared  / Round PVC Box</v>
          </cell>
          <cell r="E1312" t="str">
            <v xml:space="preserve"> </v>
          </cell>
          <cell r="F1312">
            <v>43</v>
          </cell>
        </row>
        <row r="1313">
          <cell r="A1313">
            <v>10280520066</v>
          </cell>
          <cell r="B1313" t="str">
            <v xml:space="preserve"> Fire Blanket 6' x 6' packed in RED Squared  / Round PVC Box</v>
          </cell>
          <cell r="E1313" t="str">
            <v xml:space="preserve"> </v>
          </cell>
          <cell r="F1313">
            <v>54</v>
          </cell>
        </row>
        <row r="1314">
          <cell r="A1314" t="str">
            <v>NEWLY ADDED</v>
          </cell>
        </row>
        <row r="1315">
          <cell r="B1315" t="str">
            <v>Bib nose pattern hose valves – Flanged Inlet : 3” ANSI B16.24 Class 150 FF Outlet : 65mm (2 ½”) Female to BS336 with cap &amp; chain, Gun Metal FM Approved, NAFFCO</v>
          </cell>
          <cell r="C1315" t="str">
            <v>BIB NOSE PATTERN HOSE VALVES – FLANGED INLET : 3” ANSI B16.24 CLASS 150 FF OUTLET : 65MM (2 ½”) FEMALE TO BS336 WITH CAP &amp; CHAIN, GUN METAL FM APPROVED, NAFFCO</v>
          </cell>
          <cell r="E1315" t="str">
            <v>NDRF 113</v>
          </cell>
          <cell r="F1315">
            <v>710</v>
          </cell>
        </row>
        <row r="1316">
          <cell r="B1316" t="str">
            <v>Bib nose pattern hose valves – Threaded Inlet : 2 ½” Male BSP to BS21 (BSEN 10226)  Outlet : 65mm (2 ½”) Female to BS336 with cap &amp; chain, Gun Metal, FM Approved, NAFFCO</v>
          </cell>
          <cell r="C1316" t="str">
            <v>BIB NOSE PATTERN HOSE VALVES – THREADED INLET : 2 ½” MALE BSP TO BS21 (BSEN 10226)  OUTLET : 65MM (2 ½”) FEMALE TO BS336 WITH CAP &amp; CHAIN, GUN METAL, FM APPROVED, NAFFCO</v>
          </cell>
          <cell r="E1316" t="str">
            <v>NDRT 112</v>
          </cell>
          <cell r="F1316">
            <v>540</v>
          </cell>
        </row>
        <row r="1317">
          <cell r="B1317" t="str">
            <v>Oblique pattern hose valves – Flanged Inlet : 3” ANSI B16.24 Class 150 FF Outlet : 65mm (2 ½”) Female to BS336 with cap &amp; chain, Gun Metal FM Approved NAFFCO</v>
          </cell>
          <cell r="C1317" t="str">
            <v>OBLIQUE PATTERN HOSE VALVES – FLANGED INLET : 3” ANSI B16.24 CLASS 150 FF OUTLET : 65MM (2 ½”) FEMALE TO BS336 WITH CAP &amp; CHAIN, GUN METAL FM APPROVED NAFFCO</v>
          </cell>
          <cell r="E1317" t="str">
            <v>NDRF 096</v>
          </cell>
          <cell r="F1317">
            <v>770</v>
          </cell>
        </row>
        <row r="1318">
          <cell r="B1318" t="str">
            <v>Oblique pattern hose valves – Flanged  Inlet with 3” IS Flanged to IS 1538 &amp; outlet with 2 ¼” Male BSP to IS:554, Gun Metal FM Approved, NAFFCO</v>
          </cell>
          <cell r="C1318" t="str">
            <v>OBLIQUE PATTERN HOSE VALVES – FLANGED  INLET WITH 3” IS FLANGED TO IS 1538 &amp; OUTLET WITH 2 ¼” MALE BSP TO IS:554, GUN METAL FM APPROVED, NAFFCO</v>
          </cell>
          <cell r="E1318" t="str">
            <v>*NDRF 096T</v>
          </cell>
          <cell r="F1318">
            <v>830</v>
          </cell>
        </row>
        <row r="1319">
          <cell r="B1319" t="str">
            <v>Oblique pattern hose valves – Threaded Inlet : 2 ½” Male BSP to BS21 (BSEN 10226) Outlet : 65mm (2 ½”) Female to BS336 with cap &amp; chain, Gun Metal FM Approved, NAFFCO</v>
          </cell>
          <cell r="C1319" t="str">
            <v>OBLIQUE PATTERN HOSE VALVES – THREADED INLET : 2 ½” MALE BSP TO BS21 (BSEN 10226) OUTLET : 65MM (2 ½”) FEMALE TO BS336 WITH CAP &amp; CHAIN, GUN METAL FM APPROVED, NAFFCO</v>
          </cell>
          <cell r="E1319" t="str">
            <v>NDRT 096</v>
          </cell>
          <cell r="F1319">
            <v>490</v>
          </cell>
        </row>
        <row r="1320">
          <cell r="B1320" t="str">
            <v>Bib nose pattern –PRV Type – Threaded Inlet : 2 ½” Male BSP to BS21 (BSEN 10226) Outlet : Male BSP to BS21 (BSEN 10226), Gun Metal FM Approved, NAFFCO</v>
          </cell>
          <cell r="C1320" t="str">
            <v>BIB NOSE PATTERN –PRV TYPE – THREADED INLET : 2 ½” MALE BSP TO BS21 (BSEN 10226) OUTLET : MALE BSP TO BS21 (BSEN 10226), GUN METAL FM APPROVED, NAFFCO</v>
          </cell>
          <cell r="E1320" t="str">
            <v>NWR 123</v>
          </cell>
          <cell r="F1320">
            <v>1230</v>
          </cell>
        </row>
        <row r="1321">
          <cell r="B1321" t="str">
            <v>Bib nose pattern –PRV Type – Flanged Inlet : 3” ANSI B16.24 Class 150 FF Outlet : Male BSP to BS21 (BSEN 10226), Gun Metal, FM Approved, NAFFCO</v>
          </cell>
          <cell r="C1321" t="str">
            <v>BIB NOSE PATTERN –PRV TYPE – FLANGED INLET : 3” ANSI B16.24 CLASS 150 FF OUTLET : MALE BSP TO BS21 (BSEN 10226), GUN METAL, FM APPROVED, NAFFCO</v>
          </cell>
          <cell r="E1321" t="str">
            <v>NWR 124</v>
          </cell>
          <cell r="F1321">
            <v>1400</v>
          </cell>
        </row>
        <row r="1322">
          <cell r="A1322" t="str">
            <v>VALVE FOR HYDRANT</v>
          </cell>
        </row>
        <row r="1323">
          <cell r="A1323">
            <v>11002275064</v>
          </cell>
          <cell r="B1323" t="str">
            <v>Gate Valve, 2-1/2" BSP Male x Female Threaded to BS 21, Gun Metal Body and Grey Cast Iron Hand Wheel RED Painted, as per BS 5154, Model: NF-HGV65 - NAFFCO</v>
          </cell>
          <cell r="E1323" t="str">
            <v>NF-HGV65</v>
          </cell>
          <cell r="F1323">
            <v>350</v>
          </cell>
        </row>
        <row r="1324">
          <cell r="A1324" t="str">
            <v>FOAM MASTER</v>
          </cell>
        </row>
        <row r="1325">
          <cell r="A1325">
            <v>10186010307</v>
          </cell>
          <cell r="B1325" t="str">
            <v>Foam Master, Capacity:75 Ltr, S/Steel 316L, Yellow Painted W/Foam Inductor (NF-F160G), Foam Branchpipe (NF-17), 2 Nos of 1-1/2"x 15Mtr UL/FM Fire Hose (NF-FH38 PU1), Foam:3% FILMPLUS NF3 AFFF (S.O Delvry), FM Aprovd, Model: NFM 75L- Naffco</v>
          </cell>
          <cell r="E1325" t="str">
            <v>NFM75L</v>
          </cell>
          <cell r="F1325">
            <v>12500</v>
          </cell>
        </row>
        <row r="1326">
          <cell r="A1326">
            <v>10186010315</v>
          </cell>
          <cell r="B1326" t="str">
            <v>Foam Master, Capacity:150 Ltr, S/Steel 316L, Yellow Painted W/Foam Inductor (NF-F160G), Foam Branchpipe (NF17), 2 Nos of 1-1/2"x 15Mtr UL/FM Fire Hose (NF-FH38 PU1), Foam:3% FILMPLUS NF3 AFFF (S.O Delvry), FM Aprovd, Model: NFM 150L- Naffco</v>
          </cell>
          <cell r="E1326" t="str">
            <v>NFM150L</v>
          </cell>
          <cell r="F1326">
            <v>18750</v>
          </cell>
        </row>
        <row r="1327">
          <cell r="A1327">
            <v>10186010325</v>
          </cell>
          <cell r="B1327" t="str">
            <v>Foam Master, Capacity:225 Ltr, S/Steel 316L, Yellow Painted W/Foam Inductor (NF-F160G), Foam Branchpipe (NF17), 2 Nos of 1-1/2"x 15Mtr UL/FM Fire Hose (NF-FH38 PU1), Foam:3% FILMPLUS NF3 AFFF (S.O Delvry), FM Aprovd, Model: NFM 225L- Naffco</v>
          </cell>
          <cell r="E1327" t="str">
            <v>NFM225L</v>
          </cell>
          <cell r="F1327">
            <v>25000</v>
          </cell>
        </row>
        <row r="1329">
          <cell r="A1329">
            <v>10451515782</v>
          </cell>
          <cell r="B1329" t="str">
            <v>RATIO CONTROLLER 8" (200NB), WAFER TYPE (VENTURI), BRONZE CONSTRUCTION, MODEL: WRC-B - NAFFCO</v>
          </cell>
          <cell r="C1329" t="str">
            <v>RATIO CONTROLLER 8" (200NB), WAFER TYPE (VENTURI), BRONZE CONSTRUCTION, MODEL: WRC-B - NAFFCO</v>
          </cell>
          <cell r="D1329" t="str">
            <v>NAFFCO</v>
          </cell>
          <cell r="E1329" t="str">
            <v>WRC-B</v>
          </cell>
          <cell r="F1329">
            <v>4750</v>
          </cell>
          <cell r="G1329">
            <v>2714.3249999999998</v>
          </cell>
        </row>
        <row r="1330">
          <cell r="A1330">
            <v>10451515762</v>
          </cell>
          <cell r="B1330" t="str">
            <v>RATIO CONTROLLER 6" (150NB), WAFER TYPE (VENTURI), BRONZE CONSTRUCTION, MODEL: WRC-B - NAFFCO</v>
          </cell>
          <cell r="C1330" t="str">
            <v>RATIO CONTROLLER 6" (150NB), WAFER TYPE (VENTURI), BRONZE CONSTRUCTION, MODEL: WRC-B - NAFFCO</v>
          </cell>
          <cell r="D1330" t="str">
            <v>NAFFCO</v>
          </cell>
          <cell r="E1330" t="str">
            <v>WRC-B</v>
          </cell>
          <cell r="F1330">
            <v>3200</v>
          </cell>
          <cell r="G1330">
            <v>1438.21</v>
          </cell>
        </row>
        <row r="1331">
          <cell r="A1331">
            <v>10451515742</v>
          </cell>
          <cell r="B1331" t="str">
            <v>RATIO CONTROLLER 4" (100NB), WAFER TYPE (VENTURI), BRONZE CONSTRUCTION, MODEL: WRC-B - NAFFCO</v>
          </cell>
          <cell r="C1331" t="str">
            <v>RATIO CONTROLLER 4" (100NB), WAFER TYPE (VENTURI), BRONZE CONSTRUCTION, MODEL: WRC-B - NAFFCO</v>
          </cell>
          <cell r="D1331" t="str">
            <v>NAFFCO</v>
          </cell>
          <cell r="E1331" t="str">
            <v>WRC-B</v>
          </cell>
          <cell r="F1331">
            <v>2350</v>
          </cell>
          <cell r="G1331">
            <v>1181.585</v>
          </cell>
        </row>
        <row r="1332">
          <cell r="A1332">
            <v>10451515732</v>
          </cell>
          <cell r="B1332" t="str">
            <v>Ratio Controller 3" (80NB), Wafer type (Venturi), Bronze Construction, Model: WRC-B - Naffco</v>
          </cell>
          <cell r="C1332" t="str">
            <v>RATIO CONTROLLER 3" (80NB), WAFER TYPE (VENTURI), BRONZE CONSTRUCTION, MODEL: WRC-B - NAFFCO</v>
          </cell>
          <cell r="D1332" t="str">
            <v>NAFFCO</v>
          </cell>
          <cell r="E1332" t="str">
            <v>WRC-B</v>
          </cell>
          <cell r="F1332">
            <v>1925</v>
          </cell>
        </row>
        <row r="1333">
          <cell r="A1333">
            <v>10451515727</v>
          </cell>
          <cell r="B1333" t="str">
            <v>Ratio Controller 2-1/2" (65NB), Wafer type (Venturi), Bronze Construction, Model: WRC-B - Naffco</v>
          </cell>
          <cell r="C1333" t="str">
            <v>RATIO CONTROLLER 2-1/2" (65NB), WAFER TYPE (VENTURI), BRONZE CONSTRUCTION, MODEL: WRC-B - NAFFCO</v>
          </cell>
          <cell r="D1333" t="str">
            <v>NAFFCO</v>
          </cell>
          <cell r="E1333" t="str">
            <v>WRC-B</v>
          </cell>
          <cell r="F1333">
            <v>1525</v>
          </cell>
        </row>
        <row r="1335">
          <cell r="A1335">
            <v>15466240212</v>
          </cell>
          <cell r="B1335" t="str">
            <v>Pressure Relief Damper, Size: 1120 x 1120 x 120mm, Model: SHXUN1000 - AFP</v>
          </cell>
          <cell r="C1335" t="str">
            <v>PRESSURE RELIEF DAMPER, SIZE: 1120 X 1120 X 120MM, MODEL: SHXUN1000 - AFP</v>
          </cell>
          <cell r="D1335" t="str">
            <v>AFP</v>
          </cell>
          <cell r="E1335" t="str">
            <v>SHXUN1000</v>
          </cell>
          <cell r="F1335">
            <v>5071.8648426749996</v>
          </cell>
          <cell r="G1335">
            <v>3266.9016700000002</v>
          </cell>
        </row>
        <row r="1336">
          <cell r="A1336">
            <v>15466240182</v>
          </cell>
          <cell r="B1336" t="str">
            <v>Pressure Relief Damper, Size: 820 x 820 x 120mm, Model: SHXUN700 - AFP</v>
          </cell>
          <cell r="C1336" t="str">
            <v>PRESSURE RELIEF DAMPER, SIZE: 820 X 820 X 120MM, MODEL: SHXUN700 - AFP</v>
          </cell>
          <cell r="D1336" t="str">
            <v>AFP</v>
          </cell>
          <cell r="E1336" t="str">
            <v>SHXUN700</v>
          </cell>
          <cell r="F1336">
            <v>4166.1492750000007</v>
          </cell>
          <cell r="G1336">
            <v>2683.51</v>
          </cell>
        </row>
        <row r="1337">
          <cell r="A1337">
            <v>15466240162</v>
          </cell>
          <cell r="B1337" t="str">
            <v>PRESSURE RELIEF DAMPER, SIZE: 620 X 620 X 120MM, MODEL: SHXUN500 - AFP</v>
          </cell>
          <cell r="C1337" t="str">
            <v>PRESSURE RELIEF DAMPER, SIZE: 620 X 620 X 120MM, MODEL: SHXUN500 - AFP</v>
          </cell>
          <cell r="D1337" t="str">
            <v>AFP</v>
          </cell>
          <cell r="E1337" t="str">
            <v>SHXUN500</v>
          </cell>
          <cell r="F1337">
            <v>3329.14995</v>
          </cell>
          <cell r="G1337">
            <v>2144.38</v>
          </cell>
        </row>
        <row r="1338">
          <cell r="A1338">
            <v>15466240142</v>
          </cell>
          <cell r="B1338" t="str">
            <v>Pressure Relief Damper, Size: 420 x 420 x 120mm, Model: SHXUN300 - AFP</v>
          </cell>
          <cell r="C1338" t="str">
            <v>PRESSURE RELIEF DAMPER, SIZE: 420 X 420 X 120MM, MODEL: SHXUN300 - AFP</v>
          </cell>
          <cell r="D1338" t="str">
            <v>AFP</v>
          </cell>
          <cell r="E1338" t="str">
            <v>SHXUN300</v>
          </cell>
          <cell r="F1338">
            <v>1802.5525431000003</v>
          </cell>
          <cell r="G1338">
            <v>1161.0644400000001</v>
          </cell>
        </row>
        <row r="1339">
          <cell r="C1339" t="str">
            <v>WEATHERPROOF LOUVERS FOR PRV SHXUN1000</v>
          </cell>
          <cell r="D1339" t="str">
            <v>AFP</v>
          </cell>
          <cell r="E1339" t="str">
            <v>DWL1000</v>
          </cell>
          <cell r="F1339">
            <v>1300</v>
          </cell>
        </row>
        <row r="1340">
          <cell r="C1340" t="str">
            <v>WEATHERPROOF LOUVERS FOR PRV SHXUN700</v>
          </cell>
          <cell r="D1340" t="str">
            <v>AFP</v>
          </cell>
          <cell r="E1340" t="str">
            <v>DWL700</v>
          </cell>
          <cell r="F1340">
            <v>860.34375</v>
          </cell>
        </row>
        <row r="1341">
          <cell r="C1341" t="str">
            <v>WEATHERPROOF LOUVERS FOR PRV SHXUN500</v>
          </cell>
          <cell r="D1341" t="str">
            <v>AFP</v>
          </cell>
          <cell r="E1341" t="str">
            <v>DWL500</v>
          </cell>
          <cell r="F1341">
            <v>646.87499999999989</v>
          </cell>
        </row>
        <row r="1342">
          <cell r="C1342" t="str">
            <v>WEATHERPROOF LOUVERS FOR PRV SHXUN300</v>
          </cell>
          <cell r="D1342" t="str">
            <v>AFP</v>
          </cell>
          <cell r="E1342" t="str">
            <v>DWL300</v>
          </cell>
          <cell r="F1342">
            <v>442.11750000000001</v>
          </cell>
        </row>
        <row r="1820">
          <cell r="A1820">
            <v>10556775102</v>
          </cell>
          <cell r="B1820" t="str">
            <v>Foam-Water Sprinkler 1/2 inch BSPT Stainless Steel SS 316</v>
          </cell>
          <cell r="C1820" t="str">
            <v>AIR FOAM WATER SPRINKLER HEAD 80LPM AT 3.5 BAR, PENDENT TYPE, STAINLESS STEEL, 1/2" NPT MALE INLET, FLOW RATE K-FACTOR 42, UL/FM APPROVED, MODEL.# NH500S - NAFFCO</v>
          </cell>
          <cell r="D1820" t="str">
            <v>NAFFCO</v>
          </cell>
          <cell r="E1820" t="str">
            <v>NH-500S</v>
          </cell>
          <cell r="F1820">
            <v>138</v>
          </cell>
        </row>
        <row r="1821">
          <cell r="A1821">
            <v>10556775100</v>
          </cell>
          <cell r="B1821" t="str">
            <v>Foam-Water Sprinkler 1/2 inch BSPT Bronze</v>
          </cell>
          <cell r="C1821" t="str">
            <v>AIR FOAM WATER SPRINKLER HEAD 80LPM AT 3.5 BAR, PENDENT TYPE, BRONZE, 1/2" NPT MALE INLET, FLOW RATE K-FACTOR 42, UL/FM APPROVED, MODEL.# NH500 - NAFFCO</v>
          </cell>
          <cell r="D1821" t="str">
            <v>NAFFCO</v>
          </cell>
          <cell r="E1821" t="str">
            <v>NH500</v>
          </cell>
          <cell r="F1821">
            <v>160</v>
          </cell>
        </row>
        <row r="1822">
          <cell r="A1822">
            <v>10456015520</v>
          </cell>
          <cell r="C1822" t="str">
            <v>FIXED SPRAY FOAM NOZZLE (AIR FOAM NOZZLE), PENDENT 1/2" INLET, K-FACTOR 2.80, OPERATING PRESSURE: 30 - 100 PSI, BRASS WITH CHROME PLATED BODY, STAINLESS STEEL MESH, UL LISTED, MODEL: NH520 - NAFFCO</v>
          </cell>
          <cell r="D1822" t="str">
            <v>NAFFCO</v>
          </cell>
          <cell r="E1822" t="str">
            <v>NH520</v>
          </cell>
        </row>
        <row r="1824">
          <cell r="A1824">
            <v>119005100</v>
          </cell>
          <cell r="B1824" t="str">
            <v xml:space="preserve"> Air Rlease Valve 3/4" -NAFFCO  </v>
          </cell>
          <cell r="D1824" t="str">
            <v>NAFFCO</v>
          </cell>
          <cell r="E1824" t="str">
            <v>NWR 104</v>
          </cell>
          <cell r="F1824">
            <v>29</v>
          </cell>
        </row>
        <row r="1825">
          <cell r="A1825">
            <v>11900510025</v>
          </cell>
          <cell r="B1825" t="str">
            <v xml:space="preserve"> Air Rlease Valve 1" -NAFFCO  </v>
          </cell>
          <cell r="C1825" t="str">
            <v>AIR RELEASE VALVE 1" BSPT THREADED, PN20 (20 BAR W/P), FORGED BRASS, MODEL: NWR 104</v>
          </cell>
          <cell r="D1825" t="str">
            <v>NAFFCO</v>
          </cell>
          <cell r="E1825" t="str">
            <v>NWR 104</v>
          </cell>
          <cell r="F1825">
            <v>29</v>
          </cell>
        </row>
        <row r="1826">
          <cell r="A1826">
            <v>11900510120</v>
          </cell>
          <cell r="B1826" t="str">
            <v>Automatic Air Release Valve, 3/4" FNPT Inlet x 1/2" FNPT Outlet, 175 Psi Water, UL/FM Approved, Model: NF-20ARV - Naffco</v>
          </cell>
          <cell r="C1826" t="str">
            <v>AUTOMATIC AIR RELEASE VALVE, 3/4" FNPT INLET X 1/2" FNPT OUTLET, 175 PSI WATER, UL/FM APPROVED, MODEL: NF-20ARV - NAFFCO</v>
          </cell>
          <cell r="D1826" t="str">
            <v>NAFFCO</v>
          </cell>
          <cell r="E1826" t="str">
            <v>NF-20ARV</v>
          </cell>
          <cell r="F1826">
            <v>221</v>
          </cell>
        </row>
        <row r="1827">
          <cell r="A1827">
            <v>11900510125</v>
          </cell>
          <cell r="B1827" t="str">
            <v>Automatic Air Release Valve, 1" FNPT Inlet x 1/2" FNPT Outlet, 175 Psi Water, UL/FM Approved, Model: NF-25ARV - Naffco</v>
          </cell>
          <cell r="C1827" t="str">
            <v>AUTOMATIC AIR RELEASE VALVE, 1" FNPT INLET X 1/2" FNPT OUTLET, 175 PSI WATER, UL/FM APPROVED, MODEL: NF-25ARV - NAFFCO</v>
          </cell>
          <cell r="D1827" t="str">
            <v>NAFFCO</v>
          </cell>
          <cell r="E1827" t="str">
            <v>NF-25ARV</v>
          </cell>
          <cell r="F1827">
            <v>285</v>
          </cell>
        </row>
        <row r="1855">
          <cell r="A1855">
            <v>10280520644</v>
          </cell>
          <cell r="B1855" t="str">
            <v>Fire Blanket 4' x 4' Silicon coated RED Square PVC packing - LPCB Approved</v>
          </cell>
          <cell r="C1855" t="str">
            <v>FIRE BLANKET 1.2 X 1.2 METER, GLASS FIBER WITH TWILL WEAVING WITH YARN 33TEX/2, 55GRM/SQ.M SILICON COATING PER SIDE &amp; PACKED IN RED PVC FLAT HARD CONTAINER, COMPLY TO BS EN 1869:2019, MODEL:CS06, REF: NF/MDS-FB/2016 REV 05 - NAFFCO</v>
          </cell>
          <cell r="D1855" t="str">
            <v>NAFFCO</v>
          </cell>
          <cell r="E1855" t="str">
            <v>NFB4.4</v>
          </cell>
          <cell r="F1855">
            <v>41</v>
          </cell>
        </row>
        <row r="1856">
          <cell r="A1856">
            <v>10280720046</v>
          </cell>
          <cell r="B1856" t="str">
            <v>Fire Blanket 4' x 6' Silicon coated RED Square PVC packing - LPCB Approved</v>
          </cell>
          <cell r="D1856" t="str">
            <v>NAFFCO</v>
          </cell>
          <cell r="E1856" t="str">
            <v>NFB4.6</v>
          </cell>
          <cell r="F1856">
            <v>57</v>
          </cell>
        </row>
        <row r="1857">
          <cell r="A1857">
            <v>10281520044</v>
          </cell>
          <cell r="B1857" t="str">
            <v xml:space="preserve"> Fire Blanket 4' X 4', packed RED Rexin </v>
          </cell>
          <cell r="D1857" t="str">
            <v>NAFFCO</v>
          </cell>
          <cell r="E1857" t="str">
            <v xml:space="preserve"> </v>
          </cell>
          <cell r="F1857">
            <v>22</v>
          </cell>
        </row>
        <row r="1858">
          <cell r="A1858">
            <v>10281520064</v>
          </cell>
          <cell r="B1858" t="str">
            <v xml:space="preserve"> Fire Blanket 4' x 6' packed RED Rexin </v>
          </cell>
          <cell r="D1858" t="str">
            <v>NAFFCO</v>
          </cell>
          <cell r="E1858" t="str">
            <v xml:space="preserve"> </v>
          </cell>
          <cell r="F1858">
            <v>26</v>
          </cell>
        </row>
        <row r="1859">
          <cell r="A1859">
            <v>10281520066</v>
          </cell>
          <cell r="B1859" t="str">
            <v xml:space="preserve"> Fire Blanket 6' x 6' packed RED Rexin </v>
          </cell>
          <cell r="D1859" t="str">
            <v>NAFFCO</v>
          </cell>
          <cell r="E1859" t="str">
            <v xml:space="preserve"> </v>
          </cell>
          <cell r="F1859">
            <v>40</v>
          </cell>
        </row>
        <row r="1860">
          <cell r="A1860">
            <v>10280520044</v>
          </cell>
          <cell r="B1860" t="str">
            <v xml:space="preserve"> Fire Blanket 4' x 4' packed in RED Squared  / Round PVC Box</v>
          </cell>
          <cell r="D1860" t="str">
            <v>NAFFCO</v>
          </cell>
          <cell r="E1860" t="str">
            <v xml:space="preserve"> </v>
          </cell>
          <cell r="F1860">
            <v>29</v>
          </cell>
        </row>
        <row r="1861">
          <cell r="A1861">
            <v>10280520064</v>
          </cell>
          <cell r="B1861" t="str">
            <v xml:space="preserve"> Fire Blanket 4' x 6' packed in RED Squared  / Round PVC Box</v>
          </cell>
          <cell r="D1861" t="str">
            <v>NAFFCO</v>
          </cell>
          <cell r="E1861" t="str">
            <v xml:space="preserve"> </v>
          </cell>
          <cell r="F1861">
            <v>43</v>
          </cell>
        </row>
        <row r="1862">
          <cell r="A1862">
            <v>10280520066</v>
          </cell>
          <cell r="B1862" t="str">
            <v xml:space="preserve"> Fire Blanket 6' x 6' packed in RED Squared  / Round PVC Box</v>
          </cell>
          <cell r="D1862" t="str">
            <v>NAFFCO</v>
          </cell>
          <cell r="E1862" t="str">
            <v xml:space="preserve"> </v>
          </cell>
          <cell r="F1862">
            <v>54</v>
          </cell>
        </row>
      </sheetData>
      <sheetData sheetId="5">
        <row r="1">
          <cell r="A1" t="str">
            <v>ITEM CODE</v>
          </cell>
          <cell r="B1" t="str">
            <v>ITEM DESCRIPTION</v>
          </cell>
          <cell r="C1" t="str">
            <v>ITEM CODE DESCRIPTION</v>
          </cell>
          <cell r="D1" t="str">
            <v>BRAND</v>
          </cell>
          <cell r="E1" t="str">
            <v>MODEL</v>
          </cell>
          <cell r="F1" t="str">
            <v>UNIT PRICE</v>
          </cell>
        </row>
        <row r="2">
          <cell r="A2" t="str">
            <v>PENDENT SPRINKLER HEADS UL/ULC/FM Approved</v>
          </cell>
        </row>
        <row r="3">
          <cell r="A3">
            <v>10550522057</v>
          </cell>
          <cell r="B3" t="str">
            <v>Pendent Sprinkler Head 1/2" 57 Deg,STD Resp, Brass Finish, UL/ULC Listed/FM Approved</v>
          </cell>
          <cell r="D3" t="str">
            <v>SHIELD</v>
          </cell>
          <cell r="E3" t="str">
            <v>SD1010SR</v>
          </cell>
          <cell r="F3">
            <v>9</v>
          </cell>
        </row>
        <row r="4">
          <cell r="A4">
            <v>10550522068</v>
          </cell>
          <cell r="B4" t="str">
            <v>Pendent Sprinkler Head 1/2" 68 Deg,STD Resp, Brass Finish, UL/ULC Listed/FM Approved</v>
          </cell>
          <cell r="C4" t="str">
            <v>PENDENT SPRINKLER HEAD 1/2" 68 DEG,STD RESP, BRASS FINISH, UL/ULC LISTED/FM APPROVED</v>
          </cell>
          <cell r="D4" t="str">
            <v>SHIELD</v>
          </cell>
          <cell r="E4" t="str">
            <v>SD1010SR</v>
          </cell>
          <cell r="F4">
            <v>9</v>
          </cell>
        </row>
        <row r="5">
          <cell r="A5">
            <v>10550522079</v>
          </cell>
          <cell r="B5" t="str">
            <v>Pendent Sprinkler Head 1/2" 79 Deg,STD Resp, Brass Finish, UL/ULC Listed/FM Approved</v>
          </cell>
          <cell r="C5" t="str">
            <v>PENDENT SPRINKLER HEAD 1/2" 79 DEG,STD RESP, BRASS FINISH, UL/ULC LISTED/FM APPROVED</v>
          </cell>
          <cell r="D5" t="str">
            <v>SHIELD</v>
          </cell>
          <cell r="E5" t="str">
            <v>SD1010SR</v>
          </cell>
          <cell r="F5">
            <v>9</v>
          </cell>
        </row>
        <row r="6">
          <cell r="A6">
            <v>10550522093</v>
          </cell>
          <cell r="B6" t="str">
            <v>Pendent Sprinkler Head 1/2" 93 Deg,STD Resp, Brass Finish, UL/ULC Listed/FM Approved</v>
          </cell>
          <cell r="C6" t="str">
            <v>PENDENT SPRINKLER HEAD 1/2" 93 DEG,STD RESP, BRASS FINISH, UL/ULC LISTED/FM APPROVED</v>
          </cell>
          <cell r="D6" t="str">
            <v>SHIELD</v>
          </cell>
          <cell r="E6" t="str">
            <v>SD1010SR</v>
          </cell>
          <cell r="F6">
            <v>9</v>
          </cell>
        </row>
        <row r="7">
          <cell r="A7">
            <v>10550522066</v>
          </cell>
          <cell r="B7" t="str">
            <v xml:space="preserve">Sprinkler Head 68 Deg. Pendent, 1/2" NPT, Brass Finish, Standard Response, UL Listed, Model: SD1010C - Shield </v>
          </cell>
          <cell r="D7" t="str">
            <v>SHIELD</v>
          </cell>
          <cell r="E7" t="str">
            <v>SD1010C</v>
          </cell>
          <cell r="F7">
            <v>7</v>
          </cell>
        </row>
        <row r="8">
          <cell r="A8">
            <v>10550522076</v>
          </cell>
          <cell r="B8" t="str">
            <v xml:space="preserve">Sprinkler Head 79 Deg. Pendent, 1/2" NPT, Brass Finish, Standard Response, UL Listed, Model: SD1010C - Shield </v>
          </cell>
          <cell r="D8" t="str">
            <v>SHIELD</v>
          </cell>
          <cell r="E8" t="str">
            <v>SD1010C</v>
          </cell>
          <cell r="F8">
            <v>7</v>
          </cell>
        </row>
        <row r="9">
          <cell r="A9">
            <v>10550522092</v>
          </cell>
          <cell r="B9" t="str">
            <v xml:space="preserve">Sprinkler Head 93 Deg. Pendent, 1/2" NPT, Brass Finish, Standard Response, UL Listed, Model: SD1010C - Shield </v>
          </cell>
          <cell r="D9" t="str">
            <v>SHIELD</v>
          </cell>
          <cell r="E9" t="str">
            <v>SD1010C</v>
          </cell>
          <cell r="F9">
            <v>7</v>
          </cell>
        </row>
        <row r="10">
          <cell r="A10">
            <v>10550522257</v>
          </cell>
          <cell r="B10" t="str">
            <v>Pendent Sprinkler Head 1/2" 57 Deg,STD Resp, Chrome Finish, UL/ULC Listed/FM Approved</v>
          </cell>
          <cell r="D10" t="str">
            <v>SHIELD</v>
          </cell>
          <cell r="E10" t="str">
            <v>SD1010SR</v>
          </cell>
          <cell r="F10">
            <v>9.6</v>
          </cell>
        </row>
        <row r="11">
          <cell r="A11">
            <v>10550522268</v>
          </cell>
          <cell r="B11" t="str">
            <v>Pendent Sprinkler Head 1/2" 68 Deg,STD Resp, Chrome Finish, UL/ULC Listed/FM Approved</v>
          </cell>
          <cell r="C11" t="str">
            <v>SPRINKLER HEAD 68 DEG. PENDENT, 1/2" NPT, CHROME FINISH, STANDARD RESPONSE, UL/ULC/FM/WATERMARK APPROVED, MODEL: SD1010SR - SHIELD</v>
          </cell>
          <cell r="D11" t="str">
            <v>SHIELD</v>
          </cell>
          <cell r="E11" t="str">
            <v>SD1010SR</v>
          </cell>
          <cell r="F11">
            <v>9.6</v>
          </cell>
        </row>
        <row r="12">
          <cell r="A12">
            <v>10550522279</v>
          </cell>
          <cell r="B12" t="str">
            <v>Pendent Sprinkler Head 1/2" 79 Deg,STD Resp, Chrome Finish, UL/ULC Listed/FM Approved</v>
          </cell>
          <cell r="C12" t="str">
            <v>SPRINKLER HEAD 79 DEG. PENDENT, 1/2" NPT, CHROME FINISH, STANDARD RESPONSE, UL/ULC/FM/WATERMARK APPROVED, MODEL: SD1010SR - SHIELD</v>
          </cell>
          <cell r="D12" t="str">
            <v>SHIELD</v>
          </cell>
          <cell r="E12" t="str">
            <v>SD1010SR</v>
          </cell>
          <cell r="F12">
            <v>9.6</v>
          </cell>
        </row>
        <row r="13">
          <cell r="A13">
            <v>10550522293</v>
          </cell>
          <cell r="B13" t="str">
            <v>Pendent Sprinkler Head 1/2" 93 Deg,STD Resp, Chrome Finish, UL/ULC Listed/FM Approved</v>
          </cell>
          <cell r="D13" t="str">
            <v>SHIELD</v>
          </cell>
          <cell r="E13" t="str">
            <v>SD1010SR</v>
          </cell>
          <cell r="F13">
            <v>9.6</v>
          </cell>
        </row>
        <row r="14">
          <cell r="A14">
            <v>10550522266</v>
          </cell>
          <cell r="B14" t="str">
            <v xml:space="preserve">Sprinkler Head 68 Deg. Pendent, 1/2" NPT, Chrome Finish, Standard Response, UL Listed, Model: SD1010C - Shield </v>
          </cell>
          <cell r="D14" t="str">
            <v>SHIELD</v>
          </cell>
          <cell r="E14" t="str">
            <v>SD1010C</v>
          </cell>
          <cell r="F14">
            <v>7</v>
          </cell>
        </row>
        <row r="15">
          <cell r="A15">
            <v>10550522276</v>
          </cell>
          <cell r="B15" t="str">
            <v xml:space="preserve">Sprinkler Head 79 Deg. Pendent, 1/2" NPT, Chrome Finish, Standard Response, UL Listed, Model: SD1010C - Shield </v>
          </cell>
          <cell r="D15" t="str">
            <v>SHIELD</v>
          </cell>
          <cell r="E15" t="str">
            <v>SD1010C</v>
          </cell>
          <cell r="F15">
            <v>7</v>
          </cell>
        </row>
        <row r="16">
          <cell r="A16">
            <v>10550522292</v>
          </cell>
          <cell r="B16" t="str">
            <v xml:space="preserve">Sprinkler Head 93 Deg. Pendent, 1/2" NPT, Chrome Finish, Standard Response, UL Listed, Model: SD1010C - Shield </v>
          </cell>
          <cell r="D16" t="str">
            <v>SHIELD</v>
          </cell>
          <cell r="E16" t="str">
            <v>SD1010C</v>
          </cell>
          <cell r="F16">
            <v>7</v>
          </cell>
        </row>
        <row r="17">
          <cell r="A17">
            <v>10550522905</v>
          </cell>
          <cell r="B17" t="str">
            <v>Pendent Sprinkler Head 3/4" NPT, 57 Deg STD Chrome Finishe  K-114 (8.0), UL/ULC</v>
          </cell>
          <cell r="D17" t="str">
            <v>SHIELD</v>
          </cell>
          <cell r="E17" t="str">
            <v>SD6120</v>
          </cell>
          <cell r="F17">
            <v>16.32</v>
          </cell>
        </row>
        <row r="18">
          <cell r="A18">
            <v>10550522916</v>
          </cell>
          <cell r="B18" t="str">
            <v>Pendent Sprinkler Head 3/4" NPT, 68 Deg STD Chrome Finishe  K-114 (8.0), UL/ULC</v>
          </cell>
          <cell r="D18" t="str">
            <v>SHIELD</v>
          </cell>
          <cell r="E18" t="str">
            <v>SD6120</v>
          </cell>
          <cell r="F18">
            <v>16.32</v>
          </cell>
        </row>
        <row r="19">
          <cell r="A19">
            <v>10550522927</v>
          </cell>
          <cell r="B19" t="str">
            <v>Pendent Sprinkler Head 3/4" NPT, 79 Deg STD Chrome Finishe  K-114 (8.0), UL/ULC</v>
          </cell>
          <cell r="D19" t="str">
            <v>SHIELD</v>
          </cell>
          <cell r="E19" t="str">
            <v>SD6120</v>
          </cell>
          <cell r="F19">
            <v>16.32</v>
          </cell>
        </row>
        <row r="20">
          <cell r="A20">
            <v>10550522938</v>
          </cell>
          <cell r="B20" t="str">
            <v>Pendent Sprinkler Head 3/4" NPT, 93 Deg STD Chrome Finishe  K-114 (8.0), UL/ULC</v>
          </cell>
          <cell r="D20" t="str">
            <v>SHIELD</v>
          </cell>
          <cell r="E20" t="str">
            <v>SD6120</v>
          </cell>
          <cell r="F20">
            <v>16.8</v>
          </cell>
        </row>
        <row r="21">
          <cell r="A21">
            <v>10550522866</v>
          </cell>
          <cell r="B21" t="str">
            <v>Sprinkler Head 68 Deg. Pendent, 3/4" NPT, Brass Finish, Standard Response, K-114 (8.0), UL/ULC Listed</v>
          </cell>
          <cell r="D21" t="str">
            <v>SHIELD</v>
          </cell>
          <cell r="E21" t="str">
            <v>SD6120</v>
          </cell>
          <cell r="F21">
            <v>16.8</v>
          </cell>
        </row>
        <row r="22">
          <cell r="A22">
            <v>10550522868</v>
          </cell>
          <cell r="B22" t="str">
            <v>Sprinkler Head 79 Deg. Pendent, 3/4" NPT, Brass Finish, Standard Response, K-114 (8.0), UL/ULC Listed</v>
          </cell>
          <cell r="D22" t="str">
            <v>SHIELD</v>
          </cell>
          <cell r="E22" t="str">
            <v>SD6120</v>
          </cell>
          <cell r="F22">
            <v>16.8</v>
          </cell>
        </row>
        <row r="23">
          <cell r="A23">
            <v>10550522878</v>
          </cell>
          <cell r="B23" t="str">
            <v>Sprinkler Head 93 Deg. Pendent, 3/4" NPT, Brass Finish, Standard Response, K-114 (8.0), UL/ULC Listed, Model</v>
          </cell>
          <cell r="D23" t="str">
            <v>SHIELD</v>
          </cell>
          <cell r="E23" t="str">
            <v>SD6120</v>
          </cell>
          <cell r="F23">
            <v>16.8</v>
          </cell>
        </row>
        <row r="24">
          <cell r="A24">
            <v>10550522257</v>
          </cell>
          <cell r="B24" t="str">
            <v>Pendent Sprinkler Head 1/2" 57 Deg,STD Resp, Painted Finish, UL/ULC Listed/FM Approved </v>
          </cell>
          <cell r="D24" t="str">
            <v>SHIELD</v>
          </cell>
          <cell r="E24" t="str">
            <v>SD1010</v>
          </cell>
          <cell r="F24">
            <v>16.8</v>
          </cell>
        </row>
        <row r="25">
          <cell r="A25">
            <v>10550522268</v>
          </cell>
          <cell r="B25" t="str">
            <v>Pendent Sprinkler Head 1/2" 68 Deg,STD Resp, Painted Finish, UL/ULC Listed/FM Approved </v>
          </cell>
          <cell r="C25" t="str">
            <v>Sprinkler Head 68 Deg. Pendent, 1/2" NPT, Chrome Finish, Standard Response, UL/ULC/FM/Watermark Approved, Model: SD1010SR - Shield</v>
          </cell>
          <cell r="D25" t="str">
            <v>SHIELD</v>
          </cell>
          <cell r="E25" t="str">
            <v>SD1010</v>
          </cell>
          <cell r="F25">
            <v>16.8</v>
          </cell>
        </row>
        <row r="26">
          <cell r="A26">
            <v>10550522279</v>
          </cell>
          <cell r="B26" t="str">
            <v>Pendent Sprinkler Head 1/2" 79 Deg,STD Resp, Painted Finish, UL/ULC Listed/FM Approved </v>
          </cell>
          <cell r="C26" t="str">
            <v>Sprinkler Head 79 Deg. Pendent, 1/2" NPT, Chrome Finish, Standard Response, UL/ULC/FM/Watermark Approved, Model: SD1010SR - Shield</v>
          </cell>
          <cell r="D26" t="str">
            <v>SHIELD</v>
          </cell>
          <cell r="E26" t="str">
            <v>SD1010</v>
          </cell>
          <cell r="F26">
            <v>16.8</v>
          </cell>
        </row>
        <row r="27">
          <cell r="A27">
            <v>10550522293</v>
          </cell>
          <cell r="B27" t="str">
            <v>Pendent Sprinkler Head 1/2" 93 Deg,STD Resp, Painted Finish, UL/ULC Listed/FM Approved </v>
          </cell>
          <cell r="C27" t="str">
            <v>Sprinkler Head 93 Deg. Pendent, 1/2" NPT, Chrome Finish, Standard Response, UL/ULC/FM/Watermark Approved, Model: SD1010SR - Shield</v>
          </cell>
          <cell r="D27" t="str">
            <v>SHIELD</v>
          </cell>
          <cell r="E27" t="str">
            <v>SD1010</v>
          </cell>
          <cell r="F27">
            <v>16.8</v>
          </cell>
        </row>
        <row r="28">
          <cell r="A28">
            <v>10550522157</v>
          </cell>
          <cell r="B28" t="str">
            <v>Sprinkler Head 57 Deg. Pendent, 1/2" NPT, White Finish (Ral 9010), Standard Response, UL/ULC/FM Approved</v>
          </cell>
          <cell r="D28" t="str">
            <v>SHIELD</v>
          </cell>
          <cell r="E28" t="str">
            <v>SD1010</v>
          </cell>
          <cell r="F28">
            <v>16.8</v>
          </cell>
        </row>
        <row r="29">
          <cell r="A29">
            <v>10550522168</v>
          </cell>
          <cell r="B29" t="str">
            <v>Sprinkler Head 68 Deg. Pendent, 1/2" NPT, White Finish (Ral 9010), Standard Response, UL/ULC/FM Approved,</v>
          </cell>
          <cell r="D29" t="str">
            <v>SHIELD</v>
          </cell>
          <cell r="E29" t="str">
            <v>SD1010</v>
          </cell>
          <cell r="F29">
            <v>16.8</v>
          </cell>
        </row>
        <row r="30">
          <cell r="B30" t="str">
            <v>Sprinkler Head 68 Deg. Pendent, 1/2" NPT, White Finish (Ral 9016), Standard Response, UL/ULC/FM Approved,</v>
          </cell>
          <cell r="C30" t="str">
            <v>SPRINKLER HEAD 68 DEG. PENDENT, 1/2" NPT, WHITE FINISH (RAL 9016), STANDARD RESPONSE, UL/ULC/FM APPROVED,</v>
          </cell>
          <cell r="D30" t="str">
            <v>SHIELD</v>
          </cell>
          <cell r="E30" t="str">
            <v>SD1010</v>
          </cell>
        </row>
        <row r="31">
          <cell r="A31">
            <v>10550522670</v>
          </cell>
          <cell r="B31" t="str">
            <v>Sprinkler Head 68 Deg. Pendent, 1/2" NPT, White Finish (Ral 9016), Quick Response, UL/ULC/FM/Watermark Approved, Model: SD1030QR - Shield</v>
          </cell>
          <cell r="C31" t="str">
            <v>SPRINKLER HEAD 68 DEG. PENDENT, 1/2" NPT, WHITE FINISH (RAL 9016), QUICK RESPONSE, UL/ULC/FM/WATERMARK APPROVED, MODEL: SD1030QR - SHIELD</v>
          </cell>
          <cell r="D31" t="str">
            <v>SHIELD</v>
          </cell>
          <cell r="E31" t="str">
            <v>SD1030 QR</v>
          </cell>
        </row>
        <row r="32">
          <cell r="A32">
            <v>10550522468</v>
          </cell>
          <cell r="B32" t="str">
            <v>Pendent Sprinkler Head 1/2" 68 Deg,QUK Resp, Brass Finish, UL/ULC Listed/FM Approved </v>
          </cell>
          <cell r="D32" t="str">
            <v>SHIELD</v>
          </cell>
          <cell r="E32" t="str">
            <v>SD1030 QR</v>
          </cell>
          <cell r="F32">
            <v>11.747999999999999</v>
          </cell>
        </row>
        <row r="33">
          <cell r="A33">
            <v>10550522479</v>
          </cell>
          <cell r="B33" t="str">
            <v>Pendent Sprinkler Head 1/2" 79 Deg,QUK Resp, Brass Finish, UL/ULC Listed/FM Approved </v>
          </cell>
          <cell r="D33" t="str">
            <v>SHIELD</v>
          </cell>
          <cell r="E33" t="str">
            <v>SD1030 QR</v>
          </cell>
          <cell r="F33">
            <v>11.747999999999999</v>
          </cell>
        </row>
        <row r="34">
          <cell r="A34">
            <v>10550522466</v>
          </cell>
          <cell r="B34" t="str">
            <v xml:space="preserve">Sprinkler Head 68 Deg. Pendent, 1/2" NPT, Brass Finish, Quick Response, UL Listed Model: SD1030C - Shield </v>
          </cell>
          <cell r="D34" t="str">
            <v>SHIELD</v>
          </cell>
          <cell r="E34" t="str">
            <v>SD1030C</v>
          </cell>
          <cell r="F34">
            <v>10</v>
          </cell>
        </row>
        <row r="35">
          <cell r="A35">
            <v>10550522476</v>
          </cell>
          <cell r="B35" t="str">
            <v xml:space="preserve">Sprinkler Head 79 Deg. Pendent, 1/2" NPT, Brass Finish, Quick Response, UL Listed, Model: SD1030C- Shield </v>
          </cell>
          <cell r="D35" t="str">
            <v>SHIELD</v>
          </cell>
          <cell r="E35" t="str">
            <v>SD1030C</v>
          </cell>
          <cell r="F35">
            <v>10</v>
          </cell>
        </row>
        <row r="36">
          <cell r="A36">
            <v>10550522492</v>
          </cell>
          <cell r="B36" t="str">
            <v xml:space="preserve">Sprinkler Head 93 Deg. Pendent, 1/2" NPT, Brass Finish, Quick Response, UL Listed, Model: SD1030C - Shield </v>
          </cell>
          <cell r="D36" t="str">
            <v>SHIELD</v>
          </cell>
          <cell r="E36" t="str">
            <v>SD1030C</v>
          </cell>
          <cell r="F36">
            <v>10</v>
          </cell>
        </row>
        <row r="37">
          <cell r="A37">
            <v>10550522568</v>
          </cell>
          <cell r="B37" t="str">
            <v>Pendent Sprinkler Head 1/2" 68 Deg,QUK Resp, Chrome Finish, UL/ULC Listed/FM Approved </v>
          </cell>
          <cell r="C37" t="str">
            <v>SPRINKLER HEAD 68 DEG. PENDENT, 1/2" NPT, CHROME FINISH, QUICK RESPONSE, UL/ULC/FM/WATERMARK APPROVED, MODEL: SD1030QR - SHIELD</v>
          </cell>
          <cell r="D37" t="str">
            <v>SHIELD</v>
          </cell>
          <cell r="E37" t="str">
            <v>SD1030 QR</v>
          </cell>
          <cell r="F37">
            <v>12.204000000000001</v>
          </cell>
        </row>
        <row r="38">
          <cell r="A38">
            <v>10550522579</v>
          </cell>
          <cell r="B38" t="str">
            <v>Pendent Sprinkler Head 1/2" 79 Deg,QUK Resp, Chrome Finish, UL/ULC Listed/FM Approved </v>
          </cell>
          <cell r="C38" t="str">
            <v>SPRINKLER HEAD 79 DEG. PENDENT, 1/2" NPT, CHROME FINISH, QUICK RESPONSE, UL/ULC/FM/WATERMARK APPROVED, MODEL: SD1030QR - SHIELD</v>
          </cell>
          <cell r="D38" t="str">
            <v>SHIELD</v>
          </cell>
          <cell r="E38" t="str">
            <v>SD1030 QR</v>
          </cell>
          <cell r="F38">
            <v>12.204000000000001</v>
          </cell>
        </row>
        <row r="39">
          <cell r="A39">
            <v>10550522566</v>
          </cell>
          <cell r="B39" t="str">
            <v xml:space="preserve">Sprinkler Head 68 Deg. Pendent, 1/2" NPT, Chrome Finish, Quick Response, UL Listed, Model: SD1030C - Shield </v>
          </cell>
          <cell r="D39" t="str">
            <v>SHIELD</v>
          </cell>
          <cell r="E39" t="str">
            <v>SD1030C</v>
          </cell>
          <cell r="F39">
            <v>10</v>
          </cell>
        </row>
        <row r="40">
          <cell r="A40">
            <v>10550522576</v>
          </cell>
          <cell r="B40" t="str">
            <v xml:space="preserve">Sprinkler Head 79 Deg. Pendent, 1/2" NPT, Chrome Finish, Quick Response, UL Listed, Model: SD1030C - Shield </v>
          </cell>
          <cell r="D40" t="str">
            <v>SHIELD</v>
          </cell>
          <cell r="E40" t="str">
            <v>SD1030C</v>
          </cell>
          <cell r="F40">
            <v>10</v>
          </cell>
        </row>
        <row r="41">
          <cell r="A41">
            <v>10550522592</v>
          </cell>
          <cell r="B41" t="str">
            <v xml:space="preserve">Sprinkler Head 93 Deg. Pendent, 1/2" NPT, Chrome Finish, Quick Response, UL Listed, Model: SD1030C - Shield </v>
          </cell>
          <cell r="D41" t="str">
            <v>SHIELD</v>
          </cell>
          <cell r="E41" t="str">
            <v>SD1030C</v>
          </cell>
          <cell r="F41">
            <v>10</v>
          </cell>
        </row>
        <row r="42">
          <cell r="B42" t="str">
            <v>Pendent Sprinkler Head 1/2" 68 Deg,QUK Resp, Painted Finish, UL/ULC Listed/FM Approved </v>
          </cell>
          <cell r="D42" t="str">
            <v>SHIELD</v>
          </cell>
          <cell r="E42" t="str">
            <v>SD1030 QR</v>
          </cell>
          <cell r="F42">
            <v>12.204000000000001</v>
          </cell>
        </row>
        <row r="43">
          <cell r="B43" t="str">
            <v>Pendent Sprinkler Head 1/2" 79 Deg,QUK Resp, Painted Finish, UL/ULC Listed/FM Approved </v>
          </cell>
          <cell r="D43" t="str">
            <v>SHIELD</v>
          </cell>
          <cell r="E43" t="str">
            <v>SD1030 QR</v>
          </cell>
          <cell r="F43">
            <v>12.204000000000001</v>
          </cell>
        </row>
        <row r="44">
          <cell r="A44">
            <v>10550522907</v>
          </cell>
          <cell r="B44" t="str">
            <v xml:space="preserve">Pendent Sprinkler Head 3/4" NPT, 57 Deg QUICK Chrome Finishe  K-114 (8.0), UL/ULC </v>
          </cell>
          <cell r="C44" t="str">
            <v>SPRINKLER HEAD 57 DEG. PENDENT, 3/4" NPT, CHROME FINISH, QUICK RESPONSE, K-114 (8.0), UL/ULC/WATERMARK APPROVED, MODEL: SD6220 - SHIELD</v>
          </cell>
          <cell r="D44" t="str">
            <v>SHIELD</v>
          </cell>
          <cell r="E44" t="str">
            <v>SD6220</v>
          </cell>
          <cell r="F44">
            <v>18.899999999999999</v>
          </cell>
        </row>
        <row r="45">
          <cell r="A45">
            <v>10550522918</v>
          </cell>
          <cell r="B45" t="str">
            <v xml:space="preserve">Pendent Sprinkler Head 3/4" NPT, 68 Deg QUICK Chrome Finishe  K-114 (8.0), UL/ULC </v>
          </cell>
          <cell r="C45" t="str">
            <v>SPRINKLER HEAD 68 DEG. PENDENT, 3/4" NPT, CHROME FINISH, QUICK RESPONSE, K-114 (8.0), UL/ULC/WATERMARK APPROVED, MODEL: SD6220 - SHIELD</v>
          </cell>
          <cell r="D45" t="str">
            <v>SHIELD</v>
          </cell>
          <cell r="E45" t="str">
            <v>SD6220</v>
          </cell>
          <cell r="F45">
            <v>18.899999999999999</v>
          </cell>
        </row>
        <row r="46">
          <cell r="A46">
            <v>10550522929</v>
          </cell>
          <cell r="B46" t="str">
            <v xml:space="preserve">Pendent Sprinkler Head 3/4" NPT, 79 Deg QUICK Chrome Finishe  K-114 (8.0), UL/ULC </v>
          </cell>
          <cell r="D46" t="str">
            <v>SHIELD</v>
          </cell>
          <cell r="E46" t="str">
            <v>SD6220</v>
          </cell>
          <cell r="F46">
            <v>18.899999999999999</v>
          </cell>
        </row>
        <row r="47">
          <cell r="A47">
            <v>10550522940</v>
          </cell>
          <cell r="B47" t="str">
            <v xml:space="preserve">Pendent Sprinkler Head 3/4" NPT, 93 Deg QUICK Chrome Finishe  K-114 (8.0), UL/ULC </v>
          </cell>
          <cell r="D47" t="str">
            <v>SHIELD</v>
          </cell>
          <cell r="E47" t="str">
            <v>SD6220</v>
          </cell>
          <cell r="F47">
            <v>19.8</v>
          </cell>
        </row>
        <row r="48">
          <cell r="A48">
            <v>10550522858</v>
          </cell>
          <cell r="B48" t="str">
            <v>Sprinkler Head 68 Deg. Pendent, 3/4" NPT, Brass Finish, Quick Response, K-114 (8.0), UL/ULC Listed, Model: SD6220 - Shield</v>
          </cell>
          <cell r="D48" t="str">
            <v>SHIELD</v>
          </cell>
          <cell r="E48" t="str">
            <v>SD6220</v>
          </cell>
          <cell r="F48">
            <v>19.8</v>
          </cell>
        </row>
        <row r="49">
          <cell r="A49">
            <v>10550522870</v>
          </cell>
          <cell r="B49" t="str">
            <v>Sprinkler Head 93 Deg. Pendent, 3/4" NPT, Brass Finish, Quick Response, K-114 (8.0), UL/ULC Listed, Model: SD6220 - Shield</v>
          </cell>
          <cell r="D49" t="str">
            <v>SHIELD</v>
          </cell>
          <cell r="E49" t="str">
            <v>SD6220</v>
          </cell>
          <cell r="F49">
            <v>19.8</v>
          </cell>
        </row>
        <row r="50">
          <cell r="A50" t="str">
            <v>UPRIGHT SPRINKLER HEADS UL/ULC/FM Approved</v>
          </cell>
        </row>
        <row r="51">
          <cell r="A51" t="str">
            <v>Not created</v>
          </cell>
          <cell r="B51" t="str">
            <v>Upright Sprinkler Head 1/2" 57 Deg,STD Resp, Brass Finish, UL/ULC Listed/FM Approved</v>
          </cell>
          <cell r="D51" t="str">
            <v>SHIELD</v>
          </cell>
          <cell r="E51" t="str">
            <v>SD1015SR</v>
          </cell>
          <cell r="F51">
            <v>9</v>
          </cell>
        </row>
        <row r="52">
          <cell r="A52">
            <v>10551022068</v>
          </cell>
          <cell r="B52" t="str">
            <v>Upright Sprinkler Head 1/2" 68 Deg,STD Resp, Brass Finish, UL/ULC Listed/FM Approved</v>
          </cell>
          <cell r="C52" t="str">
            <v>SPRINKLER HEAD 68 DEG. UPRIGHT, 1/2" NPT, BRASS FINISH, STANDARD RESPONSE, UL/ULC/FM/WATERMARK APPROVED, MODEL: SD1015SR, SHIELD</v>
          </cell>
          <cell r="D52" t="str">
            <v>SHIELD</v>
          </cell>
          <cell r="E52" t="str">
            <v>SD1015SR</v>
          </cell>
          <cell r="F52">
            <v>9</v>
          </cell>
        </row>
        <row r="53">
          <cell r="A53">
            <v>10551022079</v>
          </cell>
          <cell r="B53" t="str">
            <v>Upright Sprinkler Head 1/2" 79 Deg,STD Resp, Brass Finish, UL/ULC Listed/FM Approved</v>
          </cell>
          <cell r="C53" t="str">
            <v>SPRINKLER HEAD 79 DEG. UPRIGHT, 1/2" NPT, BRASS FINISH, STANDARD RESPONSE, UL/ULC/FM/WATERMARK APPROVED, MODEL: SD1015SR, SHIELD</v>
          </cell>
          <cell r="D53" t="str">
            <v>SHIELD</v>
          </cell>
          <cell r="E53" t="str">
            <v>SD1015SR</v>
          </cell>
          <cell r="F53">
            <v>9</v>
          </cell>
        </row>
        <row r="54">
          <cell r="A54">
            <v>10551022093</v>
          </cell>
          <cell r="B54" t="str">
            <v>Upright Sprinkler Head 1/2" 93 Deg,STD Resp, Brass Finish, UL/ULC Listed/FM Approved</v>
          </cell>
          <cell r="D54" t="str">
            <v>SHIELD</v>
          </cell>
          <cell r="E54" t="str">
            <v>SD1015SR</v>
          </cell>
          <cell r="F54">
            <v>9</v>
          </cell>
        </row>
        <row r="55">
          <cell r="A55">
            <v>10551022096</v>
          </cell>
          <cell r="B55" t="str">
            <v>Sprinkler Head 141 Deg. Upright, 1/2" NPT, Brass Finish, Standard Response</v>
          </cell>
          <cell r="D55" t="str">
            <v>SHIELD</v>
          </cell>
          <cell r="E55" t="str">
            <v>SD1015SR</v>
          </cell>
          <cell r="F55">
            <v>9</v>
          </cell>
        </row>
        <row r="56">
          <cell r="A56">
            <v>10551022066</v>
          </cell>
          <cell r="B56" t="str">
            <v xml:space="preserve">Sprinkler Head 68 Deg. Upright, 1/2" NPT, Brass Finish, Standard Response, UL Listed, Model: SD1015C, Shield </v>
          </cell>
          <cell r="D56" t="str">
            <v>SHIELD</v>
          </cell>
          <cell r="E56" t="str">
            <v>SD1015C</v>
          </cell>
          <cell r="F56">
            <v>7</v>
          </cell>
        </row>
        <row r="57">
          <cell r="A57">
            <v>10551022076</v>
          </cell>
          <cell r="B57" t="str">
            <v xml:space="preserve">Sprinkler Head 79 Deg. Upright, 1/2" NPT, Brass Finish, Standard Response, UL Listed, Model: SD1015C, Shield </v>
          </cell>
          <cell r="D57" t="str">
            <v>SHIELD</v>
          </cell>
          <cell r="E57" t="str">
            <v>SD1015C</v>
          </cell>
          <cell r="F57">
            <v>7</v>
          </cell>
        </row>
        <row r="58">
          <cell r="A58">
            <v>10551022092</v>
          </cell>
          <cell r="B58" t="str">
            <v xml:space="preserve">Sprinkler Head 93 Deg. Upright, 1/2" NPT, Brass Finish, Standard Response, UL Listed, Model: SD1015C, Shield </v>
          </cell>
          <cell r="D58" t="str">
            <v>SHIELD</v>
          </cell>
          <cell r="E58" t="str">
            <v>SD1015C</v>
          </cell>
          <cell r="F58">
            <v>7</v>
          </cell>
        </row>
        <row r="59">
          <cell r="A59" t="str">
            <v>Not created</v>
          </cell>
          <cell r="B59" t="str">
            <v>Upright Sprinkler Head 1/2" 57 Deg,STD Resp, Chrome Finish, UL/ULC Listed/FM Approved</v>
          </cell>
          <cell r="D59" t="str">
            <v>SHIELD</v>
          </cell>
          <cell r="E59" t="str">
            <v>SD1015SR</v>
          </cell>
          <cell r="F59">
            <v>9.5</v>
          </cell>
        </row>
        <row r="60">
          <cell r="A60">
            <v>10551022268</v>
          </cell>
          <cell r="B60" t="str">
            <v>Upright Sprinkler Head 1/2" 68 Deg,STD Resp, Chrome Finish, UL/ULC Listed/FM Approved</v>
          </cell>
          <cell r="C60" t="str">
            <v>SPRINKLER HEAD 68 DEG. UPRIGHT, 1/2" NPT, CHROME FINISH, STANDARD RESPONSE, UL/ULC/FM/WATERMARK APPROVED, MODEL: SD1015SR - SHIELD</v>
          </cell>
          <cell r="D60" t="str">
            <v>SHIELD</v>
          </cell>
          <cell r="E60" t="str">
            <v>SD1015SR</v>
          </cell>
          <cell r="F60">
            <v>9.5</v>
          </cell>
        </row>
        <row r="61">
          <cell r="A61">
            <v>10551022279</v>
          </cell>
          <cell r="B61" t="str">
            <v>Upright Sprinkler Head 1/2" 79 Deg,STD Resp, Chrome Finish, UL/ULC Listed/FM Approved</v>
          </cell>
          <cell r="D61" t="str">
            <v>SHIELD</v>
          </cell>
          <cell r="E61" t="str">
            <v>SD1015SR</v>
          </cell>
          <cell r="F61">
            <v>9.5</v>
          </cell>
        </row>
        <row r="62">
          <cell r="A62">
            <v>10551022293</v>
          </cell>
          <cell r="B62" t="str">
            <v>Upright Sprinkler Head 1/2" 93 Deg,STD Resp, Chrome Finish, UL/ULC Listed/FM Approved</v>
          </cell>
          <cell r="D62" t="str">
            <v>SHIELD</v>
          </cell>
          <cell r="E62" t="str">
            <v>SD1015SR</v>
          </cell>
          <cell r="F62">
            <v>9.5</v>
          </cell>
        </row>
        <row r="63">
          <cell r="A63">
            <v>10551022266</v>
          </cell>
          <cell r="B63" t="str">
            <v xml:space="preserve">Sprinkler Head 68 Deg. Upright, 1/2" NPT, Chrome Finish, Standard Response, UL Listed Approved, Model: SD1015C - Shield </v>
          </cell>
          <cell r="D63" t="str">
            <v>SHIELD</v>
          </cell>
          <cell r="E63" t="str">
            <v>SD1015C</v>
          </cell>
          <cell r="F63">
            <v>7</v>
          </cell>
        </row>
        <row r="64">
          <cell r="A64">
            <v>10551022276</v>
          </cell>
          <cell r="B64" t="str">
            <v xml:space="preserve">Sprinkler Head 79 Deg. Upright, 1/2" NPT, Chrome Finish, Standard Response, UL Listed, Model: SD1015C, Shield </v>
          </cell>
          <cell r="D64" t="str">
            <v>SHIELD</v>
          </cell>
          <cell r="E64" t="str">
            <v>SD1015C</v>
          </cell>
          <cell r="F64">
            <v>7</v>
          </cell>
        </row>
        <row r="65">
          <cell r="A65">
            <v>10551022292</v>
          </cell>
          <cell r="B65" t="str">
            <v xml:space="preserve">Sprinkler Head 93 Deg, Upright, 1/2" NPT, Chrome Finish, Standard Response, UL Listed, Model: SD1015C - Shield </v>
          </cell>
          <cell r="D65" t="str">
            <v>SHIELD</v>
          </cell>
          <cell r="E65" t="str">
            <v>SD1015C</v>
          </cell>
          <cell r="F65">
            <v>7</v>
          </cell>
        </row>
        <row r="66">
          <cell r="A66">
            <v>10551022805</v>
          </cell>
          <cell r="B66" t="str">
            <v>Upright Sprinkler Head 3/4" NPT, 57 Deg STD Chrome Finishe  K-114 (8.0), UL/ULC</v>
          </cell>
          <cell r="D66" t="str">
            <v>SHIELD</v>
          </cell>
          <cell r="E66" t="str">
            <v>SD5120</v>
          </cell>
          <cell r="F66">
            <v>15.7</v>
          </cell>
        </row>
        <row r="67">
          <cell r="A67">
            <v>10551022816</v>
          </cell>
          <cell r="B67" t="str">
            <v>Upright Sprinkler Head 3/4" NPT, 68 Deg STD Chrome Finishe  K-114 (8.0), UL/ULC</v>
          </cell>
          <cell r="D67" t="str">
            <v>SHIELD</v>
          </cell>
          <cell r="E67" t="str">
            <v>SD5120</v>
          </cell>
          <cell r="F67">
            <v>15.7</v>
          </cell>
        </row>
        <row r="68">
          <cell r="A68">
            <v>10551022827</v>
          </cell>
          <cell r="B68" t="str">
            <v>Upright Sprinkler Head 3/4" NPT, 79 Deg STD Chrome Finishe  K-114 (8.0), UL/ULC</v>
          </cell>
          <cell r="C68" t="str">
            <v>SPRINKLER HEAD 79 DEG. UPRIGHT, 3/4" NPT, CHROME FINISH, STANDARD RESPONSE, K-114 (8.0),UL/ULC/WATERMARK APPROVED, MODEL: SD5120 - SHIELD</v>
          </cell>
          <cell r="D68" t="str">
            <v>SHIELD</v>
          </cell>
          <cell r="E68" t="str">
            <v>SD5120</v>
          </cell>
          <cell r="F68">
            <v>15.7</v>
          </cell>
        </row>
        <row r="69">
          <cell r="A69">
            <v>10551022838</v>
          </cell>
          <cell r="B69" t="str">
            <v>Upright Sprinkler Head 3/4" NPT, 93 Deg STD Chrome Finishe  K-114 (8.0), UL/ULC</v>
          </cell>
          <cell r="D69" t="str">
            <v>SHIELD</v>
          </cell>
          <cell r="E69" t="str">
            <v>SD5120</v>
          </cell>
          <cell r="F69">
            <v>15.7</v>
          </cell>
        </row>
        <row r="70">
          <cell r="B70" t="str">
            <v>Upright Sprinkler Head 1/2" 57 Deg,STD Resp, Painted Finish, UL/ULC Listed/FM Approved</v>
          </cell>
          <cell r="D70" t="str">
            <v>SHIELD</v>
          </cell>
          <cell r="E70" t="str">
            <v>SD1015</v>
          </cell>
          <cell r="F70">
            <v>9.5</v>
          </cell>
        </row>
        <row r="71">
          <cell r="B71" t="str">
            <v>Upright Sprinkler Head 1/2" 68 Deg,STD Resp, Painted Finish, UL/ULC Listed/FM Approved</v>
          </cell>
          <cell r="D71" t="str">
            <v>SHIELD</v>
          </cell>
          <cell r="E71" t="str">
            <v>SD1015</v>
          </cell>
          <cell r="F71">
            <v>9.5</v>
          </cell>
        </row>
        <row r="72">
          <cell r="B72" t="str">
            <v>Upright Sprinkler Head 1/2" 79 Deg,STD Resp, Painted Finish, UL/ULC Listed/FM Approved</v>
          </cell>
          <cell r="D72" t="str">
            <v>SHIELD</v>
          </cell>
          <cell r="E72" t="str">
            <v>SD1015</v>
          </cell>
          <cell r="F72">
            <v>9.5</v>
          </cell>
        </row>
        <row r="73">
          <cell r="B73" t="str">
            <v>Upright Sprinkler Head 1/2" 93 Deg,STD Resp, Painted Finish, UL/ULC Listed/FM Approved</v>
          </cell>
          <cell r="D73" t="str">
            <v>SHIELD</v>
          </cell>
          <cell r="E73" t="str">
            <v>SD1015</v>
          </cell>
          <cell r="F73">
            <v>9.5</v>
          </cell>
        </row>
        <row r="74">
          <cell r="A74">
            <v>10551022457</v>
          </cell>
          <cell r="B74" t="str">
            <v>Upright Sprinkler Head 1/2" 57 Deg,QUK Resp, Brass Finish, UL/ULC Listed/FM Approved </v>
          </cell>
          <cell r="D74" t="str">
            <v>SHIELD</v>
          </cell>
          <cell r="E74" t="str">
            <v>SD1032 QR</v>
          </cell>
          <cell r="F74">
            <v>11.2</v>
          </cell>
        </row>
        <row r="75">
          <cell r="A75">
            <v>10551022468</v>
          </cell>
          <cell r="B75" t="str">
            <v>Upright Sprinkler Head 1/2" 68 Deg,QUK Resp, Brass Finish, UL/ULC Listed/FM Approved </v>
          </cell>
          <cell r="C75" t="str">
            <v>Sprinkler Head 68 Deg. Upright, 1/2" NPT, Brass Finish, Quick Response, UL/FM/Watermark Approved, Model: SD1032QR-SSU - Shield</v>
          </cell>
          <cell r="D75" t="str">
            <v>SHIELD</v>
          </cell>
          <cell r="E75" t="str">
            <v>SD1032 QR</v>
          </cell>
          <cell r="F75">
            <v>10.7</v>
          </cell>
        </row>
        <row r="76">
          <cell r="A76">
            <v>10551022479</v>
          </cell>
          <cell r="B76" t="str">
            <v>Upright Sprinkler Head 1/2" 79 Deg,QUK Resp, Brass Finish, UL/ULC Listed/FM Approved </v>
          </cell>
          <cell r="D76" t="str">
            <v>SHIELD</v>
          </cell>
          <cell r="E76" t="str">
            <v>SD1032 QR</v>
          </cell>
          <cell r="F76">
            <v>10.7</v>
          </cell>
        </row>
        <row r="77">
          <cell r="A77">
            <v>10551022466</v>
          </cell>
          <cell r="B77" t="str">
            <v xml:space="preserve">Sprinkler Head 68 Deg. Upright, 1/2" NPT, Brass Finish, Quick Response, UL Listed, Model: SD1032C - Shield </v>
          </cell>
          <cell r="D77" t="str">
            <v>SHIELD</v>
          </cell>
          <cell r="E77" t="str">
            <v>SD1032C</v>
          </cell>
          <cell r="F77">
            <v>10</v>
          </cell>
        </row>
        <row r="78">
          <cell r="A78">
            <v>10551022476</v>
          </cell>
          <cell r="B78" t="str">
            <v xml:space="preserve">Sprinkler Head 79 Deg. Upright, 1/2" NPT, Brass Finish, Quick Response, UL Listed, Model: SD1032C - Shield </v>
          </cell>
          <cell r="C78" t="str">
            <v>SPRINKLER HEAD 79 DEG.C, UPRIGHT, 1/2" NPT, BRASS FINISH, QUICK RESPONSE, K-FACTOR: 80 (5.6), UL LISTED, MODEL: SD1032C - SHIELD</v>
          </cell>
          <cell r="D78" t="str">
            <v>SHIELD</v>
          </cell>
          <cell r="E78" t="str">
            <v>SD1032C</v>
          </cell>
          <cell r="F78">
            <v>10</v>
          </cell>
        </row>
        <row r="79">
          <cell r="A79">
            <v>10551022492</v>
          </cell>
          <cell r="B79" t="str">
            <v xml:space="preserve">Sprinkler Head 93 Deg. Upright, 1/2" NPT, Brass Finish, Quick Response, UL Listed, Model: SD1032C - Shield </v>
          </cell>
          <cell r="D79" t="str">
            <v>SHIELD</v>
          </cell>
          <cell r="E79" t="str">
            <v>SD1032C</v>
          </cell>
          <cell r="F79">
            <v>10</v>
          </cell>
        </row>
        <row r="80">
          <cell r="A80">
            <v>10551022568</v>
          </cell>
          <cell r="B80" t="str">
            <v>Upright Sprinkler Head 1/2" 68 Deg,QUK Resp, Chrome Finish, UL/ULC Listed/FM Approved </v>
          </cell>
          <cell r="D80" t="str">
            <v>SHIELD</v>
          </cell>
          <cell r="E80" t="str">
            <v>SD1032 QR</v>
          </cell>
          <cell r="F80">
            <v>12.2</v>
          </cell>
        </row>
        <row r="81">
          <cell r="A81">
            <v>10551022579</v>
          </cell>
          <cell r="B81" t="str">
            <v>Upright Sprinkler Head 1/2" 79 Deg,QUK Resp, Chrome Finish, UL/ULC Listed/FM Approved </v>
          </cell>
          <cell r="D81" t="str">
            <v>SHIELD</v>
          </cell>
          <cell r="E81" t="str">
            <v>SD1032 QR</v>
          </cell>
          <cell r="F81">
            <v>12.2</v>
          </cell>
        </row>
        <row r="82">
          <cell r="A82" t="str">
            <v xml:space="preserve"> </v>
          </cell>
          <cell r="B82" t="str">
            <v>Upright Sprinkler Head 1/2" 68 Deg,QUK Resp, Painted Finish, UL/ULC Listed/FM Approved </v>
          </cell>
          <cell r="D82" t="str">
            <v>SHIELD</v>
          </cell>
          <cell r="E82" t="str">
            <v>SD1032 QR</v>
          </cell>
          <cell r="F82">
            <v>12.2</v>
          </cell>
        </row>
        <row r="83">
          <cell r="A83" t="str">
            <v xml:space="preserve"> </v>
          </cell>
          <cell r="B83" t="str">
            <v>Upright Sprinkler Head 1/2" 79 Deg,QUK Resp, Painted Finish, UL/ULC Listed/FM Approved </v>
          </cell>
          <cell r="D83" t="str">
            <v>SHIELD</v>
          </cell>
          <cell r="E83" t="str">
            <v>SD1032 QR</v>
          </cell>
          <cell r="F83">
            <v>12.2</v>
          </cell>
        </row>
        <row r="84">
          <cell r="A84">
            <v>10551022566</v>
          </cell>
          <cell r="B84" t="str">
            <v xml:space="preserve">Sprinkler Head 68 Deg. Upright, 1/2" NPT, Chrome Finish, Quick Response, UL Listed, Model: SD1032C - Shield </v>
          </cell>
          <cell r="D84" t="str">
            <v>SHIELD</v>
          </cell>
          <cell r="E84" t="str">
            <v>SD1032C</v>
          </cell>
          <cell r="F84">
            <v>10</v>
          </cell>
        </row>
        <row r="85">
          <cell r="A85">
            <v>10551022576</v>
          </cell>
          <cell r="B85" t="str">
            <v xml:space="preserve">Sprinkler Head 79 Deg. Upright, 1/2" NPT, Chrome Finish, Quick Response, UL Listed, Model: SD1032C - Shield </v>
          </cell>
          <cell r="D85" t="str">
            <v>SHIELD</v>
          </cell>
          <cell r="E85" t="str">
            <v>SD1032C</v>
          </cell>
          <cell r="F85">
            <v>10</v>
          </cell>
        </row>
        <row r="86">
          <cell r="A86">
            <v>10551022592</v>
          </cell>
          <cell r="B86" t="str">
            <v xml:space="preserve">Sprinkler Head 93 Deg. Upright, 1/2" NPT, Chrome Finish, Quick Response, UL Listed, Model: SD1032C - Shield </v>
          </cell>
          <cell r="D86" t="str">
            <v>SHIELD</v>
          </cell>
          <cell r="E86" t="str">
            <v>SD1032C</v>
          </cell>
          <cell r="F86">
            <v>10</v>
          </cell>
        </row>
        <row r="87">
          <cell r="A87">
            <v>10551222518</v>
          </cell>
          <cell r="B87" t="str">
            <v>Sprinkler Head 68 Deg. Conventional Type, 1/2" NPT, Brass Finish, Quick Response, UL/ULC Approved</v>
          </cell>
          <cell r="D87" t="str">
            <v>SHIELD</v>
          </cell>
          <cell r="E87" t="str">
            <v>SD1026 QR</v>
          </cell>
          <cell r="F87">
            <v>12.2</v>
          </cell>
        </row>
        <row r="88">
          <cell r="A88">
            <v>10551222533</v>
          </cell>
          <cell r="B88" t="str">
            <v>Sprinkler Head 93 Deg. Conventional Type, 1/2" NPT, Brass Finish, Quick Response, UL/ULC Approved</v>
          </cell>
          <cell r="D88" t="str">
            <v>SHIELD</v>
          </cell>
          <cell r="E88" t="str">
            <v>SD1026 QR</v>
          </cell>
          <cell r="F88">
            <v>12.2</v>
          </cell>
        </row>
        <row r="89">
          <cell r="A89">
            <v>10551022807</v>
          </cell>
          <cell r="B89" t="str">
            <v xml:space="preserve">Upright Sprinkler Head 3/4" NPT, 57 Deg QUICK Chrome Finishe  K-114 (8.0), UL/ULC </v>
          </cell>
          <cell r="D89" t="str">
            <v>SHIELD</v>
          </cell>
          <cell r="E89" t="str">
            <v>SD5220</v>
          </cell>
          <cell r="F89">
            <v>19.3</v>
          </cell>
        </row>
        <row r="90">
          <cell r="A90">
            <v>10551022818</v>
          </cell>
          <cell r="B90" t="str">
            <v xml:space="preserve">Upright Sprinkler Head 3/4" NPT, 68 Deg QUICK Chrome Finishe  K-114 (8.0), UL/ULC </v>
          </cell>
          <cell r="D90" t="str">
            <v>SHIELD</v>
          </cell>
          <cell r="E90" t="str">
            <v>SD5220</v>
          </cell>
          <cell r="F90">
            <v>19.3</v>
          </cell>
        </row>
        <row r="91">
          <cell r="A91">
            <v>10551022829</v>
          </cell>
          <cell r="B91" t="str">
            <v xml:space="preserve">Upright Sprinkler Head 3/4" NPT, 79 Deg QUICK Chrome Finishe  K-114 (8.0), UL/ULC </v>
          </cell>
          <cell r="D91" t="str">
            <v>SHIELD</v>
          </cell>
          <cell r="E91" t="str">
            <v>SD5220</v>
          </cell>
          <cell r="F91">
            <v>19.3</v>
          </cell>
        </row>
        <row r="92">
          <cell r="A92">
            <v>10551022840</v>
          </cell>
          <cell r="B92" t="str">
            <v xml:space="preserve">Upright Sprinkler Head 3/4" NPT, 93 Deg QUICK Chrome Finishe  K-114 (8.0), UL/ULC </v>
          </cell>
          <cell r="D92" t="str">
            <v>SHIELD</v>
          </cell>
          <cell r="E92" t="str">
            <v>SD5220</v>
          </cell>
          <cell r="F92">
            <v>19.3</v>
          </cell>
        </row>
        <row r="93">
          <cell r="A93" t="str">
            <v>HORIZONTAL SIDEWALL SPRINKLER HEADS UL/ULC/FM Approved</v>
          </cell>
        </row>
        <row r="94">
          <cell r="A94">
            <v>10551522068</v>
          </cell>
          <cell r="C94" t="str">
            <v>SPRINKLER HEAD, HORIZONTAL SIDEWALL, 1/2" NPT, 68 DEGREE C, STANDARD RESPONSE, BRASS FINISH, UL/ULC/FM/WATERMARK APPROVED, MODEL: SD1133SR-HS68,  - SHIELD</v>
          </cell>
          <cell r="D94" t="str">
            <v>SHIELD</v>
          </cell>
          <cell r="E94" t="str">
            <v>SD1133SR</v>
          </cell>
          <cell r="F94">
            <v>10.7</v>
          </cell>
        </row>
        <row r="95">
          <cell r="A95">
            <v>10551522268</v>
          </cell>
          <cell r="B95" t="str">
            <v>Horizontal Sidewall Sprinkler Head 1/2" 68 Deg,STD Resp, Chrome Finish, UL/ULC Listed/FM Approved </v>
          </cell>
          <cell r="D95" t="str">
            <v>SHIELD</v>
          </cell>
          <cell r="E95" t="str">
            <v>SD1133SR</v>
          </cell>
          <cell r="F95">
            <v>10.7</v>
          </cell>
        </row>
        <row r="96">
          <cell r="A96">
            <v>10551522279</v>
          </cell>
          <cell r="B96" t="str">
            <v>Sprinkler Head, Horizontal Sidewall, 1/2" NPT, 79 Degree C, Standard Response, Chrome Finish, UL/ULC/FM Approved</v>
          </cell>
          <cell r="D96" t="str">
            <v>SHIELD</v>
          </cell>
          <cell r="E96" t="str">
            <v>SD1133SR</v>
          </cell>
          <cell r="F96">
            <v>10.7</v>
          </cell>
        </row>
        <row r="97">
          <cell r="B97" t="str">
            <v>Horizontal Sidewall Sprinkler Head 1/2" 79 Deg,STD Resp, Painted Finish, NON-UL/ULC Listed/FM Approved </v>
          </cell>
          <cell r="D97" t="str">
            <v>SHIELD</v>
          </cell>
          <cell r="E97" t="str">
            <v>SD1133SR</v>
          </cell>
          <cell r="F97">
            <v>13.7</v>
          </cell>
        </row>
        <row r="98">
          <cell r="A98">
            <v>10551522618</v>
          </cell>
          <cell r="B98" t="str">
            <v>Sprinkler Head, Horizontal Sidewall, 1/2" NPT, 68 Degree C, Standard Response, Painted  Finish, UL/ULC/FM/Watermark Approved, Model: SD1133 SR - Shield</v>
          </cell>
          <cell r="C98" t="str">
            <v>SPRINKLER HEAD, HORIZONTAL SIDEWALL, 1/2" NPT, 68 DEGREE C, STANDARD RESPONSE, PAINTED  FINISH, UL/ULC/FM/WATERMARK APPROVED, MODEL: SD1133 SR - SHIELD</v>
          </cell>
          <cell r="D98" t="str">
            <v>SHIELD</v>
          </cell>
          <cell r="E98" t="str">
            <v>SD1133SR</v>
          </cell>
        </row>
        <row r="99">
          <cell r="A99">
            <v>10551522066</v>
          </cell>
          <cell r="B99" t="str">
            <v xml:space="preserve">Sprinkler Head, Horizontal Sidewall, 1/2" NPT, 68 Degree C, Standard Response, Brass Finish, UL Listed, Model: SD1133C,  - Shield </v>
          </cell>
          <cell r="D99" t="str">
            <v>SHIELD</v>
          </cell>
          <cell r="E99" t="str">
            <v>SD1133C</v>
          </cell>
          <cell r="F99">
            <v>7</v>
          </cell>
        </row>
        <row r="100">
          <cell r="A100">
            <v>10551522076</v>
          </cell>
          <cell r="B100" t="str">
            <v xml:space="preserve">Sprinkler Head, Horizontal Sidewall, 1/2" NPT, 79 Degree C, Standard Response, Brass Finish, UL Listed, Model: SD1133C - Shield </v>
          </cell>
          <cell r="D100" t="str">
            <v>SHIELD</v>
          </cell>
          <cell r="E100" t="str">
            <v>SD1133C</v>
          </cell>
          <cell r="F100">
            <v>7</v>
          </cell>
        </row>
        <row r="101">
          <cell r="A101">
            <v>10551522092</v>
          </cell>
          <cell r="B101" t="str">
            <v xml:space="preserve">Sprinkler Head, Horizontal Sidewall, 1/2" NPT, 93 Degree C, Standard Response, Brass Finish, UL Listed, Model: SD1133C - Shield </v>
          </cell>
          <cell r="D101" t="str">
            <v>SHIELD</v>
          </cell>
          <cell r="E101" t="str">
            <v>SD1133C</v>
          </cell>
          <cell r="F101">
            <v>7</v>
          </cell>
        </row>
        <row r="102">
          <cell r="A102">
            <v>10551522266</v>
          </cell>
          <cell r="B102" t="str">
            <v xml:space="preserve">Sprinkler Head, Horizontal Sidewall, 1/2" NPT, 68 Degree C, Standard Response, Chrome Finish, UL Listed, Model: SD1133C - Shield </v>
          </cell>
          <cell r="D102" t="str">
            <v>SHIELD</v>
          </cell>
          <cell r="E102" t="str">
            <v>SD1133C</v>
          </cell>
          <cell r="F102">
            <v>7</v>
          </cell>
        </row>
        <row r="103">
          <cell r="A103">
            <v>10551522276</v>
          </cell>
          <cell r="B103" t="str">
            <v xml:space="preserve">Sprinkler Head, Horizontal Sidewall, 1/2" NPT, 79 Degree C, Standard Response, Chrome Finish, UL Listed, Model: SD1133C - Shield </v>
          </cell>
          <cell r="D103" t="str">
            <v>SHIELD</v>
          </cell>
          <cell r="E103" t="str">
            <v>SD1133C</v>
          </cell>
          <cell r="F103">
            <v>7</v>
          </cell>
        </row>
        <row r="104">
          <cell r="B104" t="str">
            <v>Horizontal Sidewall Sprinkler Head 1/2" 57 Deg,QUK Resp, Brass Finish, UL/ULC Listed</v>
          </cell>
          <cell r="D104" t="str">
            <v>SHIELD</v>
          </cell>
          <cell r="E104" t="str">
            <v>SD1121 QR</v>
          </cell>
          <cell r="F104">
            <v>13.2</v>
          </cell>
        </row>
        <row r="105">
          <cell r="A105">
            <v>10551522567</v>
          </cell>
          <cell r="B105" t="str">
            <v xml:space="preserve">Sprinkler Head, Horizontal Sidewall, 1/2" NPT, 68 Degree C, Quick Response, Brass Finish, UL Listed, Model: SD1121C - Shield </v>
          </cell>
          <cell r="C105" t="str">
            <v>SPRINKLER HEAD, HORIZONTAL SIDEWALL, 1/2" NPT, 68 DEGREE C, QUICK RESPONSE, BRASS FINISH, K-FACTOR: 80 (5.6), UL LISTED, MODEL: SD1121C - SHIELD</v>
          </cell>
          <cell r="D105" t="str">
            <v>SHIELD</v>
          </cell>
          <cell r="E105" t="str">
            <v>SD1121C</v>
          </cell>
          <cell r="F105">
            <v>10.4</v>
          </cell>
        </row>
        <row r="106">
          <cell r="A106">
            <v>10551522577</v>
          </cell>
          <cell r="B106" t="str">
            <v xml:space="preserve">Sprinkler Head, Horizontal Sidewall, 1/2" NPT, 79 Degree C, Quick Response, Brass Finish, UL Listed, Model: SD1121C - Shield </v>
          </cell>
          <cell r="D106" t="str">
            <v>SHIELD</v>
          </cell>
          <cell r="E106" t="str">
            <v>SD1121C</v>
          </cell>
          <cell r="F106">
            <v>10.4</v>
          </cell>
        </row>
        <row r="107">
          <cell r="A107">
            <v>10551522768</v>
          </cell>
          <cell r="B107" t="str">
            <v>Horizontal Sidewall Sprinkler Head 1/2" 68 Deg,QUK Resp, Chrome Finish, UL/ULC Listed/FM Approved </v>
          </cell>
          <cell r="D107" t="str">
            <v>SHIELD</v>
          </cell>
          <cell r="E107" t="str">
            <v>SD1121 QR</v>
          </cell>
          <cell r="F107">
            <v>13.2</v>
          </cell>
        </row>
        <row r="108">
          <cell r="A108">
            <v>10551522767</v>
          </cell>
          <cell r="B108" t="str">
            <v xml:space="preserve">Sprinkler Head, Horizontal Sidewall, 1/2" NPT, 68 Degree C, Quick Response, Chrome Finish, UL Listed, Model: SD1121C - Shield </v>
          </cell>
          <cell r="D108" t="str">
            <v>SHIELD</v>
          </cell>
          <cell r="E108" t="str">
            <v>SD1121C</v>
          </cell>
          <cell r="F108">
            <v>11</v>
          </cell>
        </row>
        <row r="109">
          <cell r="A109" t="str">
            <v xml:space="preserve"> </v>
          </cell>
          <cell r="B109" t="str">
            <v>Horizontal Sidewall Sprinkler Head 1/2" 79 Deg,QUK Resp, Painted Finish, NON-UL/ULC Listed/FM Approved </v>
          </cell>
          <cell r="D109" t="str">
            <v>SHIELD</v>
          </cell>
          <cell r="E109" t="str">
            <v>SD1121 QR</v>
          </cell>
          <cell r="F109">
            <v>15.2</v>
          </cell>
        </row>
        <row r="110">
          <cell r="A110">
            <v>10551522805</v>
          </cell>
          <cell r="B110" t="str">
            <v>Horizontal Sidewall Sprinkler Head 3/4" 57 Deg, K - 114 (K 8.0) Standard Res UL/ULC Listed</v>
          </cell>
          <cell r="D110" t="str">
            <v>SHIELD</v>
          </cell>
          <cell r="E110" t="str">
            <v>SD7120</v>
          </cell>
          <cell r="F110">
            <v>19.3</v>
          </cell>
        </row>
        <row r="111">
          <cell r="A111">
            <v>10551522816</v>
          </cell>
          <cell r="B111" t="str">
            <v>Horizontal Sidewall Sprinkler Head 3/4" 68 Deg, K - 114 (K 8.0) Standard Res UL/ULC Listed</v>
          </cell>
          <cell r="D111" t="str">
            <v>SHIELD</v>
          </cell>
          <cell r="E111" t="str">
            <v>SD7120</v>
          </cell>
          <cell r="F111">
            <v>19.3</v>
          </cell>
        </row>
        <row r="112">
          <cell r="A112">
            <v>10551522827</v>
          </cell>
          <cell r="B112" t="str">
            <v>Horizontal Sidewall Sprinkler Head 3/4" 79 Deg, K - 114 (K 8.0) Standard Res UL/ULC Listed</v>
          </cell>
          <cell r="D112" t="str">
            <v>SHIELD</v>
          </cell>
          <cell r="E112" t="str">
            <v>SD7120</v>
          </cell>
          <cell r="F112">
            <v>19.3</v>
          </cell>
        </row>
        <row r="113">
          <cell r="A113">
            <v>10551522838</v>
          </cell>
          <cell r="B113" t="str">
            <v>Horizontal Sidewall Sprinkler Head 3/4" 93 Deg, K - 114 (K 8.0) Standard Res UL/ULC Listed</v>
          </cell>
          <cell r="D113" t="str">
            <v>SHIELD</v>
          </cell>
          <cell r="E113" t="str">
            <v>SD7120</v>
          </cell>
          <cell r="F113">
            <v>19.8</v>
          </cell>
        </row>
        <row r="114">
          <cell r="A114">
            <v>10551522807</v>
          </cell>
          <cell r="B114" t="str">
            <v>Horizontal Sidewall Sprinkler Head 3/4" 57 Deg, K - 114 (K 8.0) Quick Respon UL/ULC Listed</v>
          </cell>
          <cell r="D114" t="str">
            <v>SHIELD</v>
          </cell>
          <cell r="E114" t="str">
            <v>SD7220</v>
          </cell>
          <cell r="F114">
            <v>20.3</v>
          </cell>
        </row>
        <row r="115">
          <cell r="A115">
            <v>10551522818</v>
          </cell>
          <cell r="B115" t="str">
            <v>Horizontal Sidewall Sprinkler Head 3/4" 68 Deg, K - 114 (K 8.0) Quick Respon UL/ULC Listed</v>
          </cell>
          <cell r="D115" t="str">
            <v>SHIELD</v>
          </cell>
          <cell r="E115" t="str">
            <v>SD7220</v>
          </cell>
          <cell r="F115">
            <v>20.3</v>
          </cell>
        </row>
        <row r="116">
          <cell r="A116">
            <v>10551522829</v>
          </cell>
          <cell r="B116" t="str">
            <v>Horizontal Sidewall Sprinkler Head 3/4" 79 Deg, K - 114 (K 8.0) Quick Respon UL/ULC Listed</v>
          </cell>
          <cell r="D116" t="str">
            <v>SHIELD</v>
          </cell>
          <cell r="E116" t="str">
            <v>SD7220</v>
          </cell>
          <cell r="F116">
            <v>20.3</v>
          </cell>
        </row>
        <row r="117">
          <cell r="A117">
            <v>10551522840</v>
          </cell>
          <cell r="B117" t="str">
            <v>Horizontal Sidewall Sprinkler Head 3/4" 93 Deg, K - 114 (K 8.0) Quick Respon UL/ULC Listed</v>
          </cell>
          <cell r="D117" t="str">
            <v>SHIELD</v>
          </cell>
          <cell r="E117" t="str">
            <v>SD7220</v>
          </cell>
          <cell r="F117">
            <v>20.3</v>
          </cell>
        </row>
        <row r="118">
          <cell r="A118">
            <v>10551522754</v>
          </cell>
          <cell r="B118" t="str">
            <v>Horizontal Sidewall Sprinkler Head 1/2" 57 Deg, Extended Coverage, QR, UL/ULC Listed</v>
          </cell>
          <cell r="D118" t="str">
            <v>SHIELD</v>
          </cell>
          <cell r="E118" t="str">
            <v>SD1125</v>
          </cell>
          <cell r="F118">
            <v>18.2</v>
          </cell>
        </row>
        <row r="119">
          <cell r="A119">
            <v>10551522765</v>
          </cell>
          <cell r="B119" t="str">
            <v>Horizontal Sidewall Sprinkler Head 1/2" 68 Deg, Extended Coverage, QR, UL/ULC Listed</v>
          </cell>
          <cell r="D119" t="str">
            <v>SHIELD</v>
          </cell>
          <cell r="E119" t="str">
            <v>SD1125</v>
          </cell>
          <cell r="F119">
            <v>18.2</v>
          </cell>
        </row>
        <row r="120">
          <cell r="A120">
            <v>10551522776</v>
          </cell>
          <cell r="B120" t="str">
            <v>Horizontal Sidewall Sprinkler Head 1/2" 79 Deg, Extended Coverage, QR, UL/ULC Listed</v>
          </cell>
          <cell r="C120" t="str">
            <v>Sprinkler Head, Horizontal Sidewall, 1/2" NPT, 79 Degree C, Extended Coverage, Quick Response, K-Factor 80 (5.6), Chrome Finish, UL/ULC/Watermark Approved, Model: SD1125 - Shield</v>
          </cell>
          <cell r="D120" t="str">
            <v>SHIELD</v>
          </cell>
          <cell r="E120" t="str">
            <v>SD1125</v>
          </cell>
          <cell r="F120">
            <v>18.2</v>
          </cell>
        </row>
        <row r="121">
          <cell r="A121">
            <v>10551522790</v>
          </cell>
          <cell r="B121" t="str">
            <v>Horizontal Sidewall Sprinkler Head 1/2" 93 Deg, Extended Coverage, QR, UL/ULC Listed</v>
          </cell>
          <cell r="D121" t="str">
            <v>SHIELD</v>
          </cell>
          <cell r="E121" t="str">
            <v>SD1125</v>
          </cell>
          <cell r="F121">
            <v>18.2</v>
          </cell>
        </row>
        <row r="122">
          <cell r="A122">
            <v>10551522577</v>
          </cell>
          <cell r="B122" t="str">
            <v xml:space="preserve">Sprinkler Head, Horizontal Sidewall, 1/2" NPT, 79 Degree C, Extended Coverage, Quick Response, K-Factor 80 (5.6), Chrome Finish, UL Listed Model: SD1125C - Shield </v>
          </cell>
          <cell r="D122" t="str">
            <v>SHIELD</v>
          </cell>
          <cell r="E122" t="str">
            <v>SD1125C</v>
          </cell>
          <cell r="F122">
            <v>13</v>
          </cell>
        </row>
        <row r="123">
          <cell r="A123">
            <v>10551522857</v>
          </cell>
          <cell r="B123" t="str">
            <v>Horizontal Sidewall Sprinkler Head 3/4" 57 Deg, Extended Coverage, QR, UL/ULC Listed</v>
          </cell>
          <cell r="D123" t="str">
            <v>SHIELD</v>
          </cell>
          <cell r="E123" t="str">
            <v>SD8220</v>
          </cell>
          <cell r="F123">
            <v>21.3</v>
          </cell>
        </row>
        <row r="124">
          <cell r="A124">
            <v>10551522868</v>
          </cell>
          <cell r="B124" t="str">
            <v>Horizontal Sidewall Sprinkler Head 3/4" 68 Deg, Extended Coverage, QR, UL/ULC Listed</v>
          </cell>
          <cell r="D124" t="str">
            <v>SHIELD</v>
          </cell>
          <cell r="E124" t="str">
            <v>SD8220</v>
          </cell>
          <cell r="F124">
            <v>21.3</v>
          </cell>
        </row>
        <row r="125">
          <cell r="A125">
            <v>10551522879</v>
          </cell>
          <cell r="B125" t="str">
            <v>Horizontal Sidewall Sprinkler Head 3/4" 79 Deg, Extended Coverage, QR, UL/ULC Listed</v>
          </cell>
          <cell r="D125" t="str">
            <v>SHIELD</v>
          </cell>
          <cell r="E125" t="str">
            <v>SD8220</v>
          </cell>
          <cell r="F125">
            <v>21.3</v>
          </cell>
        </row>
        <row r="126">
          <cell r="A126">
            <v>10551522890</v>
          </cell>
          <cell r="B126" t="str">
            <v>Horizontal Sidewall Sprinkler Head 3/4" 93 Deg, Extended Coverage, QR, UL/ULC Listed</v>
          </cell>
          <cell r="D126" t="str">
            <v>SHIELD</v>
          </cell>
          <cell r="E126" t="str">
            <v>SD8220</v>
          </cell>
          <cell r="F126">
            <v>21.3</v>
          </cell>
        </row>
        <row r="127">
          <cell r="A127" t="str">
            <v>CONCEALED SPRINKLER HEADS UL/FM Approved</v>
          </cell>
        </row>
        <row r="128">
          <cell r="A128" t="str">
            <v xml:space="preserve"> </v>
          </cell>
          <cell r="B128" t="str">
            <v>Concealed Sprinkler Head 1/2" 57 Deg,STD Resp, Brass Finish, UL/ULC Listed/NON-FM Approved</v>
          </cell>
          <cell r="D128" t="str">
            <v>SHIELD</v>
          </cell>
          <cell r="E128" t="str">
            <v>SD1050</v>
          </cell>
          <cell r="F128">
            <v>12.5</v>
          </cell>
        </row>
        <row r="129">
          <cell r="A129">
            <v>10552522010</v>
          </cell>
          <cell r="B129" t="str">
            <v>Concealed Sprinkler Head 1/2" 68 Deg,STD Resp, Brass Finish, UL/ULC Listed/FM Approved</v>
          </cell>
          <cell r="C129" t="str">
            <v>CONCEALED SPRAY PENDENT 68 DEG C SPRINKLER HEAD, BRASS FINISH 1/2" NPT, STANDARD RESPONSE, UL/ULC/FM/WATERMARK APPROVED, MODEL: SD1050SR - SHIELD</v>
          </cell>
          <cell r="D129" t="str">
            <v>SHIELD</v>
          </cell>
          <cell r="E129" t="str">
            <v>SD1050</v>
          </cell>
          <cell r="F129">
            <v>12.5</v>
          </cell>
        </row>
        <row r="130">
          <cell r="A130">
            <v>10552522019</v>
          </cell>
          <cell r="B130" t="str">
            <v>Concealed Sprinkler Head 1/2" 79 Deg,STD Resp, Brass Finish, UL/ULC Listed/FM Approved</v>
          </cell>
          <cell r="D130" t="str">
            <v>SHIELD</v>
          </cell>
          <cell r="E130" t="str">
            <v>SD1050</v>
          </cell>
          <cell r="F130">
            <v>12.5</v>
          </cell>
        </row>
        <row r="131">
          <cell r="A131">
            <v>10552522023</v>
          </cell>
          <cell r="B131" t="str">
            <v>Concealed Sprinkler Head 1/2" 93 Deg,STD Resp, Brass Finish, UL/ULC Listed/FM Approved</v>
          </cell>
          <cell r="D131" t="str">
            <v>SHIELD</v>
          </cell>
          <cell r="E131" t="str">
            <v>SD1050</v>
          </cell>
          <cell r="F131">
            <v>16.2</v>
          </cell>
        </row>
        <row r="132">
          <cell r="A132">
            <v>10552522510</v>
          </cell>
          <cell r="B132" t="str">
            <v>Concealed Sprinkler Head 1/2" 68 Deg,QUK Resp, Brass Finish, UL/ULC Listed/FM Approved</v>
          </cell>
          <cell r="C132" t="str">
            <v>CONCEALED SPRAY PENDENT 68 DEG C SPRINKLER HEAD, BRASS FINISH 1/2" NPT, 3MM BULB, QUICK RESPONSE, UL/ULC/WATERMARK APPROVED &amp; FM APPROVED, MODEL: SD1055QR - SHIELD</v>
          </cell>
          <cell r="D132" t="str">
            <v>SHIELD</v>
          </cell>
          <cell r="E132" t="str">
            <v>SD1055 - QR</v>
          </cell>
          <cell r="F132">
            <v>18.3</v>
          </cell>
        </row>
        <row r="133">
          <cell r="A133" t="str">
            <v>RACK SPRINKLERS - Vds Approved</v>
          </cell>
        </row>
        <row r="134">
          <cell r="A134">
            <v>10550522818</v>
          </cell>
          <cell r="B134" t="str">
            <v>Flat Spray Sprinkler Head 68 Deg. Pendent, ½” (15mm), Brass Finish, Quick Response, K-Factor: 80 (K 5.6), CE/Vds Approved, Type: SD-JBFP</v>
          </cell>
          <cell r="D134" t="str">
            <v>SHIELD</v>
          </cell>
          <cell r="E134" t="str">
            <v>SD-3080</v>
          </cell>
          <cell r="F134">
            <v>20.5</v>
          </cell>
        </row>
        <row r="135">
          <cell r="A135">
            <v>10555522915</v>
          </cell>
          <cell r="B135" t="str">
            <v>Water Shield, Type: PB/FP, D 115mm, Height 19mm, for Pendant Sprinkler (Suitable for Flat Pendant Spray Sprinkler Head), Vds Approved</v>
          </cell>
          <cell r="D135" t="str">
            <v>SHIELD</v>
          </cell>
          <cell r="E135" t="str">
            <v>SD-WS</v>
          </cell>
          <cell r="F135">
            <v>3.8</v>
          </cell>
        </row>
        <row r="136">
          <cell r="A136">
            <v>10551022716</v>
          </cell>
          <cell r="B136" t="str">
            <v>Flat LO Sprinkler Head 68 Deg. Upright, 1/2" (15mm), Brass Finish, Standard Response, K-Factor -115 (K-8.0), CE/Vds Approved, Type: SD-LBSU</v>
          </cell>
          <cell r="D136" t="str">
            <v>SHIELD</v>
          </cell>
          <cell r="E136" t="str">
            <v>SD-5115</v>
          </cell>
          <cell r="F136">
            <v>24.2</v>
          </cell>
        </row>
        <row r="137">
          <cell r="A137">
            <v>10551022718</v>
          </cell>
          <cell r="B137" t="str">
            <v>Flat LO Sprinkler Head 79 Deg. Upright, 1/2" (15mm), Brass Finish, Standard Response, K-Factor -115  (K-8.0), CE/Vds Approved, Type: SD-LBSU</v>
          </cell>
          <cell r="D137" t="str">
            <v>SHIELD</v>
          </cell>
          <cell r="E137" t="str">
            <v>SD-5125</v>
          </cell>
          <cell r="F137">
            <v>24.2</v>
          </cell>
        </row>
        <row r="138">
          <cell r="A138">
            <v>10551022916</v>
          </cell>
          <cell r="B138" t="str">
            <v>ELO - Sprinkler Head 68 Deg. Upright, 3/4" (20mm), Brass Finish, Standard Response, K-Factor 160 (K-11.2), CE/Vds Approved, Type: SD-ECSU</v>
          </cell>
          <cell r="D138" t="str">
            <v>SHIELD</v>
          </cell>
          <cell r="E138" t="str">
            <v>SD-5160</v>
          </cell>
          <cell r="F138">
            <v>33.4</v>
          </cell>
        </row>
        <row r="139">
          <cell r="A139">
            <v>10551022918</v>
          </cell>
          <cell r="B139" t="str">
            <v>ELO - Sprinkler Head 79 Deg. Upright, 3/4" (20mm), Brass Finish, Standard Response, K-Factor 160 (K-11.2), CE/Vds Approved, Type: SD-EC</v>
          </cell>
          <cell r="D139" t="str">
            <v>SHIELD</v>
          </cell>
          <cell r="E139" t="str">
            <v>SD-5165</v>
          </cell>
          <cell r="F139">
            <v>33.4</v>
          </cell>
        </row>
        <row r="141">
          <cell r="A141">
            <v>10555522110</v>
          </cell>
          <cell r="B141" t="str">
            <v>Single Plane Escuteon Plate 1/2"- Chrome Finish</v>
          </cell>
          <cell r="D141" t="str">
            <v>SHIELD</v>
          </cell>
          <cell r="E141" t="str">
            <v>SD-ESC 1</v>
          </cell>
          <cell r="F141">
            <v>0.8</v>
          </cell>
        </row>
        <row r="142">
          <cell r="A142" t="str">
            <v xml:space="preserve"> </v>
          </cell>
          <cell r="B142" t="str">
            <v>Single Plane Escuteon Plate 1/2"- Painted Finish</v>
          </cell>
          <cell r="D142" t="str">
            <v>SHIELD</v>
          </cell>
          <cell r="E142" t="str">
            <v>SD-ESC 1</v>
          </cell>
          <cell r="F142">
            <v>1</v>
          </cell>
        </row>
        <row r="143">
          <cell r="A143" t="str">
            <v xml:space="preserve"> </v>
          </cell>
          <cell r="B143" t="str">
            <v>Single Plane Escuteon Plate 3/4"- Chrome Finish</v>
          </cell>
          <cell r="D143" t="str">
            <v>SHIELD</v>
          </cell>
          <cell r="E143" t="str">
            <v>SD-ESC 1</v>
          </cell>
          <cell r="F143">
            <v>1.3</v>
          </cell>
        </row>
        <row r="144">
          <cell r="A144" t="str">
            <v xml:space="preserve"> </v>
          </cell>
          <cell r="B144" t="str">
            <v>Single Plane Escuteon Plate 3/4"- Painted Finish</v>
          </cell>
          <cell r="D144" t="str">
            <v>SHIELD</v>
          </cell>
          <cell r="E144" t="str">
            <v>SD-ESC 1</v>
          </cell>
          <cell r="F144">
            <v>1.9</v>
          </cell>
        </row>
        <row r="145">
          <cell r="A145">
            <v>10555522120</v>
          </cell>
          <cell r="B145" t="str">
            <v>Double - Adjustable Escuteon Plate 1/2"- Chrome Finish</v>
          </cell>
          <cell r="C145" t="str">
            <v>ESCUTCHEON PLATE 1/2", TWO PIECE, CHROME FINISH, UL/FM APPROVED, MODEL: SD-ESC-2 - SHIELD</v>
          </cell>
          <cell r="D145" t="str">
            <v>SHIELD</v>
          </cell>
          <cell r="E145" t="str">
            <v>SD-ESC 2</v>
          </cell>
          <cell r="F145">
            <v>2</v>
          </cell>
        </row>
        <row r="146">
          <cell r="A146" t="str">
            <v xml:space="preserve"> </v>
          </cell>
          <cell r="B146" t="str">
            <v>Double - Adjustable Escuteon Plate 1/2"- Painted Finish</v>
          </cell>
          <cell r="C146" t="str">
            <v>DOUBLE - ADJUSTABLE ESCUTEON PLATE 1/2"- PAINTED FINISH</v>
          </cell>
          <cell r="D146" t="str">
            <v>SHIELD</v>
          </cell>
          <cell r="E146" t="str">
            <v>SD-ESC 2</v>
          </cell>
          <cell r="F146">
            <v>2</v>
          </cell>
        </row>
        <row r="147">
          <cell r="A147">
            <v>10555522122</v>
          </cell>
          <cell r="B147" t="str">
            <v>Double - Adjustable Escuteon Plate 3/4"- Chrome Finish</v>
          </cell>
          <cell r="C147" t="str">
            <v>ESCUTEON PLATE 3/4", TWO PIECE, CHROME FINISH, UL LISTED, MODEL: SD-ESC-2 - SHIELD</v>
          </cell>
          <cell r="D147" t="str">
            <v>SHIELD</v>
          </cell>
          <cell r="E147" t="str">
            <v>SD-ESC 2</v>
          </cell>
          <cell r="F147">
            <v>2.9</v>
          </cell>
        </row>
        <row r="148">
          <cell r="A148" t="str">
            <v xml:space="preserve"> </v>
          </cell>
          <cell r="B148" t="str">
            <v>Double - Adjustable Escuteon Plate 3/4"- Painted Finish</v>
          </cell>
          <cell r="D148" t="str">
            <v>SHIELD</v>
          </cell>
          <cell r="E148" t="str">
            <v>SD-ESC 2</v>
          </cell>
          <cell r="F148">
            <v>3.1</v>
          </cell>
        </row>
        <row r="149">
          <cell r="A149">
            <v>10555522400</v>
          </cell>
          <cell r="B149" t="str">
            <v>Concealed Cover Plate 57 Deg. C, Painted Finish, Pure white 9010, UL/ULC/FM - Shield</v>
          </cell>
          <cell r="C149" t="str">
            <v>CONCEALED COVER PLATE 57 DEG. C, PAINTED FINISH, PURE WHITE 9010, UL/ULC/FM - SHIELD</v>
          </cell>
          <cell r="D149" t="str">
            <v>SHIELD</v>
          </cell>
          <cell r="E149" t="str">
            <v>SD-CONE</v>
          </cell>
          <cell r="F149">
            <v>20.399999999999999</v>
          </cell>
        </row>
        <row r="150">
          <cell r="A150">
            <v>10555522515</v>
          </cell>
          <cell r="B150" t="str">
            <v>Concealed Cover Plated 57 Deg - Chorme Finish - UL/ULC Listed</v>
          </cell>
          <cell r="C150" t="str">
            <v>CONCEALED COVER PLATE 57 DEG. C, CHROME FINISH, UL/ULC/FM - SHIELD</v>
          </cell>
          <cell r="D150" t="str">
            <v>SHIELD</v>
          </cell>
          <cell r="E150" t="str">
            <v>SD-CONE</v>
          </cell>
          <cell r="F150">
            <v>18</v>
          </cell>
        </row>
        <row r="151">
          <cell r="B151" t="str">
            <v>Concealed Cover Plated 68 Deg - Chorme Finish - UL/ULC Listed</v>
          </cell>
          <cell r="D151" t="str">
            <v>SHIELD</v>
          </cell>
          <cell r="E151" t="str">
            <v>SD-CONE</v>
          </cell>
          <cell r="F151">
            <v>18</v>
          </cell>
        </row>
        <row r="152">
          <cell r="A152">
            <v>10555522400</v>
          </cell>
          <cell r="B152" t="str">
            <v>Concealed Cover Plated 57 Deg - Painted Finish - UL/ULC Listed</v>
          </cell>
          <cell r="C152" t="str">
            <v>CONCEALED COVER PLATE 57 DEG. C, PAINTED FINISH, PURE WHITE 9010, UL/ULC/FM - SHIELD</v>
          </cell>
          <cell r="D152" t="str">
            <v>SHIELD</v>
          </cell>
          <cell r="E152" t="str">
            <v>SD-CONE</v>
          </cell>
          <cell r="F152">
            <v>20.399999999999999</v>
          </cell>
        </row>
        <row r="153">
          <cell r="B153" t="str">
            <v>Concealed Cover Plated 68 Deg - Painted Finish - UL/ULC Listed</v>
          </cell>
          <cell r="D153" t="str">
            <v>SHIELD</v>
          </cell>
          <cell r="E153" t="str">
            <v>SD-CONE</v>
          </cell>
          <cell r="F153">
            <v>20.399999999999999</v>
          </cell>
        </row>
        <row r="154">
          <cell r="A154" t="str">
            <v>SPRINKLER GUARD</v>
          </cell>
        </row>
        <row r="155">
          <cell r="A155">
            <v>10555522852</v>
          </cell>
          <cell r="B155" t="str">
            <v>Sprinkler Protection Guard suitable for 1/2" Sprinkler- Chrome Finish</v>
          </cell>
          <cell r="C155" t="str">
            <v>SPRINKLER GUARD SUITABLE FOR 1/2"- 3/4" SPRINKLER HEAD, STEEL CHROME PLATED, MODEL: SD-33SG - SHIELD</v>
          </cell>
          <cell r="D155" t="str">
            <v>SHIELD</v>
          </cell>
          <cell r="E155" t="str">
            <v>SD-SG</v>
          </cell>
          <cell r="F155">
            <v>6.8</v>
          </cell>
        </row>
        <row r="156">
          <cell r="A156" t="str">
            <v xml:space="preserve"> </v>
          </cell>
          <cell r="B156" t="str">
            <v>Sprinkler Protection Guard suitable for 1/2" Sprinkler- Painted Finish</v>
          </cell>
          <cell r="D156" t="str">
            <v>SHIELD</v>
          </cell>
          <cell r="E156" t="str">
            <v>SD-SG-P</v>
          </cell>
          <cell r="F156">
            <v>8</v>
          </cell>
        </row>
        <row r="157">
          <cell r="A157" t="str">
            <v xml:space="preserve"> </v>
          </cell>
          <cell r="B157" t="str">
            <v>Sprinkler Protection Guard suitable for 3/4" Sprinkler- Chrome Finish</v>
          </cell>
          <cell r="D157" t="str">
            <v>SHIELD</v>
          </cell>
          <cell r="E157" t="str">
            <v>SD-SG</v>
          </cell>
          <cell r="F157">
            <v>8.6</v>
          </cell>
        </row>
        <row r="158">
          <cell r="A158" t="str">
            <v xml:space="preserve"> </v>
          </cell>
          <cell r="B158" t="str">
            <v>Sprinkler Protection Guard suitable for 3/4" Sprinkler- Painted Finish</v>
          </cell>
          <cell r="D158" t="str">
            <v>SHIELD</v>
          </cell>
          <cell r="E158" t="str">
            <v>SD-SG-P</v>
          </cell>
          <cell r="F158">
            <v>9.1999999999999993</v>
          </cell>
        </row>
        <row r="159">
          <cell r="A159">
            <v>10555722010</v>
          </cell>
          <cell r="B159" t="str">
            <v>Sprinkler Wrench for Upright/Pendent Sprinkler Head</v>
          </cell>
          <cell r="C159" t="str">
            <v>Sprinkler Wrench For Upright/Pendent Sprinkler Head -  SHIELD</v>
          </cell>
          <cell r="D159" t="str">
            <v>SHIELD</v>
          </cell>
          <cell r="E159" t="str">
            <v>SPK-WRNCH</v>
          </cell>
          <cell r="F159">
            <v>41.3</v>
          </cell>
        </row>
        <row r="160">
          <cell r="A160">
            <v>10555722012</v>
          </cell>
          <cell r="B160" t="str">
            <v>Sprinkler Wrench for Concealed Sprinkler Head</v>
          </cell>
          <cell r="D160" t="str">
            <v>SHIELD</v>
          </cell>
          <cell r="E160" t="str">
            <v>SPK-WRNCH</v>
          </cell>
          <cell r="F160">
            <v>41.3</v>
          </cell>
        </row>
        <row r="161">
          <cell r="A161" t="str">
            <v>SPRINKLER CABINETS</v>
          </cell>
        </row>
        <row r="162">
          <cell r="A162">
            <v>10556522006</v>
          </cell>
          <cell r="B162" t="str">
            <v>Sprinkler Cabinet suitable for 6 Sprinkler Heads 1/2" - Painted RED RAL3000</v>
          </cell>
          <cell r="C162" t="str">
            <v>SPRINKLER CABINET 6 NO'S CAPACITY FOR 1/2" SPRINKLER HEAD W/O SPRINKLER - SHIELD</v>
          </cell>
          <cell r="D162" t="str">
            <v>SHIELD</v>
          </cell>
          <cell r="E162" t="str">
            <v>SD-CAB6</v>
          </cell>
          <cell r="F162">
            <v>60.4</v>
          </cell>
        </row>
        <row r="163">
          <cell r="A163">
            <v>10556522012</v>
          </cell>
          <cell r="B163" t="str">
            <v>Sprinkler Cabinet suitable for 12 Sprinkler Heads 1/2" - Painted RED RAL3000</v>
          </cell>
          <cell r="C163" t="str">
            <v>SPRINKLER CABINET 12 NO'S CAPACITY FOR 1/2" SPRINKLER HEAD W/O SPRINKLER - SHIELD</v>
          </cell>
          <cell r="D163" t="str">
            <v>SHIELD</v>
          </cell>
          <cell r="E163" t="str">
            <v>SD-CAB12</v>
          </cell>
          <cell r="F163">
            <v>72.5</v>
          </cell>
        </row>
        <row r="164">
          <cell r="A164">
            <v>10556522024</v>
          </cell>
          <cell r="B164" t="str">
            <v>Sprinkler Cabinet suitable for 24 Sprinkler Heads 1/2" - Painted RED RAL3000</v>
          </cell>
          <cell r="C164" t="str">
            <v>SPRINKLER CABINET 24 NO'S CAPACITY FOR 1/2" SPRINKLER HEAD W/O SPRINKLER - SHIELD</v>
          </cell>
          <cell r="D164" t="str">
            <v>SHIELD</v>
          </cell>
          <cell r="E164" t="str">
            <v>SD-CAB24</v>
          </cell>
          <cell r="F164">
            <v>91.4</v>
          </cell>
        </row>
        <row r="165">
          <cell r="A165" t="str">
            <v>MV &amp; HV SPRAY NOZZLES</v>
          </cell>
        </row>
        <row r="166">
          <cell r="B166" t="str">
            <v xml:space="preserve">MV Spray Nozzle 1/2" BSPT/NPT Brass Finish (Specify K-Factor) UL Listed -Shield   </v>
          </cell>
          <cell r="C166" t="str">
            <v xml:space="preserve">MV SPRAY NOZZLE 1/2" BSPT/NPT BRASS FINISH (SPECIFY K-FACTOR) UL LISTED -SHIELD   </v>
          </cell>
          <cell r="E166" t="str">
            <v>SDMV-A</v>
          </cell>
          <cell r="F166">
            <v>28.4</v>
          </cell>
        </row>
        <row r="167">
          <cell r="C167" t="str">
            <v xml:space="preserve">MV SPRAY NOZZLE 1/2" BSPT/NPT BRASS FINISH, K-FACTOR: 41,  UL LISTED -SHIELD   </v>
          </cell>
          <cell r="D167" t="str">
            <v>SHIELD</v>
          </cell>
          <cell r="E167" t="str">
            <v>SDMV-A</v>
          </cell>
          <cell r="F167">
            <v>28.4</v>
          </cell>
        </row>
        <row r="168">
          <cell r="A168">
            <v>10559322030</v>
          </cell>
          <cell r="B168" t="str">
            <v xml:space="preserve"> MV Spray Nozzle 1/2" BSPT/NPT Chrome Finish (Specify K-Factor) UL Listed -Shield  </v>
          </cell>
          <cell r="C168" t="str">
            <v>Medium Velocity Water Spray Nozzle, K-30 (2.10) x 90 Deg. Spray Angle, 1/2" BSPT, Max. W/P 12 Bar (175 Psi), Nickel Chrome Finish, UL/FM Approved, Model: MV-A - Shield</v>
          </cell>
          <cell r="E168" t="str">
            <v>SDMV-A</v>
          </cell>
          <cell r="F168">
            <v>28.4</v>
          </cell>
        </row>
        <row r="169">
          <cell r="A169">
            <v>10559322132</v>
          </cell>
          <cell r="B169" t="str">
            <v xml:space="preserve"> MV Spray Nozzle with Strainer 1/2" BSPT/NPT Brass Finish (Specify K-Factor) UL Listed -Shield  </v>
          </cell>
          <cell r="E169" t="str">
            <v>SDMV-AS</v>
          </cell>
          <cell r="F169">
            <v>40.6</v>
          </cell>
        </row>
        <row r="170">
          <cell r="A170">
            <v>10559322147</v>
          </cell>
          <cell r="B170" t="str">
            <v xml:space="preserve"> MV Spray Nozzle with Strainer 1/2" BSPT/NPT Chrome Finish (Specify K-Factor) UL Listed -Shield  </v>
          </cell>
          <cell r="E170" t="str">
            <v>SDMV-AS</v>
          </cell>
          <cell r="F170">
            <v>40.6</v>
          </cell>
        </row>
        <row r="171">
          <cell r="A171">
            <v>10559322643</v>
          </cell>
          <cell r="B171" t="str">
            <v xml:space="preserve"> MV Spray Nozzle 1/2" BSPT/NPT SS Finish (Specify K-Factor) UL Listed  - Shield</v>
          </cell>
          <cell r="E171" t="str">
            <v>SDMV-BS</v>
          </cell>
          <cell r="F171">
            <v>73.2</v>
          </cell>
        </row>
        <row r="172">
          <cell r="B172" t="str">
            <v xml:space="preserve"> HV Spray Nozzle 3/4" BSPT/NPT Brass Finish (Specify K-Factor) UL Listed -Shield  </v>
          </cell>
          <cell r="C172" t="str">
            <v xml:space="preserve"> HV SPRAY NOZZLE 3/4" BSPT/NPT BRASS FINISH (SPECIFY K-FACTOR) UL LISTED -SHIELD  </v>
          </cell>
          <cell r="E172" t="str">
            <v>SDHV-AS</v>
          </cell>
          <cell r="F172">
            <v>69.8</v>
          </cell>
        </row>
        <row r="173">
          <cell r="B173" t="str">
            <v xml:space="preserve"> HV Spray Nozzle 3/4" BSPT/NPT Chrome Finish (Specify K-Factor) UL Listed -Shield  </v>
          </cell>
          <cell r="E173" t="str">
            <v>SDHV-AS</v>
          </cell>
          <cell r="F173">
            <v>69.8</v>
          </cell>
        </row>
        <row r="174">
          <cell r="B174" t="str">
            <v xml:space="preserve"> HV Spray Nozzle 3/4" BSPT/NPT SS Finish (Specify K-Factor) UL Listed - Shield</v>
          </cell>
          <cell r="E174" t="str">
            <v>SDHV-AB</v>
          </cell>
          <cell r="F174">
            <v>93.1</v>
          </cell>
        </row>
        <row r="175">
          <cell r="A175" t="str">
            <v>10559322989</v>
          </cell>
          <cell r="B175" t="str">
            <v xml:space="preserve">Water Curtain Nozzle 1/2" BSTP/NPT Brass finish (Specifty K-factory) -Shield  </v>
          </cell>
          <cell r="E175" t="str">
            <v>SD-WC15</v>
          </cell>
          <cell r="F175">
            <v>29.6</v>
          </cell>
        </row>
        <row r="176">
          <cell r="A176">
            <v>10559322991</v>
          </cell>
          <cell r="B176" t="str">
            <v xml:space="preserve">Water Curtain Nozzle 1/2" BSTP/NPT Chrome finish (Specifty K-factory) -Shield  </v>
          </cell>
          <cell r="E176" t="str">
            <v>SD-WC15</v>
          </cell>
          <cell r="F176">
            <v>29.6</v>
          </cell>
        </row>
        <row r="177">
          <cell r="A177" t="str">
            <v>10559360680</v>
          </cell>
          <cell r="B177" t="str">
            <v xml:space="preserve">Water Curtain Nozzle 3/4" BSTP/NPT Brass finish (Specifty K-factory) -Shield  </v>
          </cell>
          <cell r="E177" t="str">
            <v>SD-WC20</v>
          </cell>
          <cell r="F177">
            <v>42.3</v>
          </cell>
        </row>
        <row r="178">
          <cell r="A178">
            <v>10559322981</v>
          </cell>
          <cell r="B178" t="str">
            <v xml:space="preserve">Water Curtain Nozzle 3/4" BSTP/NPT Chrome finish (Specifty K-factory) -Shield  </v>
          </cell>
          <cell r="E178" t="str">
            <v>SD-WC20</v>
          </cell>
          <cell r="F178">
            <v>42.3</v>
          </cell>
        </row>
        <row r="179">
          <cell r="B179" t="str">
            <v xml:space="preserve">Water Curtain Nozzle 1/2" BSTP/NPT Stainless Steel (Specifty K-factory) -Shield  </v>
          </cell>
          <cell r="E179" t="str">
            <v>SD-WC15S</v>
          </cell>
          <cell r="F179">
            <v>62.2</v>
          </cell>
        </row>
        <row r="180">
          <cell r="B180" t="str">
            <v xml:space="preserve">Water Curtain Nozzle 3/4" BSTP/NPT Stainless Steel (Specifty K-factory) -Shield  </v>
          </cell>
          <cell r="E180" t="str">
            <v>SD-WC15S</v>
          </cell>
          <cell r="F180">
            <v>73.599999999999994</v>
          </cell>
        </row>
        <row r="182">
          <cell r="B182" t="str">
            <v>Water/Window Curtain Nozzle, CN, Brass, 1/2" BSPT/NPT, UL Listed - Shield</v>
          </cell>
          <cell r="E182" t="str">
            <v>SD-WCN-B</v>
          </cell>
          <cell r="F182">
            <v>42.3</v>
          </cell>
        </row>
        <row r="183">
          <cell r="B183" t="str">
            <v>Water/Window Curtain Nozzle, CN, Stainless steel, 1/2" BSPT/NPT, UL Listed - Shield</v>
          </cell>
          <cell r="E183" t="str">
            <v>SD-WCN-SS</v>
          </cell>
          <cell r="F183">
            <v>71.099999999999994</v>
          </cell>
        </row>
        <row r="184">
          <cell r="B184" t="str">
            <v>Tank Cooling Nozzle, TCB, Brass, 1/2" BSPT/NPT, UL Listed - Shield</v>
          </cell>
          <cell r="E184" t="str">
            <v>SD-TCB</v>
          </cell>
          <cell r="F184">
            <v>50.8</v>
          </cell>
        </row>
        <row r="185">
          <cell r="B185" t="str">
            <v>Tank Cooling Nozzle, TCS, Stainless Steel, 1/2" BSPT/NPT, UL Listed - Shield</v>
          </cell>
          <cell r="E185" t="str">
            <v>SD-TCS</v>
          </cell>
          <cell r="F185">
            <v>79.599999999999994</v>
          </cell>
        </row>
        <row r="186">
          <cell r="A186" t="str">
            <v>WET ALARM VALVES AND ACCESSORIES</v>
          </cell>
        </row>
        <row r="187">
          <cell r="A187">
            <v>10557022082</v>
          </cell>
          <cell r="B187" t="str">
            <v>Wet Alarm Valve 3" (80NB) Flanged, Vertical Mounting, Painted RED - UL /FM</v>
          </cell>
          <cell r="C187" t="str">
            <v>WET ALARM VALVE 3" (80NB), FLANGED ENDS, W/P 250 PSI, UL/FM APPROVED, MOD. SDH-AVA - SHIELD</v>
          </cell>
          <cell r="D187" t="str">
            <v>SHIELD</v>
          </cell>
          <cell r="E187" t="str">
            <v>SDH-AVA</v>
          </cell>
          <cell r="F187">
            <v>540</v>
          </cell>
        </row>
        <row r="188">
          <cell r="A188">
            <v>10557022102</v>
          </cell>
          <cell r="B188" t="str">
            <v>Wet Alarm Valve 4" (100NB) Flanged, Vertical Mounting, Painted RED - UL/FM</v>
          </cell>
          <cell r="C188" t="str">
            <v>WET ALARM VALVE 4" (100NB), FLANGED ENDS, W/P 250 PSI, UL/FM APPROVED, MOD. SDH-AVA - SHIELD</v>
          </cell>
          <cell r="D188" t="str">
            <v>SHIELD</v>
          </cell>
          <cell r="E188" t="str">
            <v>SDH-AVA</v>
          </cell>
          <cell r="F188">
            <v>630</v>
          </cell>
        </row>
        <row r="189">
          <cell r="A189">
            <v>10557022152</v>
          </cell>
          <cell r="B189" t="str">
            <v>Wet Alarm Valve 6" (150NB) Flanged, Vertical Mounting, Painted RED - UL /FM</v>
          </cell>
          <cell r="C189" t="str">
            <v>WET ALARM VALVE 6" (150NB), FLANGED ENDS, W/P 250 PSI, UL/FM APPROVED, MOD. SDH-AVA - SHIELD</v>
          </cell>
          <cell r="D189" t="str">
            <v>SHIELD</v>
          </cell>
          <cell r="E189" t="str">
            <v>SDH-AVA</v>
          </cell>
          <cell r="F189">
            <v>860</v>
          </cell>
        </row>
        <row r="190">
          <cell r="A190">
            <v>10557022202</v>
          </cell>
          <cell r="B190" t="str">
            <v>Wet Alarm Valve 8" (200NB) Flanged, Vertical Mounting, Painted RED - UL /FM</v>
          </cell>
          <cell r="E190" t="str">
            <v>SDH-AVA</v>
          </cell>
          <cell r="F190">
            <v>1560</v>
          </cell>
        </row>
        <row r="191">
          <cell r="A191">
            <v>10557022532</v>
          </cell>
          <cell r="B191" t="str">
            <v>Basic Constant/Variable Pressure Trim suitable for 3" Wet Alarm Valve - UL Listed</v>
          </cell>
          <cell r="C191" t="str">
            <v>BASIC TRIM FOR WET ALARM VALVE 3" (80NB), CONSTANT PRESSURE TYPE, MODEL: SDH-AVA - SHIELD</v>
          </cell>
          <cell r="D191" t="str">
            <v>SHIELD</v>
          </cell>
          <cell r="E191" t="str">
            <v>SDH-AVA TRIM</v>
          </cell>
          <cell r="F191">
            <v>540</v>
          </cell>
        </row>
        <row r="192">
          <cell r="A192">
            <v>10557022542</v>
          </cell>
          <cell r="B192" t="str">
            <v>Basic Constant/Variable Pressure Trim suitable for 4" Wet Alarm Valve - UL Listed</v>
          </cell>
          <cell r="C192" t="str">
            <v>BASIC TRIM FOR WET ALARM VALVE 4" (100NB), CONSTANT PRESSURE TYPE, MODEL: SDH-AVA - SHIELD</v>
          </cell>
          <cell r="D192" t="str">
            <v>SHIELD</v>
          </cell>
          <cell r="E192" t="str">
            <v>SDH-AVA TRIM</v>
          </cell>
          <cell r="F192">
            <v>540</v>
          </cell>
        </row>
        <row r="193">
          <cell r="A193">
            <v>10557022562</v>
          </cell>
          <cell r="B193" t="str">
            <v>Basic Constant/Variable Pressure Trim suitable for 6" Wet Alarm Valve - UL Listed</v>
          </cell>
          <cell r="C193" t="str">
            <v>BASIC TRIM FOR WET ALARM VALVE 6" (150NB), CONSTANT PRESSURE TYPE, MODEL: SDH-AVA - SHIELD</v>
          </cell>
          <cell r="D193" t="str">
            <v>SHIELD</v>
          </cell>
          <cell r="E193" t="str">
            <v>SDH-AVA TRIM</v>
          </cell>
          <cell r="F193">
            <v>540</v>
          </cell>
        </row>
        <row r="194">
          <cell r="A194">
            <v>10557022582</v>
          </cell>
          <cell r="B194" t="str">
            <v>Basic Constant/Variable Pressure Trim suitable for 8" Wet Alarm Valve - UL Listed</v>
          </cell>
          <cell r="D194" t="str">
            <v>SHIELD</v>
          </cell>
          <cell r="E194" t="str">
            <v>SDH-AVA TRIM</v>
          </cell>
          <cell r="F194">
            <v>540</v>
          </cell>
        </row>
        <row r="195">
          <cell r="A195">
            <v>10558522120</v>
          </cell>
          <cell r="B195" t="str">
            <v>Water Motor Alarm Gong, INT 3/4"BSPT, Epoxty Red Powder Coated, UL Listed</v>
          </cell>
          <cell r="C195" t="str">
            <v>WATER MOTOR ALARM GONG, UL/FM APPROVED, MODEL # SDGA - SHIELD</v>
          </cell>
          <cell r="D195" t="str">
            <v>SHIELD</v>
          </cell>
          <cell r="E195" t="str">
            <v>SD-GA</v>
          </cell>
          <cell r="F195">
            <v>280</v>
          </cell>
        </row>
        <row r="196">
          <cell r="A196">
            <v>10558522020</v>
          </cell>
          <cell r="B196" t="str">
            <v>Retard Chamber Inlet/outlet 3/4" BSPT</v>
          </cell>
          <cell r="C196" t="str">
            <v>RETARD CHAMBER, CONNECTION: 3/4" BSPT (F), RATED PRESSURE: 250PSI (17.5BAR), S/STEEL-RED PAINTED, PART OF UL/FM APPROVED ALARM VALVE, MOD: RC9 - SHIELD</v>
          </cell>
          <cell r="D196" t="str">
            <v>SHIELD</v>
          </cell>
          <cell r="E196" t="str">
            <v>SD-RA</v>
          </cell>
          <cell r="F196">
            <v>340</v>
          </cell>
        </row>
        <row r="197">
          <cell r="A197" t="str">
            <v>WET ALARM VALVES AND ACCESSORIES</v>
          </cell>
        </row>
        <row r="198">
          <cell r="A198">
            <v>10557022340</v>
          </cell>
          <cell r="B198" t="str">
            <v>Wet Alarm Valve 4” UL Listed, Fitted with WMG, RC, Basic Trim  - SET ECONOMY</v>
          </cell>
          <cell r="D198" t="str">
            <v>SHIELD</v>
          </cell>
          <cell r="E198" t="str">
            <v>SD-ECO-AVA</v>
          </cell>
          <cell r="F198">
            <v>1450</v>
          </cell>
        </row>
        <row r="199">
          <cell r="A199">
            <v>10557022360</v>
          </cell>
          <cell r="B199" t="str">
            <v>Wet Alarm Valve 6” UL Listed, Fitted with WMG, RC, Basic Trim  - SET ECONOMY</v>
          </cell>
          <cell r="D199" t="str">
            <v>SHIELD</v>
          </cell>
          <cell r="E199" t="str">
            <v>SD-ECO-AVA</v>
          </cell>
          <cell r="F199">
            <v>1660</v>
          </cell>
        </row>
        <row r="200">
          <cell r="A200" t="str">
            <v>ZONE CHECK VALVE</v>
          </cell>
        </row>
        <row r="201">
          <cell r="A201">
            <v>10569075006</v>
          </cell>
          <cell r="B201" t="str">
            <v>ZONECHECK 50MM Right Hand (450mm)</v>
          </cell>
          <cell r="D201" t="str">
            <v>SHIELD</v>
          </cell>
          <cell r="F201">
            <v>5260</v>
          </cell>
        </row>
        <row r="202">
          <cell r="A202">
            <v>10569075008</v>
          </cell>
          <cell r="B202" t="str">
            <v>ZONECHECK 65MM Right Hand (450mm)</v>
          </cell>
          <cell r="D202" t="str">
            <v>SHIELD</v>
          </cell>
          <cell r="F202">
            <v>5260</v>
          </cell>
        </row>
        <row r="203">
          <cell r="A203">
            <v>10569075010</v>
          </cell>
          <cell r="B203" t="str">
            <v>ZONECHECK 80MM Right Hand (450mm)</v>
          </cell>
          <cell r="D203" t="str">
            <v>SHIELD</v>
          </cell>
          <cell r="F203">
            <v>5260</v>
          </cell>
        </row>
        <row r="204">
          <cell r="A204">
            <v>10569075012</v>
          </cell>
          <cell r="B204" t="str">
            <v>ZONECHECK 100MM Right Hand (450mm)</v>
          </cell>
          <cell r="D204" t="str">
            <v>SHIELD</v>
          </cell>
          <cell r="F204">
            <v>5260</v>
          </cell>
        </row>
        <row r="205">
          <cell r="A205">
            <v>10569075016</v>
          </cell>
          <cell r="B205" t="str">
            <v>ZONECHECK 150MM Right Hand (450mm)</v>
          </cell>
          <cell r="D205" t="str">
            <v>SHIELD</v>
          </cell>
          <cell r="F205">
            <v>5260</v>
          </cell>
        </row>
        <row r="206">
          <cell r="A206" t="str">
            <v>DELUGE SYSTEM VALVES AND ACCESSORIES</v>
          </cell>
        </row>
        <row r="207">
          <cell r="A207">
            <v>10562522050</v>
          </cell>
          <cell r="B207" t="str">
            <v>Cast Iron Deluge Valve 2" Flanged, 90 Deg Angle type, Vertical Mounted, UL Listed</v>
          </cell>
          <cell r="C207" t="str">
            <v>DELUGE VALVE 2" (50NB), UL LISTED, MODEL: SD-DVA - SHIELD</v>
          </cell>
          <cell r="D207" t="str">
            <v>SHIELD</v>
          </cell>
          <cell r="E207" t="str">
            <v>SD-DVA</v>
          </cell>
          <cell r="F207">
            <v>1890</v>
          </cell>
        </row>
        <row r="208">
          <cell r="A208">
            <v>10562522520</v>
          </cell>
          <cell r="B208" t="str">
            <v>Basic - Electric/Pnuematic Wet Piolet Trim for 2" Deluge Valve without Solenoid Valve</v>
          </cell>
          <cell r="C208" t="str">
            <v>BASIC TRIM FOR WET PILOT AND ELECTRIC W/ TEST &amp; ALARM ACTUATION TRIM (WITHOUT SOLENOID VALVE) FOR 2" (50NB) DELUGE VALVE, MODEL: SD-DVA (UL LISTED) - SHIELD</v>
          </cell>
          <cell r="D208" t="str">
            <v>SHIELD</v>
          </cell>
          <cell r="E208" t="str">
            <v>SD-DVA TRIM</v>
          </cell>
          <cell r="F208">
            <v>1500</v>
          </cell>
        </row>
        <row r="209">
          <cell r="A209">
            <v>10562520905</v>
          </cell>
          <cell r="B209" t="str">
            <v>Solenoid 24VDC Valve for making electrica actuated TRIM</v>
          </cell>
          <cell r="C209" t="str">
            <v>SOLENOID VALVE 24V DC FOR ELECTRIC TRIM OF DELUGE VALVE - SOLENOID VALVE INDUSTRIAL 1/2" FPT W/O COIL, P/N.# 1132/04S C/W COIL HF3 24V DC P/N.# 9320/RD2 AND CONNECTOR DIN43650 -FORM A P/N.# 9150/R02 - CASTEL, ITALY</v>
          </cell>
          <cell r="D209" t="str">
            <v>SHIELD</v>
          </cell>
          <cell r="E209" t="str">
            <v>9150/R02</v>
          </cell>
          <cell r="F209">
            <v>435</v>
          </cell>
        </row>
        <row r="210">
          <cell r="A210">
            <v>10558522120</v>
          </cell>
          <cell r="B210" t="str">
            <v>Water Motor Alarm Gong, INT 3/4"BSPT, Epoxty Red Powder Coated, UL Listed</v>
          </cell>
          <cell r="C210" t="str">
            <v>WATER MOTOR ALARM GONG, UL/FM APPROVED, MODEL # SDGA - SHIELD</v>
          </cell>
          <cell r="D210" t="str">
            <v>SHIELD</v>
          </cell>
          <cell r="E210" t="str">
            <v>SD-GA</v>
          </cell>
          <cell r="F210">
            <v>280</v>
          </cell>
        </row>
        <row r="211">
          <cell r="A211">
            <v>10559022610</v>
          </cell>
          <cell r="B211" t="str">
            <v>Pressure Switch 0-10 PSI with Single Contact UL/FM Approved</v>
          </cell>
          <cell r="C211" t="str">
            <v>PRESSURE SWITCH WITH ONE SET SPDT CONTACT, MAX. OPERATING PRESSURE : 300 PSI, MAX. ADJUSTMENT PRESSURE RANGE: 4 - 20 PSI, MODEL: SD-PS1001, UL/FM APPROVED - SHIELD</v>
          </cell>
          <cell r="D211" t="str">
            <v>SHIELD</v>
          </cell>
          <cell r="E211" t="str">
            <v>SD-PS1001</v>
          </cell>
          <cell r="F211">
            <v>165</v>
          </cell>
        </row>
        <row r="212">
          <cell r="A212">
            <v>10558522530</v>
          </cell>
          <cell r="B212" t="str">
            <v xml:space="preserve"> Pressure Gauge 0-300 Psi -3-1/2" (90MM) UL Listed/FM Approved  Shield  </v>
          </cell>
          <cell r="C212" t="str">
            <v>PRESSURE GAUGE 0-300 PSI, 3-1/2" (90MM) DIA, 1/4" BSPT END CONNECTION, WITH SS CASING, UL LISTED/FM APPROVED, MODEL.# SD-P1 - SHIELD (REF. ALTERNATE CODE 10558522531)</v>
          </cell>
          <cell r="D212" t="str">
            <v>SHIELD</v>
          </cell>
          <cell r="E212" t="str">
            <v>SD-P1</v>
          </cell>
          <cell r="F212">
            <v>33</v>
          </cell>
        </row>
        <row r="214">
          <cell r="A214">
            <v>10562522080</v>
          </cell>
          <cell r="B214" t="str">
            <v>Cast Iron Deluge Valve 3" Flanged, 90 Deg Angle type, Vertical Mounted, UL Listed</v>
          </cell>
          <cell r="C214" t="str">
            <v>DELUGE VALVE 3" (80NB), UL LISTED, MODEL: SD-DVA - SHIELD</v>
          </cell>
          <cell r="D214" t="str">
            <v>SHIELD</v>
          </cell>
          <cell r="E214" t="str">
            <v>SD-DVA</v>
          </cell>
          <cell r="F214">
            <v>1930</v>
          </cell>
        </row>
        <row r="215">
          <cell r="A215">
            <v>10562522530</v>
          </cell>
          <cell r="B215" t="str">
            <v>Basic - Electric/Pnuematic Wet Piolet Trim for 3" Deluge Valve without Solenoid Valve</v>
          </cell>
          <cell r="C215" t="str">
            <v>BASIC TRIM FOR WET PILOT AND ELECTRIC W/ TEST &amp; ALARM ACTUATION TRIM (WITHOUT SOLENOID VALVE) FOR 3" (80NB) DELUGE VALVE, MODEL: SD-DVA (UL LISTED) - SHIELD</v>
          </cell>
          <cell r="D215" t="str">
            <v>SHIELD</v>
          </cell>
          <cell r="E215" t="str">
            <v>SD-DVA TRIM</v>
          </cell>
          <cell r="F215">
            <v>1500</v>
          </cell>
        </row>
        <row r="216">
          <cell r="A216">
            <v>10562520905</v>
          </cell>
          <cell r="B216" t="str">
            <v>Solenoid 24VDC Valve for making electrica actuated TRIM</v>
          </cell>
          <cell r="C216" t="str">
            <v>SOLENOID VALVE 24V DC FOR ELECTRIC TRIM OF DELUGE VALVE - SOLENOID VALVE INDUSTRIAL 1/2" FPT W/O COIL, P/N.# 1132/04S C/W COIL HF3 24V DC P/N.# 9320/RD2 AND CONNECTOR DIN43650 -FORM A P/N.# 9150/R02 - CASTEL, ITALY</v>
          </cell>
          <cell r="D216" t="str">
            <v>SHIELD</v>
          </cell>
          <cell r="E216" t="str">
            <v>9150/R02</v>
          </cell>
          <cell r="F216">
            <v>435</v>
          </cell>
        </row>
        <row r="217">
          <cell r="A217">
            <v>10558522120</v>
          </cell>
          <cell r="B217" t="str">
            <v>Water Motor Alarm Gong, INT 3/4"BSPT, Epoxty Red Powder Coated, UL Listed</v>
          </cell>
          <cell r="C217" t="str">
            <v>WATER MOTOR ALARM GONG, UL/FM APPROVED, MODEL # SDGA - SHIELD</v>
          </cell>
          <cell r="D217" t="str">
            <v>SHIELD</v>
          </cell>
          <cell r="E217" t="str">
            <v>SD-GA</v>
          </cell>
          <cell r="F217">
            <v>280</v>
          </cell>
        </row>
        <row r="218">
          <cell r="A218">
            <v>10559022610</v>
          </cell>
          <cell r="B218" t="str">
            <v>Pressure Switch 0-10 PSI with Single Contact UL/FM Approved</v>
          </cell>
          <cell r="C218" t="str">
            <v>PRESSURE SWITCH WITH ONE SET SPDT CONTACT, MAX. OPERATING PRESSURE : 300 PSI, MAX. ADJUSTMENT PRESSURE RANGE: 4 - 20 PSI, MODEL: SD-PS1001, UL/FM APPROVED - SHIELD</v>
          </cell>
          <cell r="D218" t="str">
            <v>SHIELD</v>
          </cell>
          <cell r="E218" t="str">
            <v>SD-PS1001</v>
          </cell>
          <cell r="F218">
            <v>165</v>
          </cell>
        </row>
        <row r="219">
          <cell r="A219">
            <v>10558522530</v>
          </cell>
          <cell r="B219" t="str">
            <v xml:space="preserve"> Pressure Gauge 0-300 Psi -3-1/2" (90MM) UL Listed/FM Approved  Shield  </v>
          </cell>
          <cell r="C219" t="str">
            <v>PRESSURE GAUGE 0-300 PSI, 3-1/2" (90MM) DIA, 1/4" BSPT END CONNECTION, WITH SS CASING, UL LISTED/FM APPROVED, MODEL.# SD-P1 - SHIELD (REF. ALTERNATE CODE 10558522531)</v>
          </cell>
          <cell r="D219" t="str">
            <v>SHIELD</v>
          </cell>
          <cell r="E219" t="str">
            <v>SD-P1</v>
          </cell>
          <cell r="F219">
            <v>33</v>
          </cell>
        </row>
        <row r="220">
          <cell r="F220">
            <v>4343</v>
          </cell>
        </row>
        <row r="222">
          <cell r="A222">
            <v>10562522100</v>
          </cell>
          <cell r="B222" t="str">
            <v>Cast Iron Deluge Valve 4" Flanged, 90 Deg Angle type, Vertical Mounted, UL Listed</v>
          </cell>
          <cell r="C222" t="str">
            <v>DELUGE VALVE 4" (100NB), UL LISTED, MODEL: SD-DVA - SHIELD</v>
          </cell>
          <cell r="D222" t="str">
            <v>SHIELD</v>
          </cell>
          <cell r="E222" t="str">
            <v>SD-DVA</v>
          </cell>
          <cell r="F222">
            <v>2160</v>
          </cell>
        </row>
        <row r="224">
          <cell r="A224">
            <v>10562522150</v>
          </cell>
          <cell r="B224" t="str">
            <v>Cast Iron Deluge Valve 6" Flanged, 90 Deg Angle type, Vertical Mounted, UL Listed</v>
          </cell>
          <cell r="C224" t="str">
            <v>DELUGE VALVE 6" (150NB), UL LISTED, MODEL: SD-DVA - SHIELD</v>
          </cell>
          <cell r="D224" t="str">
            <v>SHIELD</v>
          </cell>
          <cell r="E224" t="str">
            <v>SD-DVA</v>
          </cell>
          <cell r="F224">
            <v>3260</v>
          </cell>
        </row>
        <row r="225">
          <cell r="A225">
            <v>10562522560</v>
          </cell>
          <cell r="B225" t="str">
            <v>Basic - Electric/Pnuematic Wet Piolet Trim for 6" Deluge Valve without Solenoid Valve</v>
          </cell>
          <cell r="C225" t="str">
            <v>BASIC TRIM FOR WET PILOT AND ELECTRIC W/ TEST &amp; ALARM ACTUATION TRIM (WITHOUT SOLENOID VALVE) FOR 6" (150NB) DELUGE VALVE, MODEL: SD-DVA (UL LISTED) - SHIELD</v>
          </cell>
          <cell r="D225" t="str">
            <v>SHIELD</v>
          </cell>
          <cell r="E225" t="str">
            <v>SD-DVA TRIM</v>
          </cell>
          <cell r="F225">
            <v>1040</v>
          </cell>
        </row>
        <row r="226">
          <cell r="A226">
            <v>10562520905</v>
          </cell>
          <cell r="B226" t="str">
            <v>Solenoid 24VDC Valve for making electrica actuated TRIM</v>
          </cell>
          <cell r="C226" t="str">
            <v>SOLENOID VALVE 24V DC FOR ELECTRIC TRIM OF DELUGE VALVE - SOLENOID VALVE INDUSTRIAL 1/2" FPT W/O COIL, P/N.# 1132/04S C/W COIL HF3 24V DC P/N.# 9320/RD2 AND CONNECTOR DIN43650 -FORM A P/N.# 9150/R02 - CASTEL, ITALY</v>
          </cell>
          <cell r="D226" t="str">
            <v>SHIELD</v>
          </cell>
          <cell r="E226" t="str">
            <v>9150/R02</v>
          </cell>
          <cell r="F226">
            <v>435</v>
          </cell>
        </row>
        <row r="227">
          <cell r="A227">
            <v>10558522120</v>
          </cell>
          <cell r="B227" t="str">
            <v>Water Motor Alarm Gong, INT 3/4"BSPT, Epoxty Red Powder Coated, UL Listed</v>
          </cell>
          <cell r="C227" t="str">
            <v>WATER MOTOR ALARM GONG, UL/FM APPROVED, MODEL # SDGA - SHIELD</v>
          </cell>
          <cell r="D227" t="str">
            <v>SHIELD</v>
          </cell>
          <cell r="E227" t="str">
            <v>SD-GA</v>
          </cell>
          <cell r="F227">
            <v>280</v>
          </cell>
        </row>
        <row r="228">
          <cell r="A228">
            <v>10559022610</v>
          </cell>
          <cell r="B228" t="str">
            <v>Pressure Switch 0-10 PSI with Single Contact UL/FM Approved</v>
          </cell>
          <cell r="C228" t="str">
            <v>PRESSURE SWITCH WITH ONE SET SPDT CONTACT, MAX. OPERATING PRESSURE : 300 PSI, MAX. ADJUSTMENT PRESSURE RANGE: 4 - 20 PSI, MODEL: SD-PS1001, UL/FM APPROVED - SHIELD</v>
          </cell>
          <cell r="D228" t="str">
            <v>SHIELD</v>
          </cell>
          <cell r="E228" t="str">
            <v>SD-PS1001</v>
          </cell>
          <cell r="F228">
            <v>165</v>
          </cell>
        </row>
        <row r="229">
          <cell r="A229">
            <v>10558522530</v>
          </cell>
          <cell r="B229" t="str">
            <v xml:space="preserve"> Pressure Gauge 0-300 Psi -3-1/2" (90MM) UL Listed/FM Approved  Shield  </v>
          </cell>
          <cell r="C229" t="str">
            <v>PRESSURE GAUGE 0-300 PSI, 3-1/2" (90MM) DIA, 1/4" BSPT END CONNECTION, WITH SS CASING, UL LISTED/FM APPROVED, MODEL.# SD-P1 - SHIELD (REF. ALTERNATE CODE 10558522531)</v>
          </cell>
          <cell r="D229" t="str">
            <v>SHIELD</v>
          </cell>
          <cell r="E229" t="str">
            <v>SD-P1</v>
          </cell>
          <cell r="F229">
            <v>33</v>
          </cell>
        </row>
        <row r="231">
          <cell r="A231">
            <v>10562522200</v>
          </cell>
          <cell r="B231" t="str">
            <v>Cast Iron Deluge Valve 8" Flanged, 90 Deg Angle type, Vertical Mounted, UL Listed</v>
          </cell>
          <cell r="D231" t="str">
            <v>SHIELD</v>
          </cell>
          <cell r="E231" t="str">
            <v>SD-DVA</v>
          </cell>
          <cell r="F231">
            <v>5420</v>
          </cell>
        </row>
        <row r="233">
          <cell r="A233">
            <v>10562522530</v>
          </cell>
          <cell r="B233" t="str">
            <v>Basic - Electric/Pnuematic Wet Piolet Trim for 3" Deluge Valve without Solenoid Valve</v>
          </cell>
          <cell r="C233" t="str">
            <v>BASIC TRIM FOR WET PILOT AND ELECTRIC W/ TEST &amp; ALARM ACTUATION TRIM (WITHOUT SOLENOID VALVE) FOR 3" (80NB) DELUGE VALVE, MODEL: SD-DVA (UL LISTED) - SHIELD</v>
          </cell>
          <cell r="D233" t="str">
            <v>SHIELD</v>
          </cell>
          <cell r="E233" t="str">
            <v>SD-DVA TRIM</v>
          </cell>
          <cell r="F233">
            <v>1500</v>
          </cell>
        </row>
        <row r="234">
          <cell r="A234">
            <v>10562522540</v>
          </cell>
          <cell r="B234" t="str">
            <v>Basic - Electric/Pnuematic Wet Piolet Trim for 4" Deluge Valve without Solenoid Valve</v>
          </cell>
          <cell r="C234" t="str">
            <v>BASIC TRIM FOR WET PILOT AND ELECTRIC W/ TEST &amp; ALARM ACTUATION TRIM (WITHOUT SOLENOID VALVE) FOR 4" (100NB) DELUGE VALVE, MODEL: SD-DVA (UL LISTED) - SHIELD</v>
          </cell>
          <cell r="D234" t="str">
            <v>SHIELD</v>
          </cell>
          <cell r="E234" t="str">
            <v>SD-DVA TRIM</v>
          </cell>
          <cell r="F234">
            <v>1040</v>
          </cell>
        </row>
        <row r="235">
          <cell r="A235">
            <v>10562522560</v>
          </cell>
          <cell r="B235" t="str">
            <v>Basic - Electric/Pnuematic Wet Piolet Trim for 6" Deluge Valve without Solenoid Valve</v>
          </cell>
          <cell r="C235" t="str">
            <v>BASIC TRIM FOR WET PILOT AND ELECTRIC W/ TEST &amp; ALARM ACTUATION TRIM (WITHOUT SOLENOID VALVE) FOR 6" (150NB) DELUGE VALVE, MODEL: SD-DVA (UL LISTED) - SHIELD</v>
          </cell>
          <cell r="D235" t="str">
            <v>SHIELD</v>
          </cell>
          <cell r="E235" t="str">
            <v>SD-DVA TRIM</v>
          </cell>
          <cell r="F235">
            <v>1040</v>
          </cell>
        </row>
        <row r="236">
          <cell r="A236">
            <v>10562522580</v>
          </cell>
          <cell r="B236" t="str">
            <v>Basic - Electric/Pnuematic Wet Piolet Trim for 8" Deluge Valve without Solenoid Valve</v>
          </cell>
          <cell r="C236" t="str">
            <v>BASIC TRIM FOR WET PILOT AND ELECTRIC W/ TEST &amp; ALARM ACTUATION TRIM (WITHOUT SOLENOID VALVE) FOR 8" (200NB) DELUGE VALVE, MODEL: SD-DVA (UL LISTED) - SHIELD</v>
          </cell>
          <cell r="D236" t="str">
            <v>SHIELD</v>
          </cell>
          <cell r="E236" t="str">
            <v>SD-DVA TRIM</v>
          </cell>
          <cell r="F236">
            <v>1040</v>
          </cell>
        </row>
        <row r="238">
          <cell r="B238" t="str">
            <v>Basic - Electric/Pnuematic Dry Piolet Trim for 2" Deluge Valve without Solenoid Valve</v>
          </cell>
          <cell r="E238" t="str">
            <v>SD-DVA TRIM</v>
          </cell>
          <cell r="F238">
            <v>1620</v>
          </cell>
        </row>
        <row r="239">
          <cell r="B239" t="str">
            <v>Basic - Electric/Pnuematic Dry Piolet Trim for 3" Deluge Valve without Solenoid Valve</v>
          </cell>
          <cell r="E239" t="str">
            <v>SD-DVA TRIM</v>
          </cell>
          <cell r="F239">
            <v>1620</v>
          </cell>
        </row>
        <row r="240">
          <cell r="B240" t="str">
            <v>Basic - Electric/Pnuematic Dry Piolet Trim for 4" Deluge Valve without Solenoid Valve</v>
          </cell>
          <cell r="E240" t="str">
            <v>SD-DVA TRIM</v>
          </cell>
          <cell r="F240">
            <v>1620</v>
          </cell>
        </row>
        <row r="241">
          <cell r="B241" t="str">
            <v>Basic - Electric/Pnuematic Dry Piolet Trim for 6" Deluge Valve without Solenoid Valve</v>
          </cell>
          <cell r="E241" t="str">
            <v>SD-DVA TRIM</v>
          </cell>
          <cell r="F241">
            <v>1620</v>
          </cell>
        </row>
        <row r="242">
          <cell r="B242" t="str">
            <v>Basic - Electric/Pnuematic Dry Piolet Trim for 8" Deluge Valve without Solenoid Valve</v>
          </cell>
          <cell r="E242" t="str">
            <v>SD-DVA TRIM</v>
          </cell>
          <cell r="F242">
            <v>1620</v>
          </cell>
        </row>
        <row r="244">
          <cell r="A244">
            <v>10562520905</v>
          </cell>
          <cell r="B244" t="str">
            <v>Solenoid 24VDC Valve for making electrica actuated TRIM</v>
          </cell>
          <cell r="C244" t="str">
            <v>SOLENOID VALVE 24V DC FOR ELECTRIC TRIM OF DELUGE VALVE - SOLENOID VALVE INDUSTRIAL 1/2" FPT W/O COIL, P/N.# 1132/04S C/W COIL HF3 24V DC P/N.# 9320/RD2 AND CONNECTOR DIN43650 -FORM A P/N.# 9150/R02 - CASTEL, ITALY</v>
          </cell>
          <cell r="D244" t="str">
            <v>SHIELD</v>
          </cell>
          <cell r="E244" t="str">
            <v>9150/R02</v>
          </cell>
          <cell r="F244">
            <v>435</v>
          </cell>
        </row>
        <row r="245">
          <cell r="A245">
            <v>10562520912</v>
          </cell>
          <cell r="B245" t="str">
            <v>Explosion Proof Solenoid 24VDC (Tyco)</v>
          </cell>
          <cell r="F245">
            <v>1270</v>
          </cell>
        </row>
        <row r="247">
          <cell r="A247">
            <v>10558522120</v>
          </cell>
          <cell r="B247" t="str">
            <v>Water Motor Alarm Gong, INT 3/4"BSPT, Epoxty Red Powder Coated, UL Listed</v>
          </cell>
          <cell r="C247" t="str">
            <v>WATER MOTOR ALARM GONG, UL/FM APPROVED, MODEL # SDGA - SHIELD</v>
          </cell>
          <cell r="D247" t="str">
            <v>SHIELD</v>
          </cell>
          <cell r="E247" t="str">
            <v>SD-GA</v>
          </cell>
          <cell r="F247">
            <v>280</v>
          </cell>
        </row>
        <row r="248">
          <cell r="A248">
            <v>10559022610</v>
          </cell>
          <cell r="B248" t="str">
            <v>Pressure Switch 0-10 PSI with Single Contact UL/FM Approved</v>
          </cell>
          <cell r="C248" t="str">
            <v>PRESSURE SWITCH WITH ONE SET SPDT CONTACT, MAX. OPERATING PRESSURE : 300 PSI, MAX. ADJUSTMENT PRESSURE RANGE: 4 - 20 PSI, MODEL: SD-PS1001, UL/FM APPROVED - SHIELD</v>
          </cell>
          <cell r="D248" t="str">
            <v>SHIELD</v>
          </cell>
          <cell r="E248" t="str">
            <v>SD-PS1001</v>
          </cell>
          <cell r="F248">
            <v>165</v>
          </cell>
        </row>
        <row r="249">
          <cell r="A249">
            <v>10558522530</v>
          </cell>
          <cell r="B249" t="str">
            <v xml:space="preserve"> Pressure Gauge 0-300 Psi -3-1/2" (90MM) UL Listed/FM Approved  Shield  </v>
          </cell>
          <cell r="C249" t="str">
            <v>PRESSURE GAUGE 0-300 PSI, 3-1/2" (90MM) DIA, 1/4" BSPT END CONNECTION, WITH SS CASING, UL LISTED/FM APPROVED, MODEL.# SD-P1 - SHIELD (REF. ALTERNATE CODE 10558522531)</v>
          </cell>
          <cell r="D249" t="str">
            <v>SHIELD</v>
          </cell>
          <cell r="E249" t="str">
            <v>SD-P1</v>
          </cell>
          <cell r="F249">
            <v>33</v>
          </cell>
        </row>
        <row r="251">
          <cell r="A251">
            <v>10562522055</v>
          </cell>
          <cell r="B251" t="str">
            <v>Ductile Iron Deluge Valve 2" Flanged, Globe type, Horizontal/Vertical Mounted, UL Listed</v>
          </cell>
          <cell r="E251" t="str">
            <v>SD-DVH3</v>
          </cell>
          <cell r="F251">
            <v>2100</v>
          </cell>
        </row>
        <row r="252">
          <cell r="A252">
            <v>10562522085</v>
          </cell>
          <cell r="B252" t="str">
            <v>Ductile Iron Deluge Valve 3" Flanged, Globe type, Horizontal/Vertical Mounted, UL Listed</v>
          </cell>
          <cell r="C252" t="str">
            <v>DUCTILE IRON DELUGE VALVE 3" FLANGED, GLOBE TYPE, HORIZONTAL/VERTICAL MOUNTED, UL LISTED</v>
          </cell>
          <cell r="E252" t="str">
            <v>SD-DVH3</v>
          </cell>
          <cell r="F252">
            <v>2180</v>
          </cell>
        </row>
        <row r="254">
          <cell r="A254">
            <v>10562522105</v>
          </cell>
          <cell r="B254" t="str">
            <v>Ductile Iron Deluge Valve 4" Flanged, Globe type, Horizontal/Vertical Mounted, UL Listed</v>
          </cell>
          <cell r="E254" t="str">
            <v>SD-DVH3</v>
          </cell>
          <cell r="F254">
            <v>2550</v>
          </cell>
        </row>
        <row r="255">
          <cell r="B255" t="str">
            <v>Basic - Electric/Pnuematic Wet Piolet Trim for 8" Deluge Valve without Solenoid Valve</v>
          </cell>
          <cell r="E255" t="str">
            <v>SD-DVH2/H3 TRIM</v>
          </cell>
          <cell r="F255">
            <v>1050</v>
          </cell>
        </row>
        <row r="256">
          <cell r="A256">
            <v>10562520905</v>
          </cell>
          <cell r="B256" t="str">
            <v>Solenoid 24VDC Valve for making electrica actuated TRIM</v>
          </cell>
          <cell r="C256" t="str">
            <v>SOLENOID VALVE 24V DC FOR ELECTRIC TRIM OF DELUGE VALVE - SOLENOID VALVE INDUSTRIAL 1/2" FPT W/O COIL, P/N.# 1132/04S C/W COIL HF3 24V DC P/N.# 9320/RD2 AND CONNECTOR DIN43650 -FORM A P/N.# 9150/R02 - CASTEL, ITALY</v>
          </cell>
          <cell r="D256" t="str">
            <v>SHIELD</v>
          </cell>
          <cell r="E256" t="str">
            <v>9150/R02</v>
          </cell>
          <cell r="F256">
            <v>435</v>
          </cell>
        </row>
        <row r="257">
          <cell r="A257">
            <v>10558522120</v>
          </cell>
          <cell r="B257" t="str">
            <v>Water Motor Alarm Gong, INT 3/4"BSPT, Epoxty Red Powder Coated, UL Listed</v>
          </cell>
          <cell r="C257" t="str">
            <v>WATER MOTOR ALARM GONG, UL/FM APPROVED, MODEL # SDGA - SHIELD</v>
          </cell>
          <cell r="D257" t="str">
            <v>SHIELD</v>
          </cell>
          <cell r="E257" t="str">
            <v>SD-GA</v>
          </cell>
          <cell r="F257">
            <v>280</v>
          </cell>
        </row>
        <row r="258">
          <cell r="A258">
            <v>10559022610</v>
          </cell>
          <cell r="B258" t="str">
            <v>Pressure Switch 0-10 PSI with Single Contact UL/FM Approved</v>
          </cell>
          <cell r="C258" t="str">
            <v>PRESSURE SWITCH WITH ONE SET SPDT CONTACT, MAX. OPERATING PRESSURE : 300 PSI, MAX. ADJUSTMENT PRESSURE RANGE: 4 - 20 PSI, MODEL: SD-PS1001, UL/FM APPROVED - SHIELD</v>
          </cell>
          <cell r="D258" t="str">
            <v>SHIELD</v>
          </cell>
          <cell r="E258" t="str">
            <v>SD-PS1001</v>
          </cell>
          <cell r="F258">
            <v>165</v>
          </cell>
        </row>
        <row r="259">
          <cell r="A259">
            <v>10558522530</v>
          </cell>
          <cell r="B259" t="str">
            <v xml:space="preserve">Pressure Gauge 0-300 Psi -3-1/2" (90MM) UL Listed/FM Approved  Shield  </v>
          </cell>
          <cell r="C259" t="str">
            <v>PRESSURE GAUGE 0-300 PSI, 3-1/2" (90MM) DIA, 1/4" BSPT END CONNECTION, WITH SS CASING, UL LISTED/FM APPROVED, MODEL.# SD-P1 - SHIELD (REF. ALTERNATE CODE 10558522531)</v>
          </cell>
          <cell r="D259" t="str">
            <v>SHIELD</v>
          </cell>
          <cell r="E259" t="str">
            <v>SD-P1</v>
          </cell>
          <cell r="F259">
            <v>33</v>
          </cell>
        </row>
        <row r="260">
          <cell r="F260">
            <v>4513</v>
          </cell>
        </row>
        <row r="263">
          <cell r="A263">
            <v>10562522155</v>
          </cell>
          <cell r="B263" t="str">
            <v>Ductile Iron Deluge Valve 6" Flanged, Globe type, Horizontal/Vertical Mounted, UL Listed</v>
          </cell>
          <cell r="E263" t="str">
            <v>SD-DVH3</v>
          </cell>
          <cell r="F263">
            <v>3850</v>
          </cell>
        </row>
        <row r="264">
          <cell r="B264" t="str">
            <v>Basic - Electric/Pnuematic Wet Piolet Trim for 8" Deluge Valve without Solenoid Valve</v>
          </cell>
          <cell r="E264" t="str">
            <v>SD-DVH2/H3 TRIM</v>
          </cell>
          <cell r="F264">
            <v>1050</v>
          </cell>
        </row>
        <row r="265">
          <cell r="A265">
            <v>10562520905</v>
          </cell>
          <cell r="B265" t="str">
            <v>Solenoid 24VDC Valve for making electrica actuated TRIM</v>
          </cell>
          <cell r="C265" t="str">
            <v>SOLENOID VALVE 24V DC FOR ELECTRIC TRIM OF DELUGE VALVE - SOLENOID VALVE INDUSTRIAL 1/2" FPT W/O COIL, P/N.# 1132/04S C/W COIL HF3 24V DC P/N.# 9320/RD2 AND CONNECTOR DIN43650 -FORM A P/N.# 9150/R02 - CASTEL, ITALY</v>
          </cell>
          <cell r="D265" t="str">
            <v>SHIELD</v>
          </cell>
          <cell r="E265" t="str">
            <v>9150/R02</v>
          </cell>
          <cell r="F265">
            <v>435</v>
          </cell>
        </row>
        <row r="266">
          <cell r="A266">
            <v>10558522120</v>
          </cell>
          <cell r="B266" t="str">
            <v>Water Motor Alarm Gong, INT 3/4"BSPT, Epoxty Red Powder Coated, UL Listed</v>
          </cell>
          <cell r="C266" t="str">
            <v>WATER MOTOR ALARM GONG, UL/FM APPROVED, MODEL # SDGA - SHIELD</v>
          </cell>
          <cell r="D266" t="str">
            <v>SHIELD</v>
          </cell>
          <cell r="E266" t="str">
            <v>SD-GA</v>
          </cell>
          <cell r="F266">
            <v>280</v>
          </cell>
        </row>
        <row r="267">
          <cell r="A267">
            <v>10559022610</v>
          </cell>
          <cell r="B267" t="str">
            <v>Pressure Switch 0-10 PSI with Single Contact UL/FM Approved</v>
          </cell>
          <cell r="C267" t="str">
            <v>PRESSURE SWITCH WITH ONE SET SPDT CONTACT, MAX. OPERATING PRESSURE : 300 PSI, MAX. ADJUSTMENT PRESSURE RANGE: 4 - 20 PSI, MODEL: SD-PS1001, UL/FM APPROVED - SHIELD</v>
          </cell>
          <cell r="D267" t="str">
            <v>SHIELD</v>
          </cell>
          <cell r="E267" t="str">
            <v>SD-PS1001</v>
          </cell>
          <cell r="F267">
            <v>165</v>
          </cell>
        </row>
        <row r="268">
          <cell r="A268">
            <v>10558522530</v>
          </cell>
          <cell r="B268" t="str">
            <v xml:space="preserve">Pressure Gauge 0-300 Psi -3-1/2" (90MM) UL Listed/FM Approved  Shield  </v>
          </cell>
          <cell r="C268" t="str">
            <v>PRESSURE GAUGE 0-300 PSI, 3-1/2" (90MM) DIA, 1/4" BSPT END CONNECTION, WITH SS CASING, UL LISTED/FM APPROVED, MODEL.# SD-P1 - SHIELD (REF. ALTERNATE CODE 10558522531)</v>
          </cell>
          <cell r="D268" t="str">
            <v>SHIELD</v>
          </cell>
          <cell r="E268" t="str">
            <v>SD-P1</v>
          </cell>
          <cell r="F268">
            <v>33</v>
          </cell>
        </row>
        <row r="269">
          <cell r="F269">
            <v>5813</v>
          </cell>
        </row>
        <row r="272">
          <cell r="A272">
            <v>10562522208</v>
          </cell>
          <cell r="B272" t="str">
            <v>Ductile Iron Deluge Valve 8" Flanged, Globe type, Horizontal/Vertical Mounted, UL Listed</v>
          </cell>
          <cell r="C272" t="str">
            <v>Deluge Valve 8" (200NB), Ductile Iron, Horizontal/Vertical Mounting Flanged to ANSI B 16.42, Class 150, 250 Psi, UL Listed, Model: SD-DVH3 - Shield</v>
          </cell>
          <cell r="E272" t="str">
            <v>SD-DVH3</v>
          </cell>
          <cell r="F272">
            <v>5950</v>
          </cell>
        </row>
        <row r="273">
          <cell r="B273" t="str">
            <v>Basic - Electric/Pnuematic Wet Piolet Trim for 8" Deluge Valve without Solenoid Valve</v>
          </cell>
          <cell r="E273" t="str">
            <v>SD-DVH2/H3 TRIM</v>
          </cell>
          <cell r="F273">
            <v>1050</v>
          </cell>
        </row>
        <row r="274">
          <cell r="A274">
            <v>10562520905</v>
          </cell>
          <cell r="B274" t="str">
            <v>Solenoid 24VDC Valve for making electrica actuated TRIM</v>
          </cell>
          <cell r="C274" t="str">
            <v>SOLENOID VALVE 24V DC FOR ELECTRIC TRIM OF DELUGE VALVE - SOLENOID VALVE INDUSTRIAL 1/2" FPT W/O COIL, P/N.# 1132/04S C/W COIL HF3 24V DC P/N.# 9320/RD2 AND CONNECTOR DIN43650 -FORM A P/N.# 9150/R02 - CASTEL, ITALY</v>
          </cell>
          <cell r="D274" t="str">
            <v>SHIELD</v>
          </cell>
          <cell r="E274" t="str">
            <v>9150/R02</v>
          </cell>
          <cell r="F274">
            <v>435</v>
          </cell>
        </row>
        <row r="275">
          <cell r="A275">
            <v>10558522120</v>
          </cell>
          <cell r="B275" t="str">
            <v>Water Motor Alarm Gong, INT 3/4"BSPT, Epoxty Red Powder Coated, UL Listed</v>
          </cell>
          <cell r="C275" t="str">
            <v>WATER MOTOR ALARM GONG, UL/FM APPROVED, MODEL # SDGA - SHIELD</v>
          </cell>
          <cell r="D275" t="str">
            <v>SHIELD</v>
          </cell>
          <cell r="E275" t="str">
            <v>SD-GA</v>
          </cell>
          <cell r="F275">
            <v>280</v>
          </cell>
        </row>
        <row r="276">
          <cell r="A276">
            <v>10559022610</v>
          </cell>
          <cell r="B276" t="str">
            <v>Pressure Switch 0-10 PSI with Single Contact UL/FM Approved</v>
          </cell>
          <cell r="C276" t="str">
            <v>PRESSURE SWITCH WITH ONE SET SPDT CONTACT, MAX. OPERATING PRESSURE : 300 PSI, MAX. ADJUSTMENT PRESSURE RANGE: 4 - 20 PSI, MODEL: SD-PS1001, UL/FM APPROVED - SHIELD</v>
          </cell>
          <cell r="D276" t="str">
            <v>SHIELD</v>
          </cell>
          <cell r="E276" t="str">
            <v>SD-PS1001</v>
          </cell>
          <cell r="F276">
            <v>165</v>
          </cell>
        </row>
        <row r="277">
          <cell r="A277">
            <v>10558522530</v>
          </cell>
          <cell r="B277" t="str">
            <v xml:space="preserve">Pressure Gauge 0-300 Psi -3-1/2" (90MM) UL Listed/FM Approved  Shield  </v>
          </cell>
          <cell r="C277" t="str">
            <v>PRESSURE GAUGE 0-300 PSI, 3-1/2" (90MM) DIA, 1/4" BSPT END CONNECTION, WITH SS CASING, UL LISTED/FM APPROVED, MODEL.# SD-P1 - SHIELD (REF. ALTERNATE CODE 10558522531)</v>
          </cell>
          <cell r="D277" t="str">
            <v>SHIELD</v>
          </cell>
          <cell r="E277" t="str">
            <v>SD-P1</v>
          </cell>
          <cell r="F277">
            <v>33</v>
          </cell>
        </row>
        <row r="278">
          <cell r="F278">
            <v>7913</v>
          </cell>
        </row>
        <row r="282">
          <cell r="B282" t="str">
            <v>Cast Steel Deluge Valve 2" Flanged, Globe type, Horizontal/Vertical Mounted, UL Listed</v>
          </cell>
          <cell r="E282" t="str">
            <v>SD-DVH2</v>
          </cell>
          <cell r="F282">
            <v>2220</v>
          </cell>
        </row>
        <row r="283">
          <cell r="B283" t="str">
            <v>Cast Steel Deluge Valve 3" Flanged, Globe type, Horizontal/Vertical Mounted, UL Listed</v>
          </cell>
          <cell r="E283" t="str">
            <v>SD-DVH2</v>
          </cell>
          <cell r="F283">
            <v>2350</v>
          </cell>
        </row>
        <row r="284">
          <cell r="B284" t="str">
            <v>Cast Steel Deluge Valve 4" Flanged, Globe type, Horizontal/Vertical Mounted, UL Listed</v>
          </cell>
          <cell r="E284" t="str">
            <v>SD-DVH2</v>
          </cell>
          <cell r="F284">
            <v>2920</v>
          </cell>
        </row>
        <row r="286">
          <cell r="B286" t="str">
            <v>Cast Steel Deluge Valve 6" Flanged, Globe type, Horizontal/Vertical Mounted, UL Listed</v>
          </cell>
          <cell r="E286" t="str">
            <v>SD-DVH2</v>
          </cell>
          <cell r="F286">
            <v>4130</v>
          </cell>
        </row>
        <row r="287">
          <cell r="B287" t="str">
            <v>Basic - Electric/Pnuematic Dry Piolet Trim for 6" Deluge Valve without Solenoid Valve</v>
          </cell>
          <cell r="E287" t="str">
            <v>SD-DVH2/H3 TRIM</v>
          </cell>
          <cell r="F287">
            <v>1630</v>
          </cell>
        </row>
        <row r="288">
          <cell r="A288">
            <v>10562520905</v>
          </cell>
          <cell r="B288" t="str">
            <v>Solenoid 24VDC Valve for making electrica actuated TRIM</v>
          </cell>
          <cell r="C288" t="str">
            <v>SOLENOID VALVE 24V DC FOR ELECTRIC TRIM OF DELUGE VALVE - SOLENOID VALVE INDUSTRIAL 1/2" FPT W/O COIL, P/N.# 1132/04S C/W COIL HF3 24V DC P/N.# 9320/RD2 AND CONNECTOR DIN43650 -FORM A P/N.# 9150/R02 - CASTEL, ITALY</v>
          </cell>
          <cell r="D288" t="str">
            <v>SHIELD</v>
          </cell>
          <cell r="E288" t="str">
            <v>9150/R02</v>
          </cell>
          <cell r="F288">
            <v>435</v>
          </cell>
        </row>
        <row r="289">
          <cell r="A289">
            <v>10558522120</v>
          </cell>
          <cell r="B289" t="str">
            <v>Water Motor Alarm Gong, INT 3/4"BSPT, Epoxty Red Powder Coated, UL Listed</v>
          </cell>
          <cell r="C289" t="str">
            <v>WATER MOTOR ALARM GONG, UL/FM APPROVED, MODEL # SDGA - SHIELD</v>
          </cell>
          <cell r="D289" t="str">
            <v>SHIELD</v>
          </cell>
          <cell r="E289" t="str">
            <v>SD-GA</v>
          </cell>
          <cell r="F289">
            <v>280</v>
          </cell>
        </row>
        <row r="290">
          <cell r="A290">
            <v>10559022610</v>
          </cell>
          <cell r="B290" t="str">
            <v>Pressure Switch 0-10 PSI with Single Contact UL/FM Approved</v>
          </cell>
          <cell r="C290" t="str">
            <v>PRESSURE SWITCH WITH ONE SET SPDT CONTACT, MAX. OPERATING PRESSURE : 300 PSI, MAX. ADJUSTMENT PRESSURE RANGE: 4 - 20 PSI, MODEL: SD-PS1001, UL/FM APPROVED - SHIELD</v>
          </cell>
          <cell r="D290" t="str">
            <v>SHIELD</v>
          </cell>
          <cell r="E290" t="str">
            <v>SD-PS1001</v>
          </cell>
          <cell r="F290">
            <v>165</v>
          </cell>
        </row>
        <row r="291">
          <cell r="A291">
            <v>10558522530</v>
          </cell>
          <cell r="B291" t="str">
            <v xml:space="preserve"> Pressure Gauge 0-300 Psi -3-1/2" (90MM) UL Listed/FM Approved  Shield  </v>
          </cell>
          <cell r="C291" t="str">
            <v>PRESSURE GAUGE 0-300 PSI, 3-1/2" (90MM) DIA, 1/4" BSPT END CONNECTION, WITH SS CASING, UL LISTED/FM APPROVED, MODEL.# SD-P1 - SHIELD (REF. ALTERNATE CODE 10558522531)</v>
          </cell>
          <cell r="D291" t="str">
            <v>SHIELD</v>
          </cell>
          <cell r="E291" t="str">
            <v>SD-P1</v>
          </cell>
          <cell r="F291">
            <v>33</v>
          </cell>
        </row>
        <row r="293">
          <cell r="B293" t="str">
            <v>Cast Steel Deluge Valve 8" Flanged, Globe type, Horizontal/Vertical Mounted, UL Listed</v>
          </cell>
          <cell r="E293" t="str">
            <v>SD-DVH2</v>
          </cell>
          <cell r="F293">
            <v>6560</v>
          </cell>
        </row>
        <row r="295">
          <cell r="B295" t="str">
            <v>Nickel-AL Bronze Deluge Valve 2" Flanged, Globe type, Horizontal/Vertical Mounted, UL Listed</v>
          </cell>
          <cell r="E295" t="str">
            <v>SD-DVH5</v>
          </cell>
          <cell r="F295">
            <v>4810</v>
          </cell>
        </row>
        <row r="296">
          <cell r="B296" t="str">
            <v>Nickel-AL Bronze Deluge Valve 3" Flanged, Globe type, Horizontal/Vertical Mounted, UL Listed</v>
          </cell>
          <cell r="E296" t="str">
            <v>SD-DVH5</v>
          </cell>
          <cell r="F296">
            <v>5520</v>
          </cell>
        </row>
        <row r="297">
          <cell r="B297" t="str">
            <v>Nickel-AL Bronze Deluge Valve 4" Flanged, Globe type, Horizontal/Vertical Mounted, UL Listed</v>
          </cell>
          <cell r="E297" t="str">
            <v>SD-DVH5</v>
          </cell>
          <cell r="F297">
            <v>8350</v>
          </cell>
        </row>
        <row r="298">
          <cell r="B298" t="str">
            <v>Nickel-AL Bronze Deluge Valve 6" Flanged, Globe type, Horizontal/Vertical Mounted, UL Listed</v>
          </cell>
          <cell r="E298" t="str">
            <v>SD-DVH5</v>
          </cell>
          <cell r="F298">
            <v>12600</v>
          </cell>
        </row>
        <row r="299">
          <cell r="B299" t="str">
            <v>Nickel-AL Bronze Deluge Valve 8" Flanged, Globe type, Horizontal/Vertical Mounted, UL Listed</v>
          </cell>
          <cell r="E299" t="str">
            <v>SD-DVH5</v>
          </cell>
          <cell r="F299">
            <v>23790</v>
          </cell>
        </row>
        <row r="301">
          <cell r="B301" t="str">
            <v>Basic - Electric/Pnuematic Wet Piolet Trim for 2" Deluge Valve without Solenoid Valve</v>
          </cell>
          <cell r="E301" t="str">
            <v>SD-DVH2/H3 TRIM</v>
          </cell>
          <cell r="F301">
            <v>1050</v>
          </cell>
        </row>
        <row r="302">
          <cell r="B302" t="str">
            <v>Basic - Electric/Pnuematic Wet Piolet Trim for 3" Deluge Valve without Solenoid Valve</v>
          </cell>
          <cell r="E302" t="str">
            <v>SD-DVH2/H3 TRIM</v>
          </cell>
          <cell r="F302">
            <v>1050</v>
          </cell>
        </row>
        <row r="303">
          <cell r="B303" t="str">
            <v>Basic - Electric/Pnuematic Wet Piolet Trim for 4" Deluge Valve without Solenoid Valve</v>
          </cell>
          <cell r="E303" t="str">
            <v>SD-DVH2/H3 TRIM</v>
          </cell>
          <cell r="F303">
            <v>1050</v>
          </cell>
        </row>
        <row r="304">
          <cell r="B304" t="str">
            <v>Basic - Electric/Pnuematic Wet Piolet Trim for 6" Deluge Valve without Solenoid Valve</v>
          </cell>
          <cell r="E304" t="str">
            <v>SD-DVH2/H3 TRIM</v>
          </cell>
          <cell r="F304">
            <v>1050</v>
          </cell>
        </row>
        <row r="305">
          <cell r="B305" t="str">
            <v>Basic - Electric/Pnuematic Wet Piolet Trim for 8" Deluge Valve without Solenoid Valve</v>
          </cell>
          <cell r="E305" t="str">
            <v>SD-DVH2/H3 TRIM</v>
          </cell>
          <cell r="F305">
            <v>1050</v>
          </cell>
        </row>
        <row r="307">
          <cell r="B307" t="str">
            <v>Basic - Electric/Pnuematic Dry Piolet Trim for 2" Deluge Valve without Solenoid Valve</v>
          </cell>
          <cell r="E307" t="str">
            <v>SD-DVH2/H3 TRIM</v>
          </cell>
          <cell r="F307">
            <v>1630</v>
          </cell>
        </row>
        <row r="308">
          <cell r="B308" t="str">
            <v>Basic - Electric/Pnuematic Dry Piolet Trim for 3" Deluge Valve without Solenoid Valve</v>
          </cell>
          <cell r="C308" t="str">
            <v>BASIC - ELECTRIC/PNEUMATIC TRIM FOR 3" DELUGE VALVE WITHOUT SOLENOID VALVE</v>
          </cell>
          <cell r="D308" t="str">
            <v>SHIELD</v>
          </cell>
          <cell r="E308" t="str">
            <v>SD-DVH2/H3 TRIM</v>
          </cell>
          <cell r="F308">
            <v>1630</v>
          </cell>
        </row>
        <row r="309">
          <cell r="B309" t="str">
            <v>Basic - Electric/Pnuematic Dry Piolet Trim for 4" Deluge Valve without Solenoid Valve</v>
          </cell>
          <cell r="E309" t="str">
            <v>SD-DVH2/H3 TRIM</v>
          </cell>
          <cell r="F309">
            <v>1630</v>
          </cell>
        </row>
        <row r="310">
          <cell r="B310" t="str">
            <v>Basic - Electric/Pnuematic Dry Piolet Trim for 6" Deluge Valve without Solenoid Valve</v>
          </cell>
          <cell r="E310" t="str">
            <v>SD-DVH2/H3 TRIM</v>
          </cell>
          <cell r="F310">
            <v>1630</v>
          </cell>
        </row>
        <row r="311">
          <cell r="B311" t="str">
            <v>Basic - Electric/Pnuematic Dry Piolet Trim for 8" Deluge Valve without Solenoid Valve</v>
          </cell>
          <cell r="E311" t="str">
            <v>SD-DVH2/H3 TRIM</v>
          </cell>
          <cell r="F311">
            <v>1630</v>
          </cell>
        </row>
        <row r="313">
          <cell r="B313" t="str">
            <v>Basic - Electric/Pnuematic Wet Piolet Trim for 2" Deluge Valve without Solenoid Valve</v>
          </cell>
          <cell r="E313" t="str">
            <v>SD-DVH5 TRIM</v>
          </cell>
          <cell r="F313">
            <v>4900</v>
          </cell>
        </row>
        <row r="314">
          <cell r="B314" t="str">
            <v>Basic - Electric/Pnuematic Wet Piolet Trim for 3" Deluge Valve without Solenoid Valve</v>
          </cell>
          <cell r="E314" t="str">
            <v>SD-DVH5 TRIM</v>
          </cell>
          <cell r="F314">
            <v>4900</v>
          </cell>
        </row>
        <row r="315">
          <cell r="B315" t="str">
            <v>Basic - Electric/Pnuematic Wet Piolet Trim for 4" Deluge Valve without Solenoid Valve</v>
          </cell>
          <cell r="E315" t="str">
            <v>SD-DVH5 TRIM</v>
          </cell>
          <cell r="F315">
            <v>4900</v>
          </cell>
        </row>
        <row r="316">
          <cell r="B316" t="str">
            <v>Basic - Electric/Pnuematic Wet Piolet Trim for 6" Deluge Valve without Solenoid Valve</v>
          </cell>
          <cell r="E316" t="str">
            <v>SD-DVH5 TRIM</v>
          </cell>
          <cell r="F316">
            <v>4900</v>
          </cell>
        </row>
        <row r="317">
          <cell r="B317" t="str">
            <v>Basic - Electric/Pnuematic Wet Piolet Trim for 8" Deluge Valve without Solenoid Valve</v>
          </cell>
          <cell r="E317" t="str">
            <v>SD-DVH5 TRIM</v>
          </cell>
          <cell r="F317">
            <v>4900</v>
          </cell>
        </row>
        <row r="319">
          <cell r="B319" t="str">
            <v>Basic - Electric/Pnuematic Dry Piolet Trim for 2" Deluge Valve without Solenoid Valve</v>
          </cell>
          <cell r="E319" t="str">
            <v>SD-DVH5 TRIM</v>
          </cell>
          <cell r="F319">
            <v>7350</v>
          </cell>
        </row>
        <row r="320">
          <cell r="B320" t="str">
            <v>Basic - Electric/Pnuematic Dry Piolet Trim for 3" Deluge Valve without Solenoid Valve</v>
          </cell>
          <cell r="E320" t="str">
            <v>SD-DVH5 TRIM</v>
          </cell>
          <cell r="F320">
            <v>7350</v>
          </cell>
        </row>
        <row r="321">
          <cell r="B321" t="str">
            <v>Basic - Electric/Pnuematic Dry Piolet Trim for 4" Deluge Valve without Solenoid Valve</v>
          </cell>
          <cell r="E321" t="str">
            <v>SD-DVH5 TRIM</v>
          </cell>
          <cell r="F321">
            <v>7350</v>
          </cell>
        </row>
        <row r="322">
          <cell r="B322" t="str">
            <v>Basic - Electric/Pnuematic Dry Piolet Trim for 6" Deluge Valve without Solenoid Valve</v>
          </cell>
          <cell r="E322" t="str">
            <v>SD-DVH5 TRIM</v>
          </cell>
          <cell r="F322">
            <v>7350</v>
          </cell>
        </row>
        <row r="323">
          <cell r="B323" t="str">
            <v>Basic - Electric/Pnuematic Dry Piolet Trim for 8" Deluge Valve without Solenoid Valve</v>
          </cell>
          <cell r="E323" t="str">
            <v>SD-DVH5 TRIM</v>
          </cell>
          <cell r="F323">
            <v>7350</v>
          </cell>
        </row>
        <row r="325">
          <cell r="B325" t="str">
            <v>Basic - Electric/Pnuematic Wet Piolet Trim SS for 2" Deluge Valve without Solenoid Valve</v>
          </cell>
          <cell r="E325" t="str">
            <v>SD-DVH TRIM SS</v>
          </cell>
          <cell r="F325">
            <v>4440</v>
          </cell>
        </row>
        <row r="326">
          <cell r="A326">
            <v>10562522883</v>
          </cell>
          <cell r="B326" t="str">
            <v>Basic - Electric/Pnuematic Wet Piolet Trim SS for 3" Deluge Valve without Solenoid Valve</v>
          </cell>
          <cell r="E326" t="str">
            <v>SD-DVH TRIM SS</v>
          </cell>
          <cell r="F326">
            <v>4440</v>
          </cell>
        </row>
        <row r="327">
          <cell r="A327">
            <v>10562522884</v>
          </cell>
          <cell r="B327" t="str">
            <v>Basic - Electric/Pnuematic Wet Piolet Trim SS for 4" Deluge Valve without Solenoid Valve</v>
          </cell>
          <cell r="E327" t="str">
            <v>SD-DVH TRIM SS</v>
          </cell>
          <cell r="F327">
            <v>4440</v>
          </cell>
        </row>
        <row r="328">
          <cell r="A328">
            <v>10562522886</v>
          </cell>
          <cell r="B328" t="str">
            <v>Basic - Electric/Pnuematic Wet Piolet Trim SS for 6" Deluge Valve without Solenoid Valve</v>
          </cell>
          <cell r="E328" t="str">
            <v>SD-DVH TRIM SS</v>
          </cell>
          <cell r="F328">
            <v>4440</v>
          </cell>
        </row>
        <row r="329">
          <cell r="B329" t="str">
            <v>Basic - Electric/Pnuematic Wet Piolet Trim SS for 8" Deluge Valve without Solenoid Valve</v>
          </cell>
          <cell r="E329" t="str">
            <v>SD-DVH TRIM SS</v>
          </cell>
          <cell r="F329">
            <v>4440</v>
          </cell>
        </row>
        <row r="331">
          <cell r="B331" t="str">
            <v>Basic - Electric/Pnuematic Dry Piolet Trim SS for 2" Deluge Valve without Solenoid Valve</v>
          </cell>
          <cell r="E331" t="str">
            <v>SD-DVH TRIM SS</v>
          </cell>
          <cell r="F331">
            <v>5690</v>
          </cell>
        </row>
        <row r="332">
          <cell r="B332" t="str">
            <v>Basic - Electric/Pnuematic Dry Piolet Trim SS for 3" Deluge Valve without Solenoid Valve</v>
          </cell>
          <cell r="E332" t="str">
            <v>SD-DVH TRIM SS</v>
          </cell>
          <cell r="F332">
            <v>5690</v>
          </cell>
        </row>
        <row r="333">
          <cell r="A333">
            <v>10562522874</v>
          </cell>
          <cell r="B333" t="str">
            <v>Basic - Electric/Pnuematic Dry Piolet Trim SS for 4" Deluge Valve without Solenoid Valve</v>
          </cell>
          <cell r="E333" t="str">
            <v>SD-DVH TRIM SS</v>
          </cell>
          <cell r="F333">
            <v>5690</v>
          </cell>
        </row>
        <row r="334">
          <cell r="B334" t="str">
            <v>Basic - Electric/Pnuematic Dry Piolet Trim SS for 6" Deluge Valve without Solenoid Valve</v>
          </cell>
          <cell r="E334" t="str">
            <v>SD-DVH TRIM SS</v>
          </cell>
          <cell r="F334">
            <v>5690</v>
          </cell>
        </row>
        <row r="335">
          <cell r="B335" t="str">
            <v>Basic - Electric/Pnuematic Dry Piolet Trim SS for 8" Deluge Valve without Solenoid Valve</v>
          </cell>
          <cell r="E335" t="str">
            <v>SD-DVH TRIM SS</v>
          </cell>
          <cell r="F335">
            <v>5690</v>
          </cell>
        </row>
        <row r="336">
          <cell r="A336" t="str">
            <v>DELUGE VALVE PRE-ACTION SYSTEM - SKID MOUNTED</v>
          </cell>
        </row>
        <row r="337">
          <cell r="B337" t="str">
            <v>Single Inter-Lock Pre-action Deluge Valve 2" SD-DVH3 (Electric) Complete SKID Mounted</v>
          </cell>
          <cell r="E337" t="str">
            <v>SD-DVH3 SILP50</v>
          </cell>
          <cell r="F337">
            <v>8792</v>
          </cell>
        </row>
        <row r="338">
          <cell r="B338" t="str">
            <v>Single Inter-Lock Pre-action Deluge Valve 3" SD-DVH3 (Electric) Complete SKID Mounted</v>
          </cell>
          <cell r="E338" t="str">
            <v>SD-DVH3 SILP80</v>
          </cell>
          <cell r="F338">
            <v>8863</v>
          </cell>
        </row>
        <row r="339">
          <cell r="B339" t="str">
            <v>Single Inter-Lock Pre-action Deluge Valve 4" SD-DVH3 (Electric) Complete SKID Mounted</v>
          </cell>
          <cell r="E339" t="str">
            <v>SD-DVH3 SILP100</v>
          </cell>
          <cell r="F339">
            <v>9738</v>
          </cell>
        </row>
        <row r="340">
          <cell r="B340" t="str">
            <v>Single Inter-Lock Pre-action Deluge Valve 6" SD-DVH3 (Electric) Complete SKID Mounted</v>
          </cell>
          <cell r="E340" t="str">
            <v>SD-DVH3 SILP150</v>
          </cell>
          <cell r="F340">
            <v>11432</v>
          </cell>
        </row>
        <row r="341">
          <cell r="B341" t="str">
            <v>Single Inter-Lock Pre-action Deluge Valve 8" SD-DVH3 (Electric) Complete SKID Mounted</v>
          </cell>
          <cell r="E341" t="str">
            <v>SD-DVH3 SILP200</v>
          </cell>
          <cell r="F341">
            <v>14359</v>
          </cell>
        </row>
        <row r="343">
          <cell r="B343" t="str">
            <v>Single Inter-Lock Pre-action Deluge Valve 2" SD-DVH3 (Pneumatic/Dry Pilot ) SKID Mounted</v>
          </cell>
          <cell r="E343" t="str">
            <v>SD-DVH3 SILP50</v>
          </cell>
          <cell r="F343">
            <v>9287</v>
          </cell>
        </row>
        <row r="344">
          <cell r="B344" t="str">
            <v>Single Inter-Lock Pre-action Deluge Valve 3" SD-DVH3 (Pneumatic/Dry Pilot ) SKID Mounted</v>
          </cell>
          <cell r="E344" t="str">
            <v>SD-DVH3 SILP80</v>
          </cell>
          <cell r="F344">
            <v>9358</v>
          </cell>
        </row>
        <row r="345">
          <cell r="B345" t="str">
            <v>Single Inter-Lock Pre-action Deluge Valve 4" SD-DVH3 (Pneumatic/Dry Pilot ) SKID Mounted</v>
          </cell>
          <cell r="E345" t="str">
            <v>SD-DVH3 SILP100</v>
          </cell>
          <cell r="F345">
            <v>10233</v>
          </cell>
        </row>
        <row r="346">
          <cell r="B346" t="str">
            <v>Single Inter-Lock Pre-action Deluge Valve 6" SD-DVH3 (Pneumatic/Dry Pilot ) SKID Mounted</v>
          </cell>
          <cell r="E346" t="str">
            <v>SD-DVH3 SILP150</v>
          </cell>
          <cell r="F346">
            <v>11927</v>
          </cell>
        </row>
        <row r="347">
          <cell r="B347" t="str">
            <v>Single Inter-Lock Pre-action Deluge Valve 8" SD-DVH3 (Pneumatic/Dry Pilot ) SKID Mounted</v>
          </cell>
          <cell r="E347" t="str">
            <v>SD-DVH3 SILP200</v>
          </cell>
          <cell r="F347">
            <v>14871</v>
          </cell>
        </row>
        <row r="349">
          <cell r="B349" t="str">
            <v>Double Inter-Lock Pre-action Deluge Valve 2" SD-DVH3 (Electric-Pneumatic) SKID Mounted</v>
          </cell>
          <cell r="E349" t="str">
            <v>SD-DVH3 DILP50</v>
          </cell>
          <cell r="F349">
            <v>9369</v>
          </cell>
        </row>
        <row r="350">
          <cell r="B350" t="str">
            <v>Double Inter-Lock Pre-action Deluge Valve 3" SD-DVH3 (Electric-Pneumatic) SKID Mounted</v>
          </cell>
          <cell r="E350" t="str">
            <v>SD-DVH3 DILP80</v>
          </cell>
          <cell r="F350">
            <v>9441</v>
          </cell>
        </row>
        <row r="351">
          <cell r="B351" t="str">
            <v>Double Inter-Lock Pre-action Deluge Valve 4" SD-DVH3 (Electric-Pneumatic) SKID Mounted</v>
          </cell>
          <cell r="E351" t="str">
            <v>SD-DVH3 DILP100</v>
          </cell>
          <cell r="F351">
            <v>10316</v>
          </cell>
        </row>
        <row r="352">
          <cell r="B352" t="str">
            <v>Double Inter-Lock Pre-action Deluge Valve 6" SD-DVH3 (Electric-Pneumatic) SKID Mounted</v>
          </cell>
          <cell r="E352" t="str">
            <v>SD-DVH3 DILP150</v>
          </cell>
          <cell r="F352">
            <v>12010</v>
          </cell>
        </row>
        <row r="353">
          <cell r="B353" t="str">
            <v>Double Inter-Lock Pre-action Deluge Valve 8" SD-DVH3 (Electric-Pneumatic) SKID Mounted</v>
          </cell>
          <cell r="E353" t="str">
            <v>SD-DVH3 DILP200</v>
          </cell>
          <cell r="F353">
            <v>14953</v>
          </cell>
        </row>
        <row r="355">
          <cell r="B355" t="str">
            <v>Double Inter-Lock Pre-action Deluge Valve 2" SD-DVH3 (Electric-Electric) SKID Mounted</v>
          </cell>
          <cell r="E355" t="str">
            <v>SD-DVH3 DILP50</v>
          </cell>
          <cell r="F355">
            <v>8792</v>
          </cell>
        </row>
        <row r="356">
          <cell r="B356" t="str">
            <v>Double Inter-Lock Pre-action Deluge Valve 3" SD-DVH3 (Electric-Electric) SKID Mounted</v>
          </cell>
          <cell r="E356" t="str">
            <v>SD-DVH3 DILP80</v>
          </cell>
          <cell r="F356">
            <v>8863</v>
          </cell>
        </row>
        <row r="357">
          <cell r="B357" t="str">
            <v>Double Inter-Lock Pre-action Deluge Valve 4" SD-DVH3 (Electric-Electric) SKID Mounted</v>
          </cell>
          <cell r="E357" t="str">
            <v>SD-DVH3 DILP100</v>
          </cell>
          <cell r="F357">
            <v>9738</v>
          </cell>
        </row>
        <row r="358">
          <cell r="B358" t="str">
            <v>Double Inter-Lock Pre-action Deluge Valve 6" SD-DVH3 (Electric-Electric) SKID Mounted</v>
          </cell>
          <cell r="E358" t="str">
            <v>SD-DVH3 DILP150</v>
          </cell>
          <cell r="F358">
            <v>11432</v>
          </cell>
        </row>
        <row r="359">
          <cell r="B359" t="str">
            <v>Double Inter-Lock Pre-action Deluge Valve 8" SD-DVH3 (Electric-Electric) SKID Mounted</v>
          </cell>
          <cell r="E359" t="str">
            <v>SD-DVH3 DILP200</v>
          </cell>
          <cell r="F359">
            <v>14376</v>
          </cell>
        </row>
        <row r="361">
          <cell r="B361" t="str">
            <v>DELUGE VALVE PRE-ACTION SYSTEM - CABINET MOUNTED WITH PANEL AND AIR COMPRESSOR</v>
          </cell>
        </row>
        <row r="363">
          <cell r="B363" t="str">
            <v>Single Inter-Lock Pre-action Deluge Valve 2" SD-DVH3 (Electric) Complete CABINET Mounted</v>
          </cell>
          <cell r="E363" t="str">
            <v>SD-DVH3 SILP50/C</v>
          </cell>
          <cell r="F363">
            <v>41790</v>
          </cell>
        </row>
        <row r="364">
          <cell r="B364" t="str">
            <v>Single Inter-Lock Pre-action Deluge Valve 3" SD-DVH3 (Electric) Complete CABINET Mounted</v>
          </cell>
          <cell r="E364" t="str">
            <v>SD-DVH3 SILP80/C</v>
          </cell>
          <cell r="F364">
            <v>42203</v>
          </cell>
        </row>
        <row r="365">
          <cell r="B365" t="str">
            <v>Single Inter-Lock Pre-action Deluge Valve 4" SD-DVH3 (Electric) Complete CABINET Mounted</v>
          </cell>
          <cell r="E365" t="str">
            <v>SD-DVH3 SILP100/C</v>
          </cell>
          <cell r="F365">
            <v>44574</v>
          </cell>
        </row>
        <row r="366">
          <cell r="B366" t="str">
            <v>Single Inter-Lock Pre-action Deluge Valve 6" SD-DVH3 (Electric) Complete CABINET Mounted</v>
          </cell>
          <cell r="E366" t="str">
            <v>SD-DVH3 SILP150/C</v>
          </cell>
          <cell r="F366">
            <v>48034</v>
          </cell>
        </row>
        <row r="367">
          <cell r="B367" t="str">
            <v>Single Inter-Lock Pre-action Deluge Valve 8" SD-DVH3 (Electric) Complete CABINET Mounted</v>
          </cell>
          <cell r="E367" t="str">
            <v>SD-DVH3 SILP200/C</v>
          </cell>
          <cell r="F367">
            <v>53509</v>
          </cell>
        </row>
        <row r="369">
          <cell r="B369" t="str">
            <v>Single Inter-Lock Pre-action Deluge Valve 2" SD-DVH3 (Pneumatic/Dry Pilot ) CABNET Mounted</v>
          </cell>
          <cell r="E369" t="str">
            <v>SD-DVH3 SILP50/C</v>
          </cell>
          <cell r="F369">
            <v>42285</v>
          </cell>
        </row>
        <row r="370">
          <cell r="B370" t="str">
            <v>Single Inter-Lock Pre-action Deluge Valve 3" SD-DVH3 (Pneumatic/Dry Pilot ) CABINET Mounted</v>
          </cell>
          <cell r="E370" t="str">
            <v>SD-DVH3 SILP80/C</v>
          </cell>
          <cell r="F370">
            <v>42698</v>
          </cell>
        </row>
        <row r="371">
          <cell r="B371" t="str">
            <v>Single Inter-Lock Pre-action Deluge Valve 4" SD-DVH3 (Pneumatic/Dry Pilot ) CABINET Mounted</v>
          </cell>
          <cell r="E371" t="str">
            <v>SD-DVH3 SILP100/C</v>
          </cell>
          <cell r="F371">
            <v>45069</v>
          </cell>
        </row>
        <row r="372">
          <cell r="B372" t="str">
            <v>Single Inter-Lock Pre-action Deluge Valve 6" SD-DVH3 (Pneumatic/Dry Pilot ) CABINE Mounted</v>
          </cell>
          <cell r="E372" t="str">
            <v>SD-DVH3 SILP150/C</v>
          </cell>
          <cell r="F372">
            <v>48530</v>
          </cell>
        </row>
        <row r="373">
          <cell r="B373" t="str">
            <v>Single Inter-Lock Pre-action Deluge Valve 8" SD-DVH3 (Pneumatic/Dry Pilot ) CABINET Mounted</v>
          </cell>
          <cell r="E373" t="str">
            <v>SD-DVH3 SILP200/C</v>
          </cell>
          <cell r="F373">
            <v>54004</v>
          </cell>
        </row>
        <row r="375">
          <cell r="B375" t="str">
            <v>Double Inter-Lock Pre-action Deluge Valve 2" SD-DVH3 (Electric-Pneumatic) CABINET Mounted</v>
          </cell>
          <cell r="E375" t="str">
            <v>SD-DVH3 DILP50/C</v>
          </cell>
          <cell r="F375">
            <v>37829</v>
          </cell>
        </row>
        <row r="376">
          <cell r="B376" t="str">
            <v>Double Inter-Lock Pre-action Deluge Valve 3" SD-DVH3 (Electric-Pneumatic) CABINET Mounted</v>
          </cell>
          <cell r="E376" t="str">
            <v>SD-DVH3 DILP80/C</v>
          </cell>
          <cell r="F376">
            <v>38198</v>
          </cell>
        </row>
        <row r="377">
          <cell r="B377" t="str">
            <v>Double Inter-Lock Pre-action Deluge Valve 4" SD-DVH3 (Electric-Pneumatic) CABINET Mounted</v>
          </cell>
          <cell r="E377" t="str">
            <v>SD-DVH3 DILP100/C</v>
          </cell>
          <cell r="F377">
            <v>40316</v>
          </cell>
        </row>
        <row r="378">
          <cell r="B378" t="str">
            <v>Double Inter-Lock Pre-action Deluge Valve 6" SD-DVH3 (Electric-Pneumatic) CABINET Mounted</v>
          </cell>
          <cell r="E378" t="str">
            <v>SD-DVH3 DILP150/C</v>
          </cell>
          <cell r="F378">
            <v>43402</v>
          </cell>
        </row>
        <row r="379">
          <cell r="B379" t="str">
            <v>Double Inter-Lock Pre-action Deluge Valve 8" SD-DVH3 (Electric-Pneumatic) CABINET Mounted</v>
          </cell>
          <cell r="E379" t="str">
            <v>SD-DVH3 DILP200/C</v>
          </cell>
          <cell r="F379">
            <v>48288</v>
          </cell>
        </row>
        <row r="381">
          <cell r="B381" t="str">
            <v>Double Inter-Lock Pre-action Deluge Valve 2" SD-DVH3 (Electric-Electric) CABINET Mounted</v>
          </cell>
          <cell r="E381" t="str">
            <v>SD-DVH3 DILP50/C</v>
          </cell>
          <cell r="F381">
            <v>37251</v>
          </cell>
        </row>
        <row r="382">
          <cell r="B382" t="str">
            <v>Double Inter-Lock Pre-action Deluge Valve 3" SD-DVH3 (Electric-Electric) CABINET Mounted</v>
          </cell>
          <cell r="E382" t="str">
            <v>SD-DVH3 DILP80/C</v>
          </cell>
          <cell r="F382">
            <v>37620</v>
          </cell>
        </row>
        <row r="383">
          <cell r="B383" t="str">
            <v>Double Inter-Lock Pre-action Deluge Valve 4" SD-DVH3 (Electric-Electric) CABINET Mounted</v>
          </cell>
          <cell r="E383" t="str">
            <v>SD-DVH3 DILP100/C</v>
          </cell>
          <cell r="F383">
            <v>39738</v>
          </cell>
        </row>
        <row r="384">
          <cell r="B384" t="str">
            <v>Double Inter-Lock Pre-action Deluge Valve 6" SD-DVH3 (Electric-Electric) CABINET Mounted</v>
          </cell>
          <cell r="E384" t="str">
            <v>SD-DVH3 DILP150/C</v>
          </cell>
          <cell r="F384">
            <v>42824</v>
          </cell>
        </row>
        <row r="385">
          <cell r="B385" t="str">
            <v>Double Inter-Lock Pre-action Deluge Valve 8" SD-DVH3 (Electric-Electric) CABINET Mounted</v>
          </cell>
          <cell r="E385" t="str">
            <v>SD-DVH3 DILP200/C</v>
          </cell>
          <cell r="F385">
            <v>47710</v>
          </cell>
        </row>
        <row r="386">
          <cell r="A386" t="str">
            <v>AIR COMPRESSOR AND TANK PACKAGES (RISER MOUNTED SINGLE PHASE) - GENERAL AIR PRODUCTS - USA</v>
          </cell>
        </row>
        <row r="387">
          <cell r="B387" t="str">
            <v xml:space="preserve">Air Compressor 50HZ Riser Mounted 1 Phase/1/6 HP Capacity 390L/103G- OIL Less </v>
          </cell>
          <cell r="E387" t="str">
            <v>OL39012AC-50</v>
          </cell>
          <cell r="F387">
            <v>2432</v>
          </cell>
        </row>
        <row r="388">
          <cell r="B388" t="str">
            <v xml:space="preserve">Air Compressor 50HZ Riser Mounted 1 Phase/1/3 HP Capacity 750L/200G- OIL Less </v>
          </cell>
          <cell r="E388" t="str">
            <v>OL75025AC-50</v>
          </cell>
          <cell r="F388">
            <v>3378</v>
          </cell>
        </row>
        <row r="389">
          <cell r="B389" t="str">
            <v xml:space="preserve">Air Compressor 50HZ Riser Mounted 1 Phase/1/2 HP Capacity 1140L/300G- OIL Less </v>
          </cell>
          <cell r="E389" t="str">
            <v>OL114056AC-50</v>
          </cell>
          <cell r="F389">
            <v>4390</v>
          </cell>
        </row>
        <row r="390">
          <cell r="B390" t="str">
            <v xml:space="preserve">Air Compressor 50HZ Riser Mounted 1 Phase/3/4 HP Capacity 1350L/357G- OIL Less </v>
          </cell>
          <cell r="E390" t="str">
            <v>OL135075AC-50</v>
          </cell>
          <cell r="F390">
            <v>4968</v>
          </cell>
        </row>
        <row r="391">
          <cell r="B391" t="str">
            <v xml:space="preserve">Air Compressor 50HZ Riser Mounted 1 Phase/ 1 HP Capacity 1965L/519G- OIL Less </v>
          </cell>
          <cell r="E391" t="str">
            <v>OL1965120AC-50</v>
          </cell>
          <cell r="F391">
            <v>6717</v>
          </cell>
        </row>
        <row r="392">
          <cell r="B392" t="str">
            <v xml:space="preserve">Air Compressor 50HZ Riser Mounted 1 Phase/ 1-1/2 HP Capacity 2870L/760G- OIL Less </v>
          </cell>
          <cell r="E392" t="str">
            <v>OL2870150AC-50</v>
          </cell>
          <cell r="F392">
            <v>8577</v>
          </cell>
        </row>
        <row r="393">
          <cell r="B393" t="str">
            <v xml:space="preserve">Air Compressor 50HZ Riser Mounted 1 Phase/ 2 HP Capacity 3840L/1015G- OIL Less </v>
          </cell>
          <cell r="E393" t="str">
            <v>OL3840200AC-50</v>
          </cell>
          <cell r="F393">
            <v>10095</v>
          </cell>
        </row>
        <row r="395">
          <cell r="A395">
            <v>15857047276</v>
          </cell>
          <cell r="B395" t="str">
            <v xml:space="preserve">Air Compressor, Base Mounted, 7.91 CFM, Capacity: 620 Gallon, 1 HP Motor, 230V, Single Phase, Model : L620100A - General Air Products </v>
          </cell>
          <cell r="E395" t="str">
            <v>L620100A</v>
          </cell>
          <cell r="F395">
            <v>5486.6500000000005</v>
          </cell>
        </row>
        <row r="396">
          <cell r="A396">
            <v>15857047284</v>
          </cell>
          <cell r="B396" t="str">
            <v xml:space="preserve">Air Compressor, Base Mounted, 15.76 CFM, Capacity: 1300 Gallon, 3 HP Motor, 230V, 50 Hz, Single Phase, L Series, Model : L1300300A-50 - General Air Products </v>
          </cell>
          <cell r="E396" t="str">
            <v>L1300300A-50</v>
          </cell>
          <cell r="F396">
            <v>6035.3149999999996</v>
          </cell>
        </row>
        <row r="397">
          <cell r="A397">
            <v>15857047260</v>
          </cell>
          <cell r="B397" t="str">
            <v>Air Compressor, Base Mounted, 3.00 CFM, Capacity: 240 Gallon, 1/3 HP Motor, 230V, Single Phase, 50Hz, Model: L29050A-50 - General Air Products</v>
          </cell>
          <cell r="E397" t="str">
            <v>L29050A-50</v>
          </cell>
          <cell r="F397">
            <v>5486.6500000000005</v>
          </cell>
        </row>
        <row r="398">
          <cell r="A398">
            <v>15857047250</v>
          </cell>
          <cell r="B398" t="str">
            <v xml:space="preserve">Air Compressor, L-Plus Series, Base Mounted, 2.10 CFM, Capacity: 165 Gallon, 1/4 HP Motor, 230V, Single Phase, 50Hz, Model : L20033A-50 - General Air Products </v>
          </cell>
          <cell r="E398" t="str">
            <v>L20033A-50</v>
          </cell>
          <cell r="F398">
            <v>6035.3149999999996</v>
          </cell>
        </row>
        <row r="399">
          <cell r="A399">
            <v>15857047262</v>
          </cell>
          <cell r="B399" t="str">
            <v xml:space="preserve">Air Compressor, L-Plus Series, Base Mounted, 8.25 CFM, Capacity: 675 Gallon, 1 HP Motor, 220V, Single Phase, 50Hz, Model: L900150-50 - General Air Products </v>
          </cell>
          <cell r="E399" t="str">
            <v>L900150-50</v>
          </cell>
          <cell r="F399">
            <v>6035.3149999999996</v>
          </cell>
        </row>
        <row r="400">
          <cell r="A400">
            <v>15857047256</v>
          </cell>
          <cell r="B400" t="str">
            <v>Air Compressor, L-Plus Series, Base Mounted, 3.92 CFM, Capacity: 320 Gallon, 3/4 HP Motor, 220V, Single Phase, 50Hz, Model : L425100-50 - General Air Products</v>
          </cell>
          <cell r="E400" t="str">
            <v>L425100-50</v>
          </cell>
          <cell r="F400">
            <v>5486.6500000000005</v>
          </cell>
        </row>
        <row r="402">
          <cell r="B402" t="str">
            <v xml:space="preserve">Air Compressor 50HZ TANK Mounted 1 Phase/1/6 HP Capacity 390L/103G- OIL Less </v>
          </cell>
          <cell r="E402" t="str">
            <v>OL39012ACT-50</v>
          </cell>
          <cell r="F402">
            <v>4841</v>
          </cell>
        </row>
        <row r="403">
          <cell r="B403" t="str">
            <v xml:space="preserve">Air Compressor 50HZ TANK Mounted 1 Phase/1/3 HP Capacity 750L/200G- OIL Less </v>
          </cell>
          <cell r="E403" t="str">
            <v>OL75025ACT-50</v>
          </cell>
          <cell r="F403">
            <v>5485</v>
          </cell>
        </row>
        <row r="404">
          <cell r="B404" t="str">
            <v xml:space="preserve">Air Compressor 50HZ TANK Mounted 1 Phase/1/2 HP Capacity 1140L/300G- OIL Less </v>
          </cell>
          <cell r="E404" t="str">
            <v>OL114056ACT-50</v>
          </cell>
          <cell r="F404">
            <v>6360</v>
          </cell>
        </row>
        <row r="405">
          <cell r="B405" t="str">
            <v xml:space="preserve">Air Compressor 50HZ TANK Mounted 1 Phase/3/4 HP Capacity 1350L/357G- OIL Less </v>
          </cell>
          <cell r="E405" t="str">
            <v>OL135075ACT-50</v>
          </cell>
          <cell r="F405">
            <v>6905</v>
          </cell>
        </row>
        <row r="406">
          <cell r="B406" t="str">
            <v xml:space="preserve">Air Compressor 50HZ TANK Mounted 1 Phase/ 1 HP Capacity 1965L/519G- OIL Less </v>
          </cell>
          <cell r="E406" t="str">
            <v>OL1965120ACT-50</v>
          </cell>
          <cell r="F406">
            <v>9028</v>
          </cell>
        </row>
        <row r="407">
          <cell r="B407" t="str">
            <v xml:space="preserve">Air Compressor 50HZ TANK Mounted 1 Phase/ 1-1/2 HP Capacity 2870L/760G- OIL Less </v>
          </cell>
          <cell r="E407" t="str">
            <v>OL2870150ACT-50</v>
          </cell>
          <cell r="F407">
            <v>11498</v>
          </cell>
        </row>
        <row r="408">
          <cell r="B408" t="str">
            <v xml:space="preserve">Air Compressor 50HZ TANK Mounted 1 Phase/ 2 HP Capacity 3840L/1015G- OIL Less </v>
          </cell>
          <cell r="E408" t="str">
            <v>OL3840200ACT-50</v>
          </cell>
          <cell r="F408">
            <v>13061</v>
          </cell>
        </row>
        <row r="409">
          <cell r="A409" t="str">
            <v>AIR COMPRESSOR AND TANK PACKAGES (RISER MOUNTED 3 PHASE) - GENERAL AIR PRODUCTS - USA</v>
          </cell>
        </row>
        <row r="410">
          <cell r="B410" t="str">
            <v xml:space="preserve">Air Compressor 50HZ Riser Mounted 3 Phase/3/4 HP Capacity 1140L/300G- OIL Less </v>
          </cell>
          <cell r="E410" t="str">
            <v>OL114075BC-50</v>
          </cell>
          <cell r="F410">
            <v>5105</v>
          </cell>
        </row>
        <row r="411">
          <cell r="B411" t="str">
            <v xml:space="preserve">Air Compressor 50HZ Riser Mounted 3 Phase/3/4 HP Capacity 1350L/357G- OIL Less </v>
          </cell>
          <cell r="E411" t="str">
            <v>OL135075BC-50</v>
          </cell>
          <cell r="F411">
            <v>5441</v>
          </cell>
        </row>
        <row r="412">
          <cell r="B412" t="str">
            <v xml:space="preserve">Air Compressor 50HZ Riser Mounted 3 Phase/ 1 HP Capacity 1965L/519G- OIL Less </v>
          </cell>
          <cell r="E412" t="str">
            <v>OL1965120BC-50</v>
          </cell>
          <cell r="F412">
            <v>7647</v>
          </cell>
        </row>
        <row r="413">
          <cell r="B413" t="str">
            <v xml:space="preserve">Air Compressor 50HZ Riser Mounted 3 Phase/ 1-1/2 HP Capacity 2870L/760G- OIL Less </v>
          </cell>
          <cell r="E413" t="str">
            <v>OL2870150BC-50</v>
          </cell>
          <cell r="F413">
            <v>9463</v>
          </cell>
        </row>
        <row r="414">
          <cell r="B414" t="str">
            <v xml:space="preserve">Air Compressor 50HZ Riser Mounted 3 Phase/ 2 HP Capacity 3840L/1015G- OIL Less </v>
          </cell>
          <cell r="E414" t="str">
            <v>OL3840200BC-50</v>
          </cell>
          <cell r="F414">
            <v>11102</v>
          </cell>
        </row>
        <row r="415">
          <cell r="A415" t="str">
            <v>AIR COMPRESSOR AND TANK PACKAGES (TANK MOUNTED 3 PHASE) - GENERAL AIR PRODUCTS - USA</v>
          </cell>
        </row>
        <row r="416">
          <cell r="B416" t="str">
            <v xml:space="preserve">Air Compressor 50HZ TANK Mounted 3 Phase/3/4 HP Capacity 1140L/357G- OIL Less </v>
          </cell>
          <cell r="E416" t="str">
            <v>OL114075BCT-50</v>
          </cell>
          <cell r="F416">
            <v>6932</v>
          </cell>
        </row>
        <row r="417">
          <cell r="B417" t="str">
            <v xml:space="preserve">Air Compressor 50HZ TANK Mounted 3 Phase/3/4 HP Capacity 1350L/357G- OIL Less </v>
          </cell>
          <cell r="E417" t="str">
            <v>OL135075BCT-50</v>
          </cell>
          <cell r="F417">
            <v>7240</v>
          </cell>
        </row>
        <row r="418">
          <cell r="B418" t="str">
            <v xml:space="preserve">Air Compressor 50HZ TANK Mounted 3 Phase/ 1 HP Capacity 1965L/519G- OIL Less </v>
          </cell>
          <cell r="E418" t="str">
            <v>OL1965120BCT-50</v>
          </cell>
          <cell r="F418">
            <v>9936</v>
          </cell>
        </row>
        <row r="419">
          <cell r="B419" t="str">
            <v xml:space="preserve">Air Compressor 50HZ TANK Mounted 3 Phase/ 1-1/2 HP Capacity 2870L/760G- OIL Less </v>
          </cell>
          <cell r="E419" t="str">
            <v>OL2870150BCT-50</v>
          </cell>
          <cell r="F419">
            <v>11751</v>
          </cell>
        </row>
        <row r="420">
          <cell r="B420" t="str">
            <v xml:space="preserve">Air Compressor 50HZ TANK Mounted 3 Phase/ 2 HP Capacity 3840L/1015G- OIL Less </v>
          </cell>
          <cell r="E420" t="str">
            <v>OL3840200BCT-50</v>
          </cell>
          <cell r="F420">
            <v>13314</v>
          </cell>
        </row>
        <row r="421">
          <cell r="A421" t="str">
            <v>PRESSURE GUAGES</v>
          </cell>
        </row>
        <row r="422">
          <cell r="A422">
            <v>10558522525</v>
          </cell>
          <cell r="B422" t="str">
            <v xml:space="preserve"> Pressure Gauge 0-250 Psi - 3-1/2" (90MM) UL Listed Shield  </v>
          </cell>
          <cell r="E422" t="str">
            <v>SD-P</v>
          </cell>
          <cell r="F422">
            <v>33</v>
          </cell>
        </row>
        <row r="423">
          <cell r="A423">
            <v>10558522530</v>
          </cell>
          <cell r="B423" t="str">
            <v xml:space="preserve"> Pressure Gauge 0-300 Psi -3-1/2" (90MM) UL Listed/FM Approved  Shield  </v>
          </cell>
          <cell r="C423" t="str">
            <v xml:space="preserve">PRESSURE GAUGE 0-300 PSI -3-1/2" (90MM) UL LISTED/FM APPROVED  SHIELD  </v>
          </cell>
          <cell r="E423" t="str">
            <v>SD-P1</v>
          </cell>
          <cell r="F423">
            <v>33</v>
          </cell>
        </row>
        <row r="424">
          <cell r="A424">
            <v>10558522531</v>
          </cell>
          <cell r="B424" t="str">
            <v xml:space="preserve"> Pressure Gauge 0-300 Psi -3-1/2" (90MM) UL Listed/FM Approved (Type: W1005P-02L-XUL)</v>
          </cell>
          <cell r="E424" t="str">
            <v>SD-P1</v>
          </cell>
          <cell r="F424">
            <v>30</v>
          </cell>
        </row>
        <row r="425">
          <cell r="A425">
            <v>10558522536</v>
          </cell>
          <cell r="B425" t="str">
            <v xml:space="preserve"> Pressure Gauge 0-600 Psi -3-1/2" (90MM) UL Listed/FM Approved (Type: W1005P-02L-XUL)</v>
          </cell>
          <cell r="E425" t="str">
            <v>SD-P3</v>
          </cell>
          <cell r="F425">
            <v>51</v>
          </cell>
        </row>
        <row r="426">
          <cell r="A426">
            <v>10558522540</v>
          </cell>
          <cell r="B426" t="str">
            <v xml:space="preserve"> Pressure Gauge 0-300 Psi -4" (100MM) BSPT Connection UL Listed Shield  Liquid Filled</v>
          </cell>
          <cell r="E426" t="str">
            <v>SD-P2</v>
          </cell>
          <cell r="F426">
            <v>284</v>
          </cell>
        </row>
        <row r="427">
          <cell r="A427">
            <v>10558522541</v>
          </cell>
          <cell r="B427" t="str">
            <v xml:space="preserve"> Pressure Gauge 0-300 Psi -4" (100MM) NPT Connection UL Listed Shield  Liquid Filled</v>
          </cell>
          <cell r="E427" t="str">
            <v>SD-P2</v>
          </cell>
          <cell r="F427">
            <v>284</v>
          </cell>
        </row>
        <row r="428">
          <cell r="A428" t="str">
            <v>TEST AND DRAIN VALVES</v>
          </cell>
        </row>
        <row r="429">
          <cell r="A429">
            <v>10558822025</v>
          </cell>
          <cell r="B429" t="str">
            <v xml:space="preserve"> Test and Drain Valve 1" UL Listed / FM Approved -SHIELD  </v>
          </cell>
          <cell r="D429" t="str">
            <v>SHIELD</v>
          </cell>
          <cell r="E429" t="str">
            <v>SD-A61</v>
          </cell>
          <cell r="F429">
            <v>295</v>
          </cell>
        </row>
        <row r="430">
          <cell r="A430">
            <v>10558822033</v>
          </cell>
          <cell r="B430" t="str">
            <v xml:space="preserve"> Test and Drain Valve 1-1/4" UL Listed / FM Approved -SHIELD  </v>
          </cell>
          <cell r="D430" t="str">
            <v>SHIELD</v>
          </cell>
          <cell r="E430" t="str">
            <v>SD-A61</v>
          </cell>
          <cell r="F430">
            <v>295</v>
          </cell>
        </row>
        <row r="431">
          <cell r="A431">
            <v>10558822125</v>
          </cell>
          <cell r="B431" t="str">
            <v>TEST AND DRAIN VALVE 1" NPT THREADED UL LISTED / FM APPROVED -SHIELD</v>
          </cell>
          <cell r="C431" t="str">
            <v>TEST &amp; DRAIN VALVE, SIZE: 1", FEMALE X FEMALE NPT THREADED, K-FACTOR 5.6, BRASS, MODEL: SD-TDV50T, UL/FM APPROVED - SHIELD</v>
          </cell>
          <cell r="D431" t="str">
            <v>SHIELD</v>
          </cell>
          <cell r="E431" t="str">
            <v>SD-TDV50T</v>
          </cell>
          <cell r="F431">
            <v>177</v>
          </cell>
        </row>
        <row r="432">
          <cell r="A432">
            <v>10558822132</v>
          </cell>
          <cell r="B432" t="str">
            <v xml:space="preserve"> Test and Drain Valve 1-1/4" NPT Threaded UL Listed / FM Approved -SHIELD  </v>
          </cell>
          <cell r="D432" t="str">
            <v>SHIELD</v>
          </cell>
          <cell r="E432" t="str">
            <v>SD-TDV50T</v>
          </cell>
          <cell r="F432">
            <v>181</v>
          </cell>
        </row>
        <row r="433">
          <cell r="A433">
            <v>10558822140</v>
          </cell>
          <cell r="B433" t="str">
            <v xml:space="preserve"> Test and Drain Valve 1-1/2" NPT Threaded UL Listed / FM Approved -SHIELD  </v>
          </cell>
          <cell r="D433" t="str">
            <v>SHIELD</v>
          </cell>
          <cell r="E433" t="str">
            <v>SD-TDV50T</v>
          </cell>
          <cell r="F433">
            <v>368</v>
          </cell>
        </row>
        <row r="434">
          <cell r="A434">
            <v>10558822150</v>
          </cell>
          <cell r="B434" t="str">
            <v xml:space="preserve"> Test and Drain Valve 2" NPT Threaded UL Listed / FM Approved -SHIELD  </v>
          </cell>
          <cell r="C434" t="str">
            <v>TEST &amp; DRAIN VALVE, SIZE: 2", FEMALE X FEMALE NPT THREADED, K-FACTOR 5.6, BRASS, MODEL: SD-TDV50T, UL/FM APPROVED - SHIELD(REFER ITEM.# 10558822151)</v>
          </cell>
          <cell r="D434" t="str">
            <v>SHIELD</v>
          </cell>
          <cell r="E434" t="str">
            <v>SD-TDV50T</v>
          </cell>
          <cell r="F434">
            <v>392</v>
          </cell>
        </row>
        <row r="435">
          <cell r="A435">
            <v>10558822151</v>
          </cell>
          <cell r="C435" t="str">
            <v>Test &amp; Drain Valve, Size: 2", Female x Female NPT Threaded, Rated Pressure: 300PSI, K-factor 5.6, Brass Body, UL/FM Approved, Model: SD-TDV50T-E - SHIELD</v>
          </cell>
          <cell r="D435" t="str">
            <v>SHIELD</v>
          </cell>
          <cell r="E435" t="str">
            <v>SD-TDV50T-E</v>
          </cell>
          <cell r="F435">
            <v>392</v>
          </cell>
        </row>
        <row r="436">
          <cell r="A436">
            <v>10558822332</v>
          </cell>
          <cell r="B436" t="str">
            <v xml:space="preserve"> Test and Drain Valve 1-1/4" Grooved End Connection UL Listed / FM Approved -SHIELD  </v>
          </cell>
          <cell r="D436" t="str">
            <v>SHIELD</v>
          </cell>
          <cell r="E436" t="str">
            <v>SD-TDV50G</v>
          </cell>
          <cell r="F436">
            <v>199</v>
          </cell>
        </row>
        <row r="437">
          <cell r="A437">
            <v>10558822340</v>
          </cell>
          <cell r="B437" t="str">
            <v xml:space="preserve"> Test and Drain Valve 1-1/2" Grooved End Connection UL Listed / FM Approved -SHIELD  </v>
          </cell>
          <cell r="D437" t="str">
            <v>SHIELD</v>
          </cell>
          <cell r="E437" t="str">
            <v>SD-TDV50G</v>
          </cell>
          <cell r="F437">
            <v>384</v>
          </cell>
        </row>
        <row r="438">
          <cell r="A438">
            <v>10558822350</v>
          </cell>
          <cell r="B438" t="str">
            <v xml:space="preserve"> Test and Drain Valve 2" Grooved End Connection UL Listed / FM Approved -SHIELD  </v>
          </cell>
          <cell r="C438" t="str">
            <v>TEST &amp; DRAIN VALVE, SIZE: 2", GROOVED END CONNECTION, K-FACTOR 5.6, BRASS, MODEL: SD-TDV50G, UL/FM APPROVED - SHIELD</v>
          </cell>
          <cell r="D438" t="str">
            <v>SHIELD</v>
          </cell>
          <cell r="E438" t="str">
            <v>SD-TDV50G</v>
          </cell>
          <cell r="F438">
            <v>401</v>
          </cell>
        </row>
        <row r="439">
          <cell r="A439" t="str">
            <v>MULTIPLE JET CONTROL VALVE</v>
          </cell>
        </row>
        <row r="440">
          <cell r="A440" t="str">
            <v xml:space="preserve"> </v>
          </cell>
          <cell r="B440" t="str">
            <v>Multiple Jet Control Valve Inlet 32NB - Single Outlet 25NB, 57 Deg Bulb, Brass Painted RED</v>
          </cell>
          <cell r="E440" t="str">
            <v>SD-M</v>
          </cell>
          <cell r="F440">
            <v>793</v>
          </cell>
        </row>
        <row r="441">
          <cell r="A441">
            <v>10557022910</v>
          </cell>
          <cell r="B441" t="str">
            <v>Multiple Jet Control Valve Inlet 32NB - Single Outlet 25NB, 68 Deg Bulb, Brass Painted RED</v>
          </cell>
          <cell r="E441" t="str">
            <v>SD-M</v>
          </cell>
          <cell r="F441">
            <v>793</v>
          </cell>
        </row>
        <row r="442">
          <cell r="A442" t="str">
            <v xml:space="preserve"> </v>
          </cell>
          <cell r="B442" t="str">
            <v>Multiple Jet Control Valve Inlet 32NB - Single Outlet 25NB, 79 Deg Bulb, Brass Painted RED</v>
          </cell>
          <cell r="E442" t="str">
            <v>SD-M</v>
          </cell>
          <cell r="F442">
            <v>793</v>
          </cell>
        </row>
        <row r="443">
          <cell r="A443" t="str">
            <v xml:space="preserve"> </v>
          </cell>
          <cell r="B443" t="str">
            <v>Multiple Jet Control Valve Inlet 32NB - Single Outlet 25NB, 93 Deg Bulb, Brass Painted RED</v>
          </cell>
          <cell r="E443" t="str">
            <v>SD-M</v>
          </cell>
          <cell r="F443">
            <v>793</v>
          </cell>
        </row>
        <row r="444">
          <cell r="A444" t="str">
            <v xml:space="preserve"> </v>
          </cell>
          <cell r="B444" t="str">
            <v>Multiple Jet Control Valve Inlet 40NB - Double Outlet 25NB, 57 Deg Bulb, Brass Painted RED</v>
          </cell>
          <cell r="E444" t="str">
            <v>SD-DM</v>
          </cell>
          <cell r="F444">
            <v>874</v>
          </cell>
        </row>
        <row r="445">
          <cell r="A445">
            <v>10557022915</v>
          </cell>
          <cell r="B445" t="str">
            <v>Multiple Jet Control Valve Inlet 40NB - Double Outlet 25NB, 68 Deg Bulb, Brass Painted RED</v>
          </cell>
          <cell r="E445" t="str">
            <v>SD-DM</v>
          </cell>
          <cell r="F445">
            <v>874</v>
          </cell>
        </row>
        <row r="446">
          <cell r="A446" t="str">
            <v xml:space="preserve"> </v>
          </cell>
          <cell r="B446" t="str">
            <v>Multiple Jet Control Valve Inlet 40NB - Double Outlet 25NB, 79 Deg Bulb, Brass Painted RED</v>
          </cell>
          <cell r="E446" t="str">
            <v>SD-DM</v>
          </cell>
          <cell r="F446">
            <v>874</v>
          </cell>
        </row>
        <row r="447">
          <cell r="A447" t="str">
            <v xml:space="preserve"> </v>
          </cell>
          <cell r="B447" t="str">
            <v>Multiple Jet Control Valve Inlet 40NB - Double Outlet 25NB, 93 Deg Bulb, Brass Painted RED</v>
          </cell>
          <cell r="E447" t="str">
            <v>SD-DM</v>
          </cell>
          <cell r="F447">
            <v>874</v>
          </cell>
        </row>
        <row r="448">
          <cell r="A448" t="str">
            <v>BUTTERFLY VALVES - UL/FM Approved</v>
          </cell>
        </row>
        <row r="449">
          <cell r="A449">
            <v>11051808050</v>
          </cell>
          <cell r="B449" t="str">
            <v xml:space="preserve"> Bronze Butterfly Valve, Grooved, 175 Psi, 2" UL/FM  </v>
          </cell>
          <cell r="C449" t="str">
            <v>2" Butterfly Valve, Grooved Type c/w Tamper swich, Bronze, 175 Psi, UL/FM Approved, Model: SDBB-G - Shield</v>
          </cell>
          <cell r="E449" t="str">
            <v>SDBB-G</v>
          </cell>
          <cell r="F449">
            <v>412</v>
          </cell>
        </row>
        <row r="450">
          <cell r="A450" t="str">
            <v>NA</v>
          </cell>
          <cell r="B450" t="str">
            <v xml:space="preserve"> Bronze Butterfly Valve, Grooved,175 Psi, 21/2" UL/FM  </v>
          </cell>
          <cell r="E450" t="str">
            <v>SDBB-G</v>
          </cell>
          <cell r="F450">
            <v>606</v>
          </cell>
        </row>
        <row r="451">
          <cell r="A451">
            <v>11051508025</v>
          </cell>
          <cell r="B451" t="str">
            <v xml:space="preserve"> Bronze Butterfly Valve, threaded ,175 Psi, 1" UL/FM  </v>
          </cell>
          <cell r="E451" t="str">
            <v>SDBB-T</v>
          </cell>
          <cell r="F451">
            <v>284</v>
          </cell>
        </row>
        <row r="452">
          <cell r="A452">
            <v>11051508032</v>
          </cell>
          <cell r="B452" t="str">
            <v xml:space="preserve"> Bronze Butterfly Valve, threaded ,175 Psi, 1 1/4" UL/FM  </v>
          </cell>
          <cell r="E452" t="str">
            <v>SDBB-T</v>
          </cell>
        </row>
        <row r="453">
          <cell r="A453">
            <v>11051508040</v>
          </cell>
          <cell r="B453" t="str">
            <v xml:space="preserve"> Bronze Butterfly Valve, threaded ,175 Psi, 1 1/2" UL/FM  </v>
          </cell>
          <cell r="E453" t="str">
            <v>SDBB-T</v>
          </cell>
          <cell r="F453">
            <v>348</v>
          </cell>
        </row>
        <row r="454">
          <cell r="A454">
            <v>11051508050</v>
          </cell>
          <cell r="B454" t="str">
            <v xml:space="preserve"> Bronze Butterfly Valve, threaded ,175 Psi, 2" UL/FM  </v>
          </cell>
          <cell r="E454" t="str">
            <v>SDBB-T</v>
          </cell>
          <cell r="F454">
            <v>400</v>
          </cell>
        </row>
        <row r="455">
          <cell r="A455">
            <v>11051508065</v>
          </cell>
          <cell r="B455" t="str">
            <v xml:space="preserve"> Bronze Butterfly Valve, threaded ,175 Psi, 2 1/2" UL/FM  </v>
          </cell>
          <cell r="E455" t="str">
            <v>SDBB-T</v>
          </cell>
          <cell r="F455">
            <v>604</v>
          </cell>
        </row>
        <row r="456">
          <cell r="B456" t="str">
            <v xml:space="preserve"> </v>
          </cell>
        </row>
        <row r="457">
          <cell r="A457">
            <v>11050408065</v>
          </cell>
          <cell r="B457" t="str">
            <v xml:space="preserve"> Butterfly valve, Grooved, 175 Psi, 2 1/2", UL/FM  </v>
          </cell>
          <cell r="C457" t="str">
            <v>2-1/2" GEAR OPERATED BUTTERFLY VALVE GROOVED, AMERICAN STANDARD, UL/FM APPROVED, W/TAMPER SWITCH, W/P 175 PSI, MODEL: SDBVG - SHIELD</v>
          </cell>
          <cell r="E457" t="str">
            <v>SDBV-G</v>
          </cell>
          <cell r="F457">
            <v>274</v>
          </cell>
        </row>
        <row r="458">
          <cell r="A458">
            <v>11050408080</v>
          </cell>
          <cell r="B458" t="str">
            <v xml:space="preserve"> Butterfly valve, Grooved, 175 Psi, 3", UL/FM  </v>
          </cell>
          <cell r="C458" t="str">
            <v>3" GEAR OPERATED BUTTERFLY VALVE GROOVED, AMERICAN STANDARD, UL/FM APPROVED, W/TAMPER SWITCH, W/P 175 PSI, MODEL: SDBVG - SHIELD</v>
          </cell>
          <cell r="E458" t="str">
            <v>SDBV-G</v>
          </cell>
          <cell r="F458">
            <v>229</v>
          </cell>
        </row>
        <row r="459">
          <cell r="A459">
            <v>11050408100</v>
          </cell>
          <cell r="B459" t="str">
            <v xml:space="preserve"> Butterfly valve, Grooved, 175 Psi, 4", UL/FM  </v>
          </cell>
          <cell r="C459" t="str">
            <v>4" GEAR OPERATED BUTTERFLY VALVE GROOVED, AMERICAN STANDARD, UL/FM APPROVED, W/TAMPER SWITCH, W/P 175 PSI, MODEL: SDBVG - SHIELD</v>
          </cell>
          <cell r="E459" t="str">
            <v>SDBV-G</v>
          </cell>
          <cell r="F459">
            <v>320</v>
          </cell>
        </row>
        <row r="460">
          <cell r="A460">
            <v>11050408150</v>
          </cell>
          <cell r="B460" t="str">
            <v xml:space="preserve"> Butterfly valve, Grooved, 175 Psi, 6", UL/FM  </v>
          </cell>
          <cell r="C460" t="str">
            <v>6" GEAR OPERATED BUTTERFLY VALVE GROOVED, AMERICAN STANDARD, UL/FM APPROVED, W/TAMPER SWITCH, W/P 175 PSI, MODEL: SDBVG - SHIELD</v>
          </cell>
          <cell r="E460" t="str">
            <v>SDBV-G</v>
          </cell>
          <cell r="F460">
            <v>463</v>
          </cell>
        </row>
        <row r="461">
          <cell r="A461">
            <v>11050408200</v>
          </cell>
          <cell r="B461" t="str">
            <v xml:space="preserve"> Butterfly valve, Grooved, 175 Psi, 8", UL/FM  </v>
          </cell>
          <cell r="C461" t="str">
            <v>8" Gear Operated Butterfly Valve Grooved, American Standard, UL/FM Approved, W/Tamper Switch, W/P 175 Psi, Model: SDBVG - SHIELD</v>
          </cell>
          <cell r="E461" t="str">
            <v>SDBV-G</v>
          </cell>
          <cell r="F461">
            <v>609</v>
          </cell>
        </row>
        <row r="462">
          <cell r="B462" t="str">
            <v xml:space="preserve"> </v>
          </cell>
        </row>
        <row r="463">
          <cell r="A463">
            <v>11050108065</v>
          </cell>
          <cell r="B463" t="str">
            <v xml:space="preserve"> Butterfly Valve, Wafer, 175 Psi, 2 1/2", UL/FM  </v>
          </cell>
          <cell r="E463" t="str">
            <v>SDBV-W</v>
          </cell>
          <cell r="F463">
            <v>294</v>
          </cell>
        </row>
        <row r="464">
          <cell r="A464">
            <v>11050108080</v>
          </cell>
          <cell r="B464" t="str">
            <v xml:space="preserve"> Butterfly Valve, Wafer, 175 Psi, 3", UL/FM  </v>
          </cell>
          <cell r="E464" t="str">
            <v>SDBV-W</v>
          </cell>
          <cell r="F464">
            <v>308</v>
          </cell>
        </row>
        <row r="465">
          <cell r="A465">
            <v>11050108100</v>
          </cell>
          <cell r="B465" t="str">
            <v xml:space="preserve"> Butterfly Valve, Wafer, 175 Psi, 4", UL/FM  </v>
          </cell>
          <cell r="E465" t="str">
            <v>SDBV-W</v>
          </cell>
          <cell r="F465">
            <v>334</v>
          </cell>
        </row>
        <row r="466">
          <cell r="A466">
            <v>11050108150</v>
          </cell>
          <cell r="B466" t="str">
            <v xml:space="preserve"> Butterfly Valve, Wafer, 175 Psi, 6", UL/FM  </v>
          </cell>
          <cell r="E466" t="str">
            <v>SDBV-W</v>
          </cell>
          <cell r="F466">
            <v>451</v>
          </cell>
        </row>
        <row r="467">
          <cell r="A467">
            <v>11050108200</v>
          </cell>
          <cell r="B467" t="str">
            <v xml:space="preserve"> Butterfly Valve, Wafer, 175 Psi, 8", UL/FM  </v>
          </cell>
          <cell r="E467" t="str">
            <v>SDBV-W</v>
          </cell>
          <cell r="F467">
            <v>635</v>
          </cell>
        </row>
        <row r="468">
          <cell r="B468" t="str">
            <v xml:space="preserve"> </v>
          </cell>
        </row>
        <row r="469">
          <cell r="A469">
            <v>11050408067</v>
          </cell>
          <cell r="B469" t="str">
            <v xml:space="preserve"> Butterfly valve, Grooved, 300 Psi, 2 1/2", UL/FM - SHIELD  </v>
          </cell>
          <cell r="C469" t="str">
            <v>2-1/2" GEAR OPERATED BUTTERFLY VALVE GROOVED, AMERICAN STANDARD, UL/FM APPROVED, W/TAMPER SWITCH, W/P 300 PSI, MODEL: SDBV-G300 - SHIELD</v>
          </cell>
          <cell r="E469" t="str">
            <v>SDBV-G300</v>
          </cell>
          <cell r="F469">
            <v>339</v>
          </cell>
        </row>
        <row r="470">
          <cell r="A470">
            <v>11050408082</v>
          </cell>
          <cell r="B470" t="str">
            <v xml:space="preserve"> Butterfly valve, Grooved, 300 Psi, 3", UL/FM - SHIELD  </v>
          </cell>
          <cell r="C470" t="str">
            <v>3" GEAR OPERATED BUTTERFLY VALVE GROOVED, AMERICAN STANDARD, UL/FM APPROVED, W/TAMPER SWITCH, W/P 300 PSI, MODEL: SDBV-G300 - SHIELD</v>
          </cell>
          <cell r="E470" t="str">
            <v>SDBV-G300</v>
          </cell>
          <cell r="F470">
            <v>349</v>
          </cell>
        </row>
        <row r="471">
          <cell r="A471">
            <v>11050408102</v>
          </cell>
          <cell r="B471" t="str">
            <v xml:space="preserve"> Butterfly valve, Grooved, 300 Psi, 4", UL/FM - SHIELD  </v>
          </cell>
          <cell r="C471" t="str">
            <v>4" GEAR OPERATED BUTTERFLY VALVE GROOVED, AMERICAN STANDARD, UL/FM APPROVED, W/TAMPER SWITCH, W/P 300 PSI, MODEL: SDBV-G300 - SHIELD</v>
          </cell>
          <cell r="E471" t="str">
            <v>SDBV-G300</v>
          </cell>
          <cell r="F471">
            <v>396</v>
          </cell>
        </row>
        <row r="472">
          <cell r="A472">
            <v>11050408152</v>
          </cell>
          <cell r="B472" t="str">
            <v xml:space="preserve"> Butterfly valve, Grooved, 300 Psi, 6", UL/FM - SHIELD  </v>
          </cell>
          <cell r="C472" t="str">
            <v>6" GEAR OPERATED BUTTERFLY VALVE GROOVED, AMERICAN STANDARD, UL/FM APPROVED, W/TAMPER SWITCH, W/P 300 PSI, MODEL: SDBV-G300 - SHIELD</v>
          </cell>
          <cell r="E472" t="str">
            <v>SDBV-G300</v>
          </cell>
          <cell r="F472">
            <v>579</v>
          </cell>
        </row>
        <row r="473">
          <cell r="A473">
            <v>11050408202</v>
          </cell>
          <cell r="B473" t="str">
            <v xml:space="preserve"> Butterfly valve, Grooved, 300 Psi, 8", UL/FM - SHIELD  </v>
          </cell>
          <cell r="C473" t="str">
            <v>8" GEAR OPERATED BUTTERFLY VALVE GROOVED, AMERICAN STANDARD, UL/FM APPROVED, W/TAMPER SWITCH, W/P 300 PSI, MODEL: SDBV-G300 - SHIELD</v>
          </cell>
          <cell r="E473" t="str">
            <v>SDBV-G300</v>
          </cell>
          <cell r="F473">
            <v>749</v>
          </cell>
        </row>
        <row r="475">
          <cell r="A475">
            <v>11050108067</v>
          </cell>
          <cell r="B475" t="str">
            <v xml:space="preserve"> Butterfly Valve, Wafer, 300 Psi, 2 1/2", UL/FM - SHIELD  </v>
          </cell>
          <cell r="E475" t="str">
            <v>SDBV-W300</v>
          </cell>
          <cell r="F475">
            <v>361</v>
          </cell>
        </row>
        <row r="476">
          <cell r="A476">
            <v>11050108082</v>
          </cell>
          <cell r="B476" t="str">
            <v xml:space="preserve"> Butterfly Valve, Wafer, 300 Psi, 3", UL/FM - SHIELD  </v>
          </cell>
          <cell r="E476" t="str">
            <v>SDBV-W300</v>
          </cell>
          <cell r="F476">
            <v>369</v>
          </cell>
        </row>
        <row r="477">
          <cell r="A477">
            <v>11050108102</v>
          </cell>
          <cell r="B477" t="str">
            <v xml:space="preserve"> Butterfly Valve, Wafer, 300 Psi, 4", UL/FM - SHIELD  </v>
          </cell>
          <cell r="E477" t="str">
            <v>SDBV-W300</v>
          </cell>
          <cell r="F477">
            <v>410</v>
          </cell>
        </row>
        <row r="478">
          <cell r="A478">
            <v>11050108152</v>
          </cell>
          <cell r="B478" t="str">
            <v xml:space="preserve"> Butterfly Valve, Wafer, 300 Psi, 6", UL/FM - SHIELD  </v>
          </cell>
          <cell r="E478" t="str">
            <v>SDBV-W300</v>
          </cell>
          <cell r="F478">
            <v>566</v>
          </cell>
        </row>
        <row r="479">
          <cell r="A479">
            <v>11050108202</v>
          </cell>
          <cell r="B479" t="str">
            <v xml:space="preserve"> Butterfly Valve, Wafer, 300 Psi, 8", UL/FM - SHIELD  </v>
          </cell>
          <cell r="E479" t="str">
            <v>SDBV-W300</v>
          </cell>
          <cell r="F479">
            <v>787</v>
          </cell>
        </row>
        <row r="481">
          <cell r="A481">
            <v>11050108071</v>
          </cell>
          <cell r="B481" t="str">
            <v>2-1/2" Gear Operated Butterfly Valve Wafer with Tamper Switch, W/P 300 Psi, UL/FM Approved, Model: SD-300W-BV - Shield</v>
          </cell>
          <cell r="E481" t="str">
            <v>SD-300W-BV</v>
          </cell>
          <cell r="F481">
            <v>324.90000000000003</v>
          </cell>
        </row>
        <row r="482">
          <cell r="A482">
            <v>11050108086</v>
          </cell>
          <cell r="B482" t="str">
            <v>3" Gear Operated Butterfly Valve Wafer with Tamper Switch, W/P 300 Psi, UL/FM Approved, Model: SD-300W-BV - Shield</v>
          </cell>
          <cell r="E482" t="str">
            <v>SD-300W-BV</v>
          </cell>
          <cell r="F482">
            <v>332.1</v>
          </cell>
        </row>
        <row r="483">
          <cell r="A483">
            <v>11050108106</v>
          </cell>
          <cell r="B483" t="str">
            <v>4" Gear Operated Butterfly Valve Wafer with Tamper Switch, W/P 300 Psi, UL/FM Approved, Model: SD-300W-BV - Shield</v>
          </cell>
          <cell r="E483" t="str">
            <v>SD-300W-BV</v>
          </cell>
          <cell r="F483">
            <v>369</v>
          </cell>
        </row>
        <row r="484">
          <cell r="A484">
            <v>11050108157</v>
          </cell>
          <cell r="B484" t="str">
            <v>6" Gear Operated Butterfly Valve Wafer with Tamper Switch, W/P 300 Psi, UL/FM Approved, Model: SD-300W-BV - Shield</v>
          </cell>
          <cell r="C484" t="str">
            <v>6" Gear Operated Butterfly Valve Wafer with Tamper Switch, W/P 300 Psi, UL/FM Approved, Model: SD-300W-BV - SHIELD</v>
          </cell>
          <cell r="E484" t="str">
            <v>SD-300W-BV</v>
          </cell>
          <cell r="F484">
            <v>509.40000000000003</v>
          </cell>
        </row>
        <row r="485">
          <cell r="A485">
            <v>11050108206</v>
          </cell>
          <cell r="B485" t="str">
            <v>8" Gear Operated Butterfly Valve Wafer with Tamper Switch, W/P 300 Psi, UL/FM Approved, Model: SD-300W-BV - Shield</v>
          </cell>
          <cell r="E485" t="str">
            <v>SD-300W-BV</v>
          </cell>
          <cell r="F485">
            <v>708.30000000000007</v>
          </cell>
        </row>
        <row r="486">
          <cell r="A486">
            <v>11050108253</v>
          </cell>
          <cell r="B486" t="str">
            <v>10" Gear Operated Butterfly Valve Wafer with Tamper Switch, W/P 300 Psi, UL/FM Approved, Model: SD-300WK-BV - Shield</v>
          </cell>
          <cell r="E486" t="str">
            <v>SD-300WK-BV</v>
          </cell>
          <cell r="F486">
            <v>1320</v>
          </cell>
        </row>
        <row r="487">
          <cell r="A487">
            <v>11050108305</v>
          </cell>
          <cell r="B487" t="str">
            <v>12" Gear Operated Butterfly Valve Wafer with Tamper Switch, W/P 300 Psi, UL/FM Approved, Model: SD-300WK-BV - Shield</v>
          </cell>
          <cell r="E487" t="str">
            <v>SD-300WK-BV</v>
          </cell>
          <cell r="F487">
            <v>1571</v>
          </cell>
        </row>
        <row r="489">
          <cell r="B489" t="str">
            <v>2-1/2" Gear Operated Butterfly Valve Grooved, American Standard, UL/FM Approved, W/Tamper Switch, W/P 300 Psi, Model: SD-300G-BV - SHIELD</v>
          </cell>
          <cell r="E489" t="str">
            <v>SD-300G-BV</v>
          </cell>
          <cell r="F489">
            <v>305.10000000000002</v>
          </cell>
        </row>
        <row r="490">
          <cell r="B490" t="str">
            <v>3" Gear Operated Butterfly Valve Grooved, American Standard, UL/FM Approved, W/Tamper Switch, W/P 300 Psi, Model: SD-300G-BV - SHIELD</v>
          </cell>
          <cell r="C490" t="str">
            <v>3" GEAR OPERATED BUTTERFLY VALVE GROOVED, AMERICAN STANDARD, UL/FM APPROVED, W/TAMPER SWITCH, W/P 300 PSI, MODEL: SD-300G-BV - SHIELD</v>
          </cell>
          <cell r="E490" t="str">
            <v>SD-300G-BV</v>
          </cell>
          <cell r="F490">
            <v>314.10000000000002</v>
          </cell>
        </row>
        <row r="491">
          <cell r="B491" t="str">
            <v>4" Gear Operated Butterfly Valve Grooved, American Standard, UL/FM Approved, W/Tamper Switch, W/P 300 Psi, Model: SD-300G-BV - SHIELD</v>
          </cell>
          <cell r="E491" t="str">
            <v>SD-300G-BV</v>
          </cell>
          <cell r="F491">
            <v>356.40000000000003</v>
          </cell>
        </row>
        <row r="492">
          <cell r="A492">
            <v>11050408160</v>
          </cell>
          <cell r="B492" t="str">
            <v>6" Gear Operated Butterfly Valve Grooved, American Standard, UL/FM Approved, W/Tamper Switch, W/P 300 Psi, Model: SD-300G-BV - SHIELD</v>
          </cell>
          <cell r="C492" t="str">
            <v xml:space="preserve">6" GEAR OPERATED BUTTERFLY VALVE GROOVED, AMERICAN STANDARD, UL/FM APPROVED, W/TAMPER SWITCH, W/P 300 PSI, MODEL: SD-300G-BV - SHIELD </v>
          </cell>
          <cell r="E492" t="str">
            <v>SD-300G-BV</v>
          </cell>
          <cell r="F492">
            <v>521.1</v>
          </cell>
        </row>
        <row r="493">
          <cell r="B493" t="str">
            <v>8" Gear Operated Butterfly Valve Grooved, American Standard, UL/FM Approved, W/Tamper Switch, W/P 300 Psi, Model: SD-300G-BV - SHIELD</v>
          </cell>
          <cell r="E493" t="str">
            <v>SD-300G-BV</v>
          </cell>
          <cell r="F493">
            <v>674.1</v>
          </cell>
        </row>
        <row r="494">
          <cell r="B494" t="str">
            <v>10" Gear Operated Butterfly Valve Grooved, American Standard, UL/FM Approved, W/Tamper Switch, W/P 300 Psi, Model: SD-300GK-BV - SHIELD</v>
          </cell>
          <cell r="E494" t="str">
            <v>SD-300GK-BV</v>
          </cell>
          <cell r="F494">
            <v>1236</v>
          </cell>
        </row>
        <row r="495">
          <cell r="B495" t="str">
            <v>12" Gear Operated Butterfly Valve Grooved, American Standard, UL/FM Approved, W/Tamper Switch, W/P 300 Psi, Model: SD-300GK-BV - SHIELD</v>
          </cell>
          <cell r="E495" t="str">
            <v>SD-300GK-BV</v>
          </cell>
          <cell r="F495">
            <v>1468</v>
          </cell>
        </row>
        <row r="497">
          <cell r="B497" t="str">
            <v>Butterfly Valve, Threaded, Ductile Iron, 175 psi, 1" UL/FM - SHIELD</v>
          </cell>
          <cell r="E497" t="str">
            <v>SDBV-TT</v>
          </cell>
          <cell r="F497">
            <v>103</v>
          </cell>
        </row>
        <row r="498">
          <cell r="B498" t="str">
            <v>Butterfly Valve, Threaded, Ductile Iron, 175 psi, 1-1/4" UL/FM - SHIELD</v>
          </cell>
          <cell r="E498" t="str">
            <v>SDBV-TT</v>
          </cell>
          <cell r="F498">
            <v>107</v>
          </cell>
        </row>
        <row r="499">
          <cell r="B499" t="str">
            <v>Butterfly Valve, Threaded, Ductile Iron, 175 psi, 1-1/2" UL/FM - SHIELD</v>
          </cell>
          <cell r="E499" t="str">
            <v>SDBV-TT</v>
          </cell>
          <cell r="F499">
            <v>112</v>
          </cell>
        </row>
        <row r="500">
          <cell r="B500" t="str">
            <v>Butterfly Valve, Threaded, Ductile Iron, 175 psi, 2" UL/FM - SHIELD</v>
          </cell>
          <cell r="E500" t="str">
            <v>SDBV-TT</v>
          </cell>
          <cell r="F500">
            <v>118</v>
          </cell>
        </row>
        <row r="501">
          <cell r="A501" t="str">
            <v>300 PSI BUTTERFLY VALVE - SEA WATER APPLICATION</v>
          </cell>
        </row>
        <row r="502">
          <cell r="B502" t="str">
            <v>DI LUGGED WAFER FIRE RISER BV,DI DISC,EPDM SEAT, 2"/DN50  Sea Water Application</v>
          </cell>
          <cell r="E502" t="str">
            <v>SD-BV(SW)  LUGGED</v>
          </cell>
          <cell r="F502">
            <v>620</v>
          </cell>
        </row>
        <row r="503">
          <cell r="B503" t="str">
            <v>DI LUGGED WAFER FIRE RISER BV,DI DISC,EPDM SEAT, 21/2"/DN65Sea Water Application</v>
          </cell>
          <cell r="E503" t="str">
            <v>SD-BV(SW)  LUGGED</v>
          </cell>
          <cell r="F503">
            <v>650</v>
          </cell>
        </row>
        <row r="504">
          <cell r="A504">
            <v>11050508583</v>
          </cell>
          <cell r="B504" t="str">
            <v>DI LUGGED WAFER FIRE RISER BV,DI DISC,EPDM SEAT, 3"/DN80  Sea Water Application</v>
          </cell>
          <cell r="C504" t="str">
            <v>3" BUTTERFLY VALVE WITH TAMPER SWITCH, LUGGED WAFER TYPE, BODY: ASTM A536, 65-45-12, DI DISC, EPDM SEAT, CLASS # 150, 300PSI, FBE 300MIC COATED IN ACCORDANCE WITH ANSI/AWWA C550, SEA WATER APPLICATION, MODEL: SD-BV (SW) - SHIELD</v>
          </cell>
          <cell r="E504" t="str">
            <v>SD-BV(SW)  LUGGED</v>
          </cell>
          <cell r="F504">
            <v>730</v>
          </cell>
        </row>
        <row r="505">
          <cell r="A505">
            <v>11050508603</v>
          </cell>
          <cell r="B505" t="str">
            <v>DI LUGGED WAFER FIRE RISER BV,DI DISC,EPDM SEAT, 4"/DN100 Sea Water Application</v>
          </cell>
          <cell r="C505" t="str">
            <v>4" GEAR OPERATED BUTTERFLY VALVE WITH TAMPER SWITCH, LUGGED WAFER TYPE, BODY: ASTM A536, 65-45-12, DI DISC, EPDM SEAT, CLASS#150, 300PSI, FBE 300MIC COATED IN ACC. TO ANSI/AWWA C550, SEA WATER APPLICATION, MODEL: SD-BV (SW) - SHIELD</v>
          </cell>
          <cell r="E505" t="str">
            <v>SD-BV(SW)  LUGGED</v>
          </cell>
          <cell r="F505">
            <v>800</v>
          </cell>
        </row>
        <row r="506">
          <cell r="B506" t="str">
            <v>DI LUGGED WAFER FIRE RISER BV,DI DISC,EPDM SEAT, 5"/DN125  Sea Water Application</v>
          </cell>
          <cell r="E506" t="str">
            <v>SD-BV(SW)  LUGGED</v>
          </cell>
          <cell r="F506">
            <v>950</v>
          </cell>
        </row>
        <row r="507">
          <cell r="A507">
            <v>11050508653</v>
          </cell>
          <cell r="B507" t="str">
            <v>DI LUGGED WAFER FIRE RISER BV,DI DISC,EPDM SEAT, 6"/DN150 Sea Water Application</v>
          </cell>
          <cell r="C507" t="str">
            <v>6" GEAR OPERATED BUTTERFLY VALVE WITH TAMPER SWITCH, LUGGED WAFER TYPE, BODY: ASTM A536, 65-45-12, DI DISC, EPDM SEAT, CLASS#150, 300PSI, FBE 300MIC COATED IN ACC. TO ANSI/AWWA C550, SEA WATER APPLICATION, MODEL: SD-BV (SW) - SHIELD</v>
          </cell>
          <cell r="D507" t="str">
            <v>SHIELD</v>
          </cell>
          <cell r="E507" t="str">
            <v>SD-BV(SW)  LUGGED</v>
          </cell>
          <cell r="F507">
            <v>980</v>
          </cell>
        </row>
        <row r="508">
          <cell r="B508" t="str">
            <v>DI LUGGED WAFER FIRE RISER BV,DI DISC,EPDM SEAT, 8"/DN200 Sea Water Application</v>
          </cell>
          <cell r="E508" t="str">
            <v>SD-BV(SW)  LUGGED</v>
          </cell>
          <cell r="F508">
            <v>1620</v>
          </cell>
        </row>
        <row r="509">
          <cell r="B509" t="str">
            <v>DI LUGGED WAFER FIRE RISER BV,DI DISC,EPDM SEAT, 10"/DN250  Sea Water Application</v>
          </cell>
          <cell r="E509" t="str">
            <v>SD-BV(SW)  LUGGED</v>
          </cell>
          <cell r="F509">
            <v>1960</v>
          </cell>
        </row>
        <row r="510">
          <cell r="B510" t="str">
            <v>DI LUGGED WAFER FIRE RISER BV,DI DISC,EPDM SEAT, 12"/DN300  Sea Water Application</v>
          </cell>
          <cell r="E510" t="str">
            <v>SD-BV(SW)  LUGGED</v>
          </cell>
          <cell r="F510">
            <v>2540</v>
          </cell>
        </row>
        <row r="511">
          <cell r="A511" t="str">
            <v>NRS GATE VALVES - UL/FM Approved</v>
          </cell>
        </row>
        <row r="512">
          <cell r="A512" t="str">
            <v>175 PSI NRS GATE VALVE</v>
          </cell>
        </row>
        <row r="513">
          <cell r="A513">
            <v>11001308560</v>
          </cell>
          <cell r="B513" t="str">
            <v>NRS Gate Valve 2-1/2" Class 125 Flanged, 175 PSI working UL/FM Approved  Cast Iron</v>
          </cell>
          <cell r="E513" t="str">
            <v xml:space="preserve"> SD-NRS175GV -D</v>
          </cell>
          <cell r="F513">
            <v>430</v>
          </cell>
        </row>
        <row r="514">
          <cell r="A514">
            <v>11001308580</v>
          </cell>
          <cell r="B514" t="str">
            <v>NRS Gate Valve 3" Class 125 Flanged, 175 PSI working UL/FM Approved Cast Iron</v>
          </cell>
          <cell r="E514" t="str">
            <v xml:space="preserve"> SD-NRS175GV -D</v>
          </cell>
          <cell r="F514">
            <v>470</v>
          </cell>
        </row>
        <row r="515">
          <cell r="A515">
            <v>11001308600</v>
          </cell>
          <cell r="B515" t="str">
            <v>NRS Gate Valve 4" Class 125 Flanged, 175 PSI working UL/FM Approved Cast Iron</v>
          </cell>
          <cell r="E515" t="str">
            <v xml:space="preserve"> SD-NRS175GV -D</v>
          </cell>
          <cell r="F515">
            <v>620</v>
          </cell>
        </row>
        <row r="516">
          <cell r="A516">
            <v>11001308650</v>
          </cell>
          <cell r="B516" t="str">
            <v>NRS Gate Valve 6" Class 125 Flanged, 175 PSI working UL/FM Approved Cast Iron</v>
          </cell>
          <cell r="E516" t="str">
            <v xml:space="preserve"> SD-NRS175GV -D</v>
          </cell>
          <cell r="F516">
            <v>1100</v>
          </cell>
        </row>
        <row r="517">
          <cell r="A517">
            <v>11001308700</v>
          </cell>
          <cell r="B517" t="str">
            <v>NRS Gate Valve 8" Class 125 Flanged, 175 PSI working UL/FM Approved Cast Iron</v>
          </cell>
          <cell r="E517" t="str">
            <v xml:space="preserve"> SD-NRS175GV -D</v>
          </cell>
          <cell r="F517">
            <v>1760</v>
          </cell>
        </row>
        <row r="518">
          <cell r="A518">
            <v>11001308750</v>
          </cell>
          <cell r="B518" t="str">
            <v>NRS Gate Valve 10" Class 125 Flanged, 175 PSI working UL/FM Approved Cast Iron</v>
          </cell>
          <cell r="E518" t="str">
            <v xml:space="preserve"> SD-NRS175GV -D</v>
          </cell>
          <cell r="F518">
            <v>3050</v>
          </cell>
        </row>
        <row r="519">
          <cell r="A519">
            <v>11001308800</v>
          </cell>
          <cell r="B519" t="str">
            <v>NRS Gate Valve 12" Class 125 Flanged, 175 PSI working UL/FM Approved Cast Iron</v>
          </cell>
          <cell r="E519" t="str">
            <v xml:space="preserve"> SD-NRS175GV -D</v>
          </cell>
          <cell r="F519">
            <v>4060</v>
          </cell>
        </row>
        <row r="520">
          <cell r="A520" t="str">
            <v>200 PSI NRS GATE VALVE</v>
          </cell>
        </row>
        <row r="521">
          <cell r="A521">
            <v>11001308551</v>
          </cell>
          <cell r="B521" t="str">
            <v>NRS Gate Valve 2" Class 125 Flanged, 200 PSI working UL/FM Approved</v>
          </cell>
          <cell r="E521" t="str">
            <v xml:space="preserve"> SD-NRS200FF-D</v>
          </cell>
          <cell r="F521">
            <v>330</v>
          </cell>
        </row>
        <row r="522">
          <cell r="A522">
            <v>11001308561</v>
          </cell>
          <cell r="B522" t="str">
            <v>NRS Gate Valve 2-1/2" Class 125 Flanged, 200 PSI working UL/FM Approved</v>
          </cell>
          <cell r="E522" t="str">
            <v xml:space="preserve"> SD-NRS200FF-D</v>
          </cell>
          <cell r="F522">
            <v>370</v>
          </cell>
        </row>
        <row r="523">
          <cell r="A523">
            <v>11001308581</v>
          </cell>
          <cell r="B523" t="str">
            <v>NRS Gate Valve 3" Class 125 Flanged, 200 PSI working UL/FM Approved</v>
          </cell>
          <cell r="E523" t="str">
            <v xml:space="preserve"> SD-NRS200FF-D</v>
          </cell>
          <cell r="F523">
            <v>440</v>
          </cell>
        </row>
        <row r="524">
          <cell r="A524">
            <v>11001308601</v>
          </cell>
          <cell r="B524" t="str">
            <v>NRS Gate Valve 4" Class 125 Flanged, 200 PSI working UL/FM Approved</v>
          </cell>
          <cell r="C524" t="str">
            <v>GATE VALVE 4", D.I BODY TO AWWA C515, NON-RISING STEM, EPDM COATED RESILIENT WEDGE WITH HANDLE W/O POST INDICATOR FLANGE, FLANGED ENDS TO ANSI B16.1, CLASS 125, WP 200 PSI, RED RAL3000 FBE COATING, MODEL:SD-NRS200FF-D, UL/FM APPROV -SHIELD</v>
          </cell>
          <cell r="D524" t="str">
            <v>SHIELD</v>
          </cell>
          <cell r="E524" t="str">
            <v xml:space="preserve"> SD-NRS200FF-D</v>
          </cell>
          <cell r="F524">
            <v>530</v>
          </cell>
        </row>
        <row r="525">
          <cell r="A525">
            <v>11001308651</v>
          </cell>
          <cell r="B525" t="str">
            <v>NRS Gate Valve 6" Class 125 Flanged, 200 PSI working UL/FM Approved</v>
          </cell>
          <cell r="C525" t="str">
            <v>GATE VALVE 6", D.I BODY TO AWWA C515, NON-RISING STEM, EPDM COATED RESILIENT WEDGE WITH HANDLE W/O POST INDICATOR FLANGE, FLANGED ENDS TO ANSI B16.1, CLASS 125, WP 200 PSI, RED RAL3000 FBE COATING, MODEL:SD-NRS200FF-D, UL/FM APPROV -SHIELD</v>
          </cell>
          <cell r="D525" t="str">
            <v>SHIELD</v>
          </cell>
          <cell r="E525" t="str">
            <v xml:space="preserve"> SD-NRS200FF-D</v>
          </cell>
          <cell r="F525">
            <v>890</v>
          </cell>
        </row>
        <row r="526">
          <cell r="A526">
            <v>11001308701</v>
          </cell>
          <cell r="B526" t="str">
            <v>NRS Gate Valve 8" Class 125 Flanged, 200 PSI working UL/FM Approved</v>
          </cell>
          <cell r="C526" t="str">
            <v>GATE VALVE 8", D.I BODY TO AWWA C515, NON-RISING STEM, EPDM COATED RESILIENT WEDGE WITH HANDLE W/O POST INDICATOR FLANGE, FLANGED ENDS TO ANSI B16.1, CLASS 125, WP 200 PSI, RED RAL3000 FBE COATING, MODEL:SD-NRS200FF-D, UL/FM APPROV -SHIELD</v>
          </cell>
          <cell r="D526" t="str">
            <v>SHIELD</v>
          </cell>
          <cell r="E526" t="str">
            <v xml:space="preserve"> SD-NRS200FF-D</v>
          </cell>
          <cell r="F526">
            <v>1480</v>
          </cell>
        </row>
        <row r="527">
          <cell r="A527">
            <v>11001308751</v>
          </cell>
          <cell r="B527" t="str">
            <v xml:space="preserve">NRS Gate Valve 10" Class 125 Flanged, 200 PSI working UL/FM Approved </v>
          </cell>
          <cell r="E527" t="str">
            <v xml:space="preserve"> SD-NRS200FF-D</v>
          </cell>
          <cell r="F527">
            <v>2030</v>
          </cell>
        </row>
        <row r="528">
          <cell r="A528">
            <v>11001308801</v>
          </cell>
          <cell r="B528" t="str">
            <v>NRS Gate Valve 12" Class 125 Flanged, 200 PSI working UL/FM Approved</v>
          </cell>
          <cell r="E528" t="str">
            <v xml:space="preserve"> SD-NRS200FF-D</v>
          </cell>
          <cell r="F528">
            <v>2740</v>
          </cell>
        </row>
        <row r="529">
          <cell r="B529" t="str">
            <v>NRS Gate Valve 14" Class 125 Flanged, 200 PSI working UL/FM Approved ANSI Flanged</v>
          </cell>
          <cell r="E529" t="str">
            <v xml:space="preserve"> SD-NRS250FF-D</v>
          </cell>
          <cell r="F529">
            <v>5340</v>
          </cell>
        </row>
        <row r="530">
          <cell r="B530" t="str">
            <v>NRS Gate Valve 16" Class 125 Flanged, 200 PSI working UL/FM Approved ANSI Flanged</v>
          </cell>
          <cell r="E530" t="str">
            <v xml:space="preserve"> SD-NRS250FF-D</v>
          </cell>
          <cell r="F530">
            <v>8170</v>
          </cell>
        </row>
        <row r="531">
          <cell r="B531" t="str">
            <v>NRS Gate Valve 18" Class 125 Flanged, 200 PSI working UL/FM Approved ANSI Flanged</v>
          </cell>
          <cell r="E531" t="str">
            <v xml:space="preserve"> SD-NRS250FF-D</v>
          </cell>
          <cell r="F531">
            <v>14180</v>
          </cell>
        </row>
        <row r="532">
          <cell r="B532" t="str">
            <v>NRS Gate Valve 20" Class 125 Flanged, 200 PSI working UL/FM Approved ANSI Flanged</v>
          </cell>
          <cell r="E532" t="str">
            <v xml:space="preserve"> SD-NRS200FF-D</v>
          </cell>
          <cell r="F532">
            <v>18030</v>
          </cell>
        </row>
        <row r="533">
          <cell r="B533" t="str">
            <v>NRS Gate Valve 24" Class 125 Flanged, 200 PSI working UL/FM Approved ANSI Flanged</v>
          </cell>
          <cell r="E533" t="str">
            <v xml:space="preserve"> SD-NRS200FF-D</v>
          </cell>
          <cell r="F533">
            <v>23700</v>
          </cell>
        </row>
        <row r="535">
          <cell r="B535" t="str">
            <v>NRS Gate Valve 14" BS Flanged, 200 PSI working UL/FM Approved - PN 16</v>
          </cell>
          <cell r="E535" t="str">
            <v xml:space="preserve"> SD-NRS232FF-PN16</v>
          </cell>
          <cell r="F535">
            <v>4230</v>
          </cell>
        </row>
        <row r="536">
          <cell r="B536" t="str">
            <v>NRS Gate Valve 16" BS Flanged, 200 PSI working UL/FM Approved - PN 16</v>
          </cell>
          <cell r="E536" t="str">
            <v xml:space="preserve"> SD-NRS232FF-PN16</v>
          </cell>
          <cell r="F536">
            <v>5250</v>
          </cell>
        </row>
        <row r="537">
          <cell r="B537" t="str">
            <v>NRS Gate Valve 18" BS Flanged, 200 PSI working UL/FM Approved - PN 16</v>
          </cell>
          <cell r="E537" t="str">
            <v xml:space="preserve"> SD-NRS232FF-PN16</v>
          </cell>
          <cell r="F537">
            <v>10310</v>
          </cell>
        </row>
        <row r="538">
          <cell r="B538" t="str">
            <v>NRS Gate Valve 20" BS Flanged, 200 PSI working UL/FM Approved - PN 16</v>
          </cell>
          <cell r="E538" t="str">
            <v xml:space="preserve"> SD-NRS232FF-PN16</v>
          </cell>
          <cell r="F538">
            <v>10470</v>
          </cell>
        </row>
        <row r="539">
          <cell r="B539" t="str">
            <v>NRS Gate Valve 24" BS Flanged, 200 PSI working UL/FM Approved - PN 16</v>
          </cell>
          <cell r="E539" t="str">
            <v xml:space="preserve"> SD-NRS232FF-PN16</v>
          </cell>
          <cell r="F539">
            <v>14250</v>
          </cell>
        </row>
        <row r="540">
          <cell r="A540" t="str">
            <v>250 PSI NRS GATE VALVE</v>
          </cell>
        </row>
        <row r="541">
          <cell r="A541">
            <v>11001308553</v>
          </cell>
          <cell r="B541" t="str">
            <v>NRS Gate Valve 2" Class 125 Flanged, 250 PSI working UL/FM Approved</v>
          </cell>
          <cell r="E541" t="str">
            <v xml:space="preserve"> SD-NRS250FF-D</v>
          </cell>
          <cell r="F541">
            <v>410</v>
          </cell>
        </row>
        <row r="542">
          <cell r="A542">
            <v>11001308563</v>
          </cell>
          <cell r="B542" t="str">
            <v>NRS Gate Valve 2-1/2" Class 125 Flanged, 250 PSI working UL/FM Approved</v>
          </cell>
          <cell r="E542" t="str">
            <v xml:space="preserve"> SD-NRS250FF-D</v>
          </cell>
          <cell r="F542">
            <v>410</v>
          </cell>
        </row>
        <row r="543">
          <cell r="A543">
            <v>11001308583</v>
          </cell>
          <cell r="B543" t="str">
            <v>NRS Gate Valve 3" Class 125 Flanged, 250 PSI working UL/FM Approved</v>
          </cell>
          <cell r="E543" t="str">
            <v xml:space="preserve"> SD-NRS250FF-D</v>
          </cell>
          <cell r="F543">
            <v>500</v>
          </cell>
        </row>
        <row r="544">
          <cell r="A544">
            <v>11001308603</v>
          </cell>
          <cell r="B544" t="str">
            <v>NRS Gate Valve 4" Class 125 Flanged, 250 PSI working UL/FM Approved</v>
          </cell>
          <cell r="E544" t="str">
            <v xml:space="preserve"> SD-NRS250FF-D</v>
          </cell>
          <cell r="F544">
            <v>620</v>
          </cell>
        </row>
        <row r="545">
          <cell r="A545">
            <v>11001308653</v>
          </cell>
          <cell r="B545" t="str">
            <v xml:space="preserve">NRS Gate Valve 6" Class 125 Flanged, 250 PSI working UL/FM Approved </v>
          </cell>
          <cell r="C545" t="str">
            <v>GATE VALVE 6", D.I BODY TO AWWA C515, NON-RISING STEM, EPDM COATED RESILIENT WEDGE W/HANDLE W/O POST INDICATOR FLANGE, FLANGED ENDS TO ANSI B16.1, CLASS 125, WP 250 PSI, RED RAL3000 FBE COATING, MODEL:SD-NRS250FF-D, UL/FM APPROVED -SHIELD</v>
          </cell>
          <cell r="D545" t="str">
            <v>SHIELD</v>
          </cell>
          <cell r="E545" t="str">
            <v xml:space="preserve"> SD-NRS250FF-D</v>
          </cell>
          <cell r="F545">
            <v>1050</v>
          </cell>
        </row>
        <row r="546">
          <cell r="A546">
            <v>11001308703</v>
          </cell>
          <cell r="B546" t="str">
            <v xml:space="preserve">NRS Gate Valve 8" Class 125 Flanged, 250 PSI working UL/FM Approved  </v>
          </cell>
          <cell r="C546" t="str">
            <v>GATE VALVE 8", D.I BODY TO AWWA C515, NON-RISING STEM, EPDM COATED RESILIENT WEDGE W/HANDLE W/O POST INDICATOR FLANGE, FLANGED ENDS TO ANSI B16.1, CLASS 125, WP 250 PSI, RED RAL3000 FBE COATING, MODEL:SD-NRS250FF-D, UL/FM APPROV -SHIELD</v>
          </cell>
          <cell r="D546" t="str">
            <v>SHIELD</v>
          </cell>
          <cell r="E546" t="str">
            <v xml:space="preserve"> SD-NRS250FF-D</v>
          </cell>
          <cell r="F546">
            <v>1590</v>
          </cell>
        </row>
        <row r="547">
          <cell r="A547">
            <v>11001308753</v>
          </cell>
          <cell r="B547" t="str">
            <v xml:space="preserve">NRS Gate Valve 10" Class 125 Flanged, 250 PSI working UL/FM Approved </v>
          </cell>
          <cell r="E547" t="str">
            <v xml:space="preserve"> SD-NRS250FF-D</v>
          </cell>
          <cell r="F547">
            <v>2310</v>
          </cell>
        </row>
        <row r="548">
          <cell r="A548">
            <v>11001308803</v>
          </cell>
          <cell r="B548" t="str">
            <v>NRS Gate Valve 12" Class 125 Flanged, 250 PSI working UL/FM Approved</v>
          </cell>
          <cell r="E548" t="str">
            <v xml:space="preserve"> SD-NRS250FF-D</v>
          </cell>
          <cell r="F548">
            <v>3640</v>
          </cell>
        </row>
        <row r="549">
          <cell r="B549" t="str">
            <v>NRS Gate Valve 14" Class 125 Flanged, 250 PSI working UL/FM Approved ANSI Flanged</v>
          </cell>
          <cell r="E549" t="str">
            <v xml:space="preserve"> SD-NRS250FF-D</v>
          </cell>
          <cell r="F549">
            <v>5520</v>
          </cell>
        </row>
        <row r="550">
          <cell r="B550" t="str">
            <v>NRS Gate Valve 16" Class 125 Flanged, 250 PSI working UL/FM Approved ANSI Flanged</v>
          </cell>
          <cell r="E550" t="str">
            <v xml:space="preserve"> SD-NRS250FF-D</v>
          </cell>
          <cell r="F550">
            <v>8590</v>
          </cell>
        </row>
        <row r="551">
          <cell r="B551" t="str">
            <v>NRS Gate Valve 18" Class 125 Flanged, 250 PSI working UL/FM Approved ANSI Flanged</v>
          </cell>
          <cell r="C551" t="str">
            <v>NRS GATE VALVE 18" CLASS 125 FLANGED, 250 PSI WORKING UL/FM APPROVED ANSI FLANGED</v>
          </cell>
          <cell r="D551" t="str">
            <v>SHIELD</v>
          </cell>
          <cell r="E551" t="str">
            <v xml:space="preserve"> SD-NRS250FF-D</v>
          </cell>
          <cell r="F551">
            <v>15340</v>
          </cell>
        </row>
        <row r="552">
          <cell r="B552" t="str">
            <v>NRS Gate Valve 20" Class 125 Flanged, 250 PSI working UL/FM Approved ANSI Flanged</v>
          </cell>
          <cell r="E552" t="str">
            <v xml:space="preserve"> SD-NRS250FF-D</v>
          </cell>
          <cell r="F552">
            <v>19020</v>
          </cell>
        </row>
        <row r="553">
          <cell r="B553" t="str">
            <v>NRS Gate Valve 24" Class 125 Flanged, 250 PSI working UL/FM Approved ANSI Flanged</v>
          </cell>
          <cell r="E553" t="str">
            <v xml:space="preserve"> SD-NRS250FF-D</v>
          </cell>
          <cell r="F553">
            <v>24240</v>
          </cell>
        </row>
        <row r="554">
          <cell r="A554" t="str">
            <v>300 PSI NRS GATE VALVE FLANGED</v>
          </cell>
        </row>
        <row r="555">
          <cell r="A555">
            <v>11001308555</v>
          </cell>
          <cell r="B555" t="str">
            <v xml:space="preserve">NRS Gate Valve 2" Class 125 Flanged, 300 PSI working UL/ULC/FM Approved-SHIELD  </v>
          </cell>
          <cell r="C555" t="str">
            <v xml:space="preserve">NRS GATE VALVE 2" CLASS 125 FLANGED, 300 PSI WORKING UL/ULC/FM APPROVED-SHIELD  </v>
          </cell>
          <cell r="D555" t="str">
            <v>SHIELD</v>
          </cell>
          <cell r="E555" t="str">
            <v>SD-NRS300FF-D</v>
          </cell>
          <cell r="F555">
            <v>440</v>
          </cell>
        </row>
        <row r="556">
          <cell r="A556">
            <v>11001308565</v>
          </cell>
          <cell r="B556" t="str">
            <v xml:space="preserve">NRS Gate Valve 2-1/2" Class 125 Flanged, 300 PSI working UL/ULC/FM Approved-SHIELD  </v>
          </cell>
          <cell r="C556" t="str">
            <v xml:space="preserve">NRS GATE VALVE 2-1/2" CLASS 125 FLANGED, 300 PSI WORKING UL/ULC/FM APPROVED-SHIELD  </v>
          </cell>
          <cell r="D556" t="str">
            <v>SHIELD</v>
          </cell>
          <cell r="E556" t="str">
            <v>SD-NRS300FF-D</v>
          </cell>
          <cell r="F556">
            <v>440</v>
          </cell>
        </row>
        <row r="557">
          <cell r="A557">
            <v>11001308585</v>
          </cell>
          <cell r="B557" t="str">
            <v xml:space="preserve">NRS Gate Valve 3" Class 125 Flanged, 300 PSI working UL/ULC/FM Approved-SHIELD  </v>
          </cell>
          <cell r="C557" t="str">
            <v xml:space="preserve">NRS GATE VALVE 3" CLASS 125 FLANGED, 300 PSI WORKING UL/ULC/FM APPROVED-SHIELD  </v>
          </cell>
          <cell r="D557" t="str">
            <v>SHIELD</v>
          </cell>
          <cell r="E557" t="str">
            <v>SD-NRS300FF-D</v>
          </cell>
          <cell r="F557">
            <v>530</v>
          </cell>
        </row>
        <row r="558">
          <cell r="A558" t="str">
            <v>11001308605</v>
          </cell>
          <cell r="B558" t="str">
            <v xml:space="preserve">NRS Gate Valve 4" Class 125 Flanged, 300 PSI working UL/ULC/FM Approved-SHIELD  </v>
          </cell>
          <cell r="C558" t="str">
            <v>GATE VALVE 4", D.I BODY TO AWWA C515, NON-RISING STEM, EPDM COATED RESILIENT WEDGE W/HANDLE W/O POST INDICATOR FLANGE, FLANGED ENDS TO ANSI B16.1, CLASS 125, WP 300 PSI, RED RAL3000 FBE COATING, MODEL:SD-NRS300FF-D, UL/FM APPROV -SHIELD</v>
          </cell>
          <cell r="D558" t="str">
            <v>SHIELD</v>
          </cell>
          <cell r="E558" t="str">
            <v>SD-NRS300FF-D</v>
          </cell>
          <cell r="F558">
            <v>660</v>
          </cell>
        </row>
        <row r="559">
          <cell r="A559">
            <v>11001308655</v>
          </cell>
          <cell r="B559" t="str">
            <v xml:space="preserve">NRS Gate Valve 6" Class 125 Flanged, 300 PSI working UL/ULC/FM Approved-SHIELD  </v>
          </cell>
          <cell r="C559" t="str">
            <v>GATE VALVE 6", D.I BODY TO AWWA C515, NON-RISING STEM, EPDM COATED RESILIENT WEDGE W/HANDLE W/O POST INDICATOR FLANGE, FLANGED ENDS TO ANSI B16.1, CLASS 125, WP 300 PSI, RED RAL3000 FBE COATING, MODEL:SD-NRS300FF-D, UL/FM APPROV -SHIELD</v>
          </cell>
          <cell r="D559" t="str">
            <v>SHIELD</v>
          </cell>
          <cell r="E559" t="str">
            <v>SD-NRS300FF-D</v>
          </cell>
          <cell r="F559">
            <v>1050</v>
          </cell>
        </row>
        <row r="560">
          <cell r="A560" t="str">
            <v>11001308705</v>
          </cell>
          <cell r="B560" t="str">
            <v xml:space="preserve">NRS Gate Valve 8" Class 125 Flanged, 300 PSI working UL/ULC/FM Approved-SHIELD  </v>
          </cell>
          <cell r="C560" t="str">
            <v>GATE VALVE 8", D.I BODY TO AWWA C515, NON-RISING STEM, EPDM COATED RESILIENT WEDGE W/HANDLE W/O POST INDICATOR FLANGE, FLANGED ENDS TO ANSI B16.1, CLASS 125, WP 300 PSI, RED RAL3000 FBE COATING, MODEL:SD-NRS300FF-D, UL/FM APPROV -SHIELD</v>
          </cell>
          <cell r="D560" t="str">
            <v>SHIELD</v>
          </cell>
          <cell r="E560" t="str">
            <v>SD-NRS300FF-D</v>
          </cell>
          <cell r="F560">
            <v>1800</v>
          </cell>
        </row>
        <row r="561">
          <cell r="A561">
            <v>11001308755</v>
          </cell>
          <cell r="B561" t="str">
            <v xml:space="preserve">NRS Gate Valve 10" Class 125 Flanged, 300 PSI working UL/ULC/FM Approved-SHIELD  </v>
          </cell>
          <cell r="C561" t="str">
            <v xml:space="preserve">NRS GATE VALVE 10" CLASS 125 FLANGED, 300 PSI WORKING UL/ULC/FM APPROVED-SHIELD  </v>
          </cell>
          <cell r="D561" t="str">
            <v>SHIELD</v>
          </cell>
          <cell r="E561" t="str">
            <v>SD-NRS300FF-D</v>
          </cell>
          <cell r="F561">
            <v>2460</v>
          </cell>
        </row>
        <row r="562">
          <cell r="A562">
            <v>11001308805</v>
          </cell>
          <cell r="B562" t="str">
            <v xml:space="preserve">NRS Gate Valve 12" Class 150 Flanged, 300 PSI working UL/ULC/FM Approved-SHIELD  </v>
          </cell>
          <cell r="C562" t="str">
            <v xml:space="preserve">NRS GATE VALVE 12" CLASS 150 FLANGED, 300 PSI WORKING UL/ULC/FM APPROVED-SHIELD  </v>
          </cell>
          <cell r="D562" t="str">
            <v>SHIELD</v>
          </cell>
          <cell r="E562" t="str">
            <v>SD-NRS300FF-D</v>
          </cell>
          <cell r="F562">
            <v>3870</v>
          </cell>
        </row>
        <row r="563">
          <cell r="A563" t="str">
            <v>200 PSI NRS GATE VALVE GROOVED</v>
          </cell>
        </row>
        <row r="564">
          <cell r="B564" t="str">
            <v xml:space="preserve">NRS Gate Valve 2" Class 125 Grooved, 200 PSI working UL/ULC/FM Approved-SHIELD  </v>
          </cell>
          <cell r="E564" t="str">
            <v xml:space="preserve"> SD-NRS200GG-D</v>
          </cell>
          <cell r="F564">
            <v>310</v>
          </cell>
        </row>
        <row r="565">
          <cell r="B565" t="str">
            <v xml:space="preserve">NRS Gate Valve 2-1/2" Class 125 Grooved, 200 PSI working UL/ULC/FM Approved-SHIELD  </v>
          </cell>
          <cell r="E565" t="str">
            <v xml:space="preserve"> SD-NRS200GG-D</v>
          </cell>
          <cell r="F565">
            <v>390</v>
          </cell>
        </row>
        <row r="566">
          <cell r="B566" t="str">
            <v xml:space="preserve">NRS Gate Valve 3" Class 125 Grooved, 200 PSI working UL/ULC/FM Approved-SHIELD  </v>
          </cell>
          <cell r="E566" t="str">
            <v xml:space="preserve"> SD-NRS200GG-D</v>
          </cell>
          <cell r="F566">
            <v>470</v>
          </cell>
        </row>
        <row r="567">
          <cell r="B567" t="str">
            <v xml:space="preserve">NRS Gate Valve 4" Class 125 Grooved, 200 PSI working UL/ULC/FM Approved-SHIELD  </v>
          </cell>
          <cell r="E567" t="str">
            <v xml:space="preserve"> SD-NRS200GG-D</v>
          </cell>
          <cell r="F567">
            <v>590</v>
          </cell>
        </row>
        <row r="568">
          <cell r="B568" t="str">
            <v xml:space="preserve">NRS Gate Valve 6" Class 125 Grooved, 200 PSI working UL/ULC/FM Approved-SHIELD  </v>
          </cell>
          <cell r="E568" t="str">
            <v xml:space="preserve"> SD-NRS200GG-D</v>
          </cell>
          <cell r="F568">
            <v>950</v>
          </cell>
        </row>
        <row r="569">
          <cell r="B569" t="str">
            <v xml:space="preserve">NRS Gate Valve 8" Class 125 Grooved, 200 PSI working UL/ULC/FM Approved-SHIELD  </v>
          </cell>
          <cell r="E569" t="str">
            <v xml:space="preserve"> SD-NRS200GG-D</v>
          </cell>
          <cell r="F569">
            <v>1730</v>
          </cell>
        </row>
        <row r="570">
          <cell r="B570" t="str">
            <v xml:space="preserve">NRS Gate Valve 10" Class 125 Grooved, 200 PSI working UL/ULC/FM Approved-SHIELD  </v>
          </cell>
          <cell r="E570" t="str">
            <v xml:space="preserve"> SD-NRS200GG-D</v>
          </cell>
          <cell r="F570">
            <v>2470</v>
          </cell>
        </row>
        <row r="571">
          <cell r="B571" t="str">
            <v xml:space="preserve">NRS Gate Valve 12" Class 125 Grooved, 200 PSI working UL/ULC/FM Approved-SHIELD  </v>
          </cell>
          <cell r="E571" t="str">
            <v xml:space="preserve"> SD-NRS200GG-D</v>
          </cell>
          <cell r="F571">
            <v>3530</v>
          </cell>
        </row>
        <row r="572">
          <cell r="A572" t="str">
            <v>300 PSI NRS GATE VALVE GROOVED</v>
          </cell>
        </row>
        <row r="573">
          <cell r="A573">
            <v>11001908554</v>
          </cell>
          <cell r="B573" t="str">
            <v xml:space="preserve">NRS Gate Valve 2" Class 125 Grooved, 300 PSI working UL/ULC/FM Approved-SHIELD  </v>
          </cell>
          <cell r="E573" t="str">
            <v xml:space="preserve"> SD-NRS300GG-D</v>
          </cell>
          <cell r="F573">
            <v>330</v>
          </cell>
        </row>
        <row r="574">
          <cell r="B574" t="str">
            <v xml:space="preserve">NRS Gate Valve 2-1/2" Class 125 Grooved, 300 PSI working UL/ULC/FM Approved-SHIELD  </v>
          </cell>
          <cell r="E574" t="str">
            <v xml:space="preserve"> SD-NRS300GG-D</v>
          </cell>
          <cell r="F574">
            <v>410</v>
          </cell>
        </row>
        <row r="575">
          <cell r="B575" t="str">
            <v xml:space="preserve">NRS Gate Valve 3" Class 125 Grooved, 300 PSI working UL/ULC/FM Approved-SHIELD  </v>
          </cell>
          <cell r="E575" t="str">
            <v xml:space="preserve"> SD-NRS300GG-D</v>
          </cell>
          <cell r="F575">
            <v>500</v>
          </cell>
        </row>
        <row r="576">
          <cell r="A576">
            <v>11001908604</v>
          </cell>
          <cell r="B576" t="str">
            <v xml:space="preserve">NRS Gate Valve 4" Class 125 Grooved, 300 PSI working UL/ULC/FM Approved-SHIELD  </v>
          </cell>
          <cell r="E576" t="str">
            <v xml:space="preserve"> SD-NRS300GG-D</v>
          </cell>
          <cell r="F576">
            <v>630</v>
          </cell>
        </row>
        <row r="577">
          <cell r="A577">
            <v>11001908654</v>
          </cell>
          <cell r="B577" t="str">
            <v xml:space="preserve">NRS Gate Valve 6" Class 125 Grooved, 300 PSI working UL/ULC/FM Approved-SHIELD  </v>
          </cell>
          <cell r="E577" t="str">
            <v xml:space="preserve"> SD-NRS300GG-D</v>
          </cell>
          <cell r="F577">
            <v>1010</v>
          </cell>
        </row>
        <row r="578">
          <cell r="B578" t="str">
            <v xml:space="preserve">NRS Gate Valve 8" Class 125 Grooved, 300 PSI working UL/ULC/FM Approved-SHIELD  </v>
          </cell>
          <cell r="E578" t="str">
            <v xml:space="preserve"> SD-NRS300GG-D</v>
          </cell>
          <cell r="F578">
            <v>1840</v>
          </cell>
        </row>
        <row r="579">
          <cell r="B579" t="str">
            <v xml:space="preserve">NRS Gate Valve 10" Class 125 Grooved, 300 PSI working UL/ULC/FM Approved-SHIELD  </v>
          </cell>
          <cell r="E579" t="str">
            <v xml:space="preserve"> SD-NRS300GG-D</v>
          </cell>
          <cell r="F579">
            <v>2620</v>
          </cell>
        </row>
        <row r="580">
          <cell r="B580" t="str">
            <v xml:space="preserve">NRS Gate Valve 12" Class 125 Grooved, 300 PSI working UL/ULC/FM Approved-SHIELD  </v>
          </cell>
          <cell r="E580" t="str">
            <v xml:space="preserve"> SD-NRS300GG-D</v>
          </cell>
          <cell r="F580">
            <v>3750</v>
          </cell>
        </row>
        <row r="581">
          <cell r="A581" t="str">
            <v>300 PSI NRS GATE VALVE - SEA WATER APPLICATION</v>
          </cell>
        </row>
        <row r="582">
          <cell r="B582" t="str">
            <v xml:space="preserve">NRS Gate Valve 2", Class 125 Flanged Ductile Iron, 300 Psi, FBE Coated, for Sea Water </v>
          </cell>
          <cell r="E582" t="str">
            <v>SD-NRS(SW)</v>
          </cell>
          <cell r="F582">
            <v>820</v>
          </cell>
        </row>
        <row r="583">
          <cell r="B583" t="str">
            <v xml:space="preserve">NRS Gate Valve 2-1/2", Class 125 Flanged Ductile Iron, 300 Psi, FBE Coated, for Sea Water </v>
          </cell>
          <cell r="E583" t="str">
            <v>SD-NRS(SW)</v>
          </cell>
          <cell r="F583">
            <v>820</v>
          </cell>
        </row>
        <row r="584">
          <cell r="B584" t="str">
            <v xml:space="preserve">NRS Gate Valve 3", Class 125 Flanged Ductile Iron, 300 Psi, FBE Coated, for Sea Water </v>
          </cell>
          <cell r="E584" t="str">
            <v>SD-NRS(SW)</v>
          </cell>
          <cell r="F584">
            <v>990</v>
          </cell>
        </row>
        <row r="585">
          <cell r="B585" t="str">
            <v xml:space="preserve">NRS Gate Valve 4", Class 125 Flanged Ductile Iron, 300 Psi, FBE Coated, for Sea Water </v>
          </cell>
          <cell r="E585" t="str">
            <v>SD-NRS(SW)</v>
          </cell>
          <cell r="F585">
            <v>1230</v>
          </cell>
        </row>
        <row r="586">
          <cell r="B586" t="str">
            <v xml:space="preserve">NRS Gate Valve 5", Class 125 Flanged Ductile Iron, 300 Psi, FBE Coated, for Sea Water </v>
          </cell>
          <cell r="E586" t="str">
            <v>SD-NRS(SW)</v>
          </cell>
          <cell r="F586">
            <v>1580</v>
          </cell>
        </row>
        <row r="587">
          <cell r="B587" t="str">
            <v xml:space="preserve">NRS Gate Valve 6", Class 125 Flanged Ductile Iron, 300 Psi, FBE Coated, for Sea Water </v>
          </cell>
          <cell r="E587" t="str">
            <v>SD-NRS(SW)</v>
          </cell>
          <cell r="F587">
            <v>2090</v>
          </cell>
        </row>
        <row r="588">
          <cell r="B588" t="str">
            <v xml:space="preserve">NRS Gate Valve 8", Class 125 Flanged Ductile Iron, 300 Psi, FBE Coated, for Sea Water </v>
          </cell>
          <cell r="E588" t="str">
            <v>SD-NRS(SW)</v>
          </cell>
          <cell r="F588">
            <v>3290</v>
          </cell>
        </row>
        <row r="589">
          <cell r="B589" t="str">
            <v xml:space="preserve">NRS Gate Valve 10", Class 125 Flanged Ductile Iron, 300 Psi, FBE Coated, for Sea Water </v>
          </cell>
          <cell r="E589" t="str">
            <v>SD-NRS(SW)</v>
          </cell>
          <cell r="F589">
            <v>4440</v>
          </cell>
        </row>
        <row r="590">
          <cell r="B590" t="str">
            <v xml:space="preserve">NRS Gate Valve 12", Class 125 Flanged Ductile Iron, 300 Psi, FBE Coated, for Sea Water </v>
          </cell>
          <cell r="E590" t="str">
            <v>SD-NRS(SW)</v>
          </cell>
          <cell r="F590">
            <v>6820</v>
          </cell>
        </row>
        <row r="591">
          <cell r="A591" t="str">
            <v>OS&amp;Y GATE VALVES - UL/FM Approved</v>
          </cell>
        </row>
        <row r="592">
          <cell r="A592" t="str">
            <v>Threaded OS&amp;Y Gate valves - Bronze</v>
          </cell>
        </row>
        <row r="593">
          <cell r="A593">
            <v>11000708020</v>
          </cell>
          <cell r="B593" t="str">
            <v xml:space="preserve"> Bronze OS &amp; Y Gate Vlave, Threaded, 175 Psi, 3/4", UL/FM  </v>
          </cell>
          <cell r="C593" t="str">
            <v>OS&amp;Y GATE VALVE 3/4" BRONZE, 175 PSI, UL LISTED, MODEL: SDOSY-T 20, SHIELD</v>
          </cell>
          <cell r="D593" t="str">
            <v>SHIELD</v>
          </cell>
          <cell r="E593" t="str">
            <v xml:space="preserve"> SDOSY-T  </v>
          </cell>
          <cell r="F593">
            <v>180</v>
          </cell>
        </row>
        <row r="594">
          <cell r="A594">
            <v>11000708025</v>
          </cell>
          <cell r="B594" t="str">
            <v xml:space="preserve"> Bronze OS &amp; Y Gate Vlave, Threaded, 175 Psi, 1", UL/FM  </v>
          </cell>
          <cell r="C594" t="str">
            <v>OS&amp;Y GATE VALVE 1" BRONZE, 175 PSI, UL LISTED, MODEL: SDOSY-T 25, SHIELD</v>
          </cell>
          <cell r="D594" t="str">
            <v>SHIELD</v>
          </cell>
          <cell r="E594" t="str">
            <v xml:space="preserve"> SDOSY-T  </v>
          </cell>
          <cell r="F594">
            <v>230</v>
          </cell>
        </row>
        <row r="595">
          <cell r="A595">
            <v>11000708032</v>
          </cell>
          <cell r="B595" t="str">
            <v xml:space="preserve"> Bronze OS &amp; Y Gate Vlave, Threaded, 175 Psi, 1 1/4", UL/FM  </v>
          </cell>
          <cell r="C595" t="str">
            <v>OS&amp;Y GATE VALVE 1-1/4" BRONZE, 175 PSI, UL LISTED, MODEL: SDOSY-T 32, SHIELD</v>
          </cell>
          <cell r="D595" t="str">
            <v>SHIELD</v>
          </cell>
          <cell r="E595" t="str">
            <v xml:space="preserve"> SDOSY-T  </v>
          </cell>
          <cell r="F595">
            <v>280</v>
          </cell>
        </row>
        <row r="596">
          <cell r="A596">
            <v>11000708040</v>
          </cell>
          <cell r="B596" t="str">
            <v xml:space="preserve"> Bronze OS &amp; Y Gate Vlave, Threaded, 175 Psi, 1 1/2", UL/FM  </v>
          </cell>
          <cell r="C596" t="str">
            <v>OS&amp;Y GATE VALVE 1-1/2" BRONZE, 175 PSI, UL LISTED, MODEL: SDOSY-T 40, SHIELD</v>
          </cell>
          <cell r="D596" t="str">
            <v>SHIELD</v>
          </cell>
          <cell r="E596" t="str">
            <v xml:space="preserve"> SDOSY-T  </v>
          </cell>
          <cell r="F596">
            <v>370</v>
          </cell>
        </row>
        <row r="597">
          <cell r="A597">
            <v>11000708050</v>
          </cell>
          <cell r="B597" t="str">
            <v xml:space="preserve"> Bronze OS &amp; Y Gate Vlave, Threaded, 175 Psi, 2", UL/FM  </v>
          </cell>
          <cell r="C597" t="str">
            <v>OS&amp;Y GATE VALVE 2" BRONZE, 175 PSI, UL LISTED, MODEL: SDOSY-T 50, SHIELD</v>
          </cell>
          <cell r="D597" t="str">
            <v>SHIELD</v>
          </cell>
          <cell r="E597" t="str">
            <v xml:space="preserve"> SDOSY-T  </v>
          </cell>
          <cell r="F597">
            <v>510</v>
          </cell>
        </row>
        <row r="598">
          <cell r="A598" t="str">
            <v>175 PSI OS&amp;Y GATE VALVE</v>
          </cell>
        </row>
        <row r="599">
          <cell r="A599">
            <v>11000108552</v>
          </cell>
          <cell r="B599" t="str">
            <v>OS&amp;Y Gate Valve 2" Class 125 Flanged, 175 PSI working UL/FM Approved  Cast Iron</v>
          </cell>
          <cell r="C599" t="str">
            <v>OS&amp;Y GATE VALVE 2", CAST IRON RESILIENT TO AWWA C509, RISING STEM WITH SLOT, BRONZE TRIM, FLANGED ENDS CLASS 125 TO ANSI B16.1, WP 175 PSI, MODEL: SD-OSY175GV, UL/FM APPROVED - SHIELD</v>
          </cell>
          <cell r="E599" t="str">
            <v xml:space="preserve"> SD-OSY175GV-D</v>
          </cell>
          <cell r="F599">
            <v>340</v>
          </cell>
        </row>
        <row r="600">
          <cell r="A600">
            <v>11000108560</v>
          </cell>
          <cell r="B600" t="str">
            <v>OS&amp;Y Gate Valve 2-1/2" Class 125 Flanged, 175 PSI working UL/FM Approved Cast Iron</v>
          </cell>
          <cell r="C600" t="str">
            <v>OS&amp;Y GATE VALVE 2-1/2", CAST IRON RESILIENT TO AWWA C509, RISING STEM WITH SLOT, BRONZE TRIM, FLANGED ENDS CLASS 125 TO ANSI B16.1, WP 175 PSI, MODEL: SD-OSY175GV, UL/FM APPROVED - SHIELD</v>
          </cell>
          <cell r="E600" t="str">
            <v xml:space="preserve"> SD-OSY175GV-D</v>
          </cell>
          <cell r="F600">
            <v>420</v>
          </cell>
        </row>
        <row r="601">
          <cell r="A601">
            <v>11000108580</v>
          </cell>
          <cell r="B601" t="str">
            <v>OS&amp;Y Gate Valve 3" Class 125 Flanged, 175 PSI working UL/FM Approved Cast Iron</v>
          </cell>
          <cell r="E601" t="str">
            <v xml:space="preserve"> SD-OSY175GV-D</v>
          </cell>
          <cell r="F601">
            <v>470</v>
          </cell>
        </row>
        <row r="602">
          <cell r="A602">
            <v>11000108600</v>
          </cell>
          <cell r="B602" t="str">
            <v>OS&amp;Y Gate Valve 4" Class 125 Flanged, 175 PSI working UL/FM Approved Cast Iron</v>
          </cell>
          <cell r="E602" t="str">
            <v xml:space="preserve"> SD-OSY175GV-D</v>
          </cell>
          <cell r="F602">
            <v>680</v>
          </cell>
        </row>
        <row r="603">
          <cell r="A603">
            <v>11000108650</v>
          </cell>
          <cell r="B603" t="str">
            <v>OS&amp;Y Gate Valve 6" Class 125 Flanged, 175 PSI working UL/FM Approved Cast Iron</v>
          </cell>
          <cell r="E603" t="str">
            <v xml:space="preserve"> SD-OSY175GV-D</v>
          </cell>
          <cell r="F603">
            <v>1200</v>
          </cell>
        </row>
        <row r="604">
          <cell r="A604">
            <v>11000108700</v>
          </cell>
          <cell r="B604" t="str">
            <v>OS&amp;Y Gate Valve 8" Class 125 Flanged, 175 PSI working UL/FM Approved Cast Iron</v>
          </cell>
          <cell r="E604" t="str">
            <v xml:space="preserve"> SD-OSY175GV-D</v>
          </cell>
          <cell r="F604">
            <v>1800</v>
          </cell>
        </row>
        <row r="605">
          <cell r="A605">
            <v>11000108750</v>
          </cell>
          <cell r="B605" t="str">
            <v>OS&amp;Y Gate Valve 10" Class 125 Flanged, 175 PSI working UL/FM Approved Cast Iron</v>
          </cell>
          <cell r="E605" t="str">
            <v xml:space="preserve"> SD-OSY175GV-D</v>
          </cell>
          <cell r="F605">
            <v>2790</v>
          </cell>
        </row>
        <row r="606">
          <cell r="A606">
            <v>11000108800</v>
          </cell>
          <cell r="B606" t="str">
            <v>OS&amp;Y Gate Valve 12" Class 125 Flanged, 175 PSI working UL/FM Approved Cast Iron</v>
          </cell>
          <cell r="E606" t="str">
            <v xml:space="preserve"> SD-OSY175GV-D</v>
          </cell>
          <cell r="F606">
            <v>4260</v>
          </cell>
        </row>
        <row r="607">
          <cell r="A607" t="str">
            <v>200 PSI OS&amp;Y GATE VALVE</v>
          </cell>
        </row>
        <row r="608">
          <cell r="A608">
            <v>11000108551</v>
          </cell>
          <cell r="B608" t="str">
            <v>OS&amp;Y GATE VALVE 2" CLASS 125 FLANGED, 200 PSI WORKING UL/FM APPROVED</v>
          </cell>
          <cell r="C608" t="str">
            <v>OS&amp;Y GATE VALVE 2", DUCTILE IRON BODY TO AWWA C515, RISING STEM WITH EPDM COATED RESILIENT WEDGE, FLANGED ENDS TO ANSI B16.1, CLASS 125,FF FLANGE, W/P 200 PSI, RED RAL3000 FBE COATING, UL/FM APPROVED, MODEL: SD-OSY200FF-D - SHIELD</v>
          </cell>
          <cell r="D608" t="str">
            <v>SHIELD</v>
          </cell>
          <cell r="E608" t="str">
            <v xml:space="preserve"> SD-OSY200FF-D</v>
          </cell>
          <cell r="F608">
            <v>360</v>
          </cell>
        </row>
        <row r="609">
          <cell r="A609">
            <v>11000108564</v>
          </cell>
          <cell r="B609" t="str">
            <v>OS&amp;Y GATE VALVE 2-1/2" CLASS 125 FLANGED, 200 PSI WORKING UL/FM APPROVED</v>
          </cell>
          <cell r="C609" t="str">
            <v>OS&amp;Y GATE VALVE 2 1/2", DUCTILE IRON BODY TO AWWA C515, RISING STEM WITH EPDM COATED RESILIENT WEDGE, FLANGED ENDS TO ANSI B16.1, CLASS 125,FF FLANGE, W/P 200 PSI , RED RAL3000 FBE COATING, UL / FM APPROVED, MODEL: SD-OSY200FF-D - SHIELD</v>
          </cell>
          <cell r="D609" t="str">
            <v>SHIELD</v>
          </cell>
          <cell r="E609" t="str">
            <v xml:space="preserve"> SD-OSY200FF-D</v>
          </cell>
          <cell r="F609">
            <v>470</v>
          </cell>
        </row>
        <row r="610">
          <cell r="A610">
            <v>11000108581</v>
          </cell>
          <cell r="B610" t="str">
            <v>OS&amp;Y GATE VALVE 3" CLASS 125 FLANGED, 200 PSI WORKING UL/FM APPROVED</v>
          </cell>
          <cell r="C610" t="str">
            <v>OS&amp;Y GATE VALVE 3", DUCTILE IRON BODY TO AWWA C515, RISING STEM WITH EPDM COATED RESILIENT WEDGE, FLANGED ENDS TO ANSI B16.1, CLASS 125, FF FLANGE, W/P 200 PSI, RED RAL3000 FBE COATING, UL / FM APPROVED, MODEL: SD-OSY200FF-D - SHIELD</v>
          </cell>
          <cell r="D610" t="str">
            <v>SHIELD</v>
          </cell>
          <cell r="E610" t="str">
            <v xml:space="preserve"> SD-OSY200FF-D</v>
          </cell>
          <cell r="F610">
            <v>510</v>
          </cell>
        </row>
        <row r="611">
          <cell r="A611">
            <v>11000108601</v>
          </cell>
          <cell r="B611" t="str">
            <v>OS&amp;Y GATE VALVE 4" CLASS 125 FLANGED, 200 PSI WORKING UL/FM APPROVED</v>
          </cell>
          <cell r="C611" t="str">
            <v>OS&amp;Y GATE VALVE 4", DUCTILE IRON BODY TO AWWA C515, RISING STEM WITH EPDM COATED RESILIENT WEDGE, FLANGED ENDS TO ANSI B16.1, CLASS 125, FF FLANGE, W/P 200 PSI, RED RAL3000 FBE COATING, UL / FM APPROVED, MODEL: SD-OSY200FF-D - SHIELD</v>
          </cell>
          <cell r="D611" t="str">
            <v>SHIELD</v>
          </cell>
          <cell r="E611" t="str">
            <v xml:space="preserve"> SD-OSY200FF-D</v>
          </cell>
          <cell r="F611">
            <v>610</v>
          </cell>
        </row>
        <row r="612">
          <cell r="A612">
            <v>11000108651</v>
          </cell>
          <cell r="B612" t="str">
            <v>OS&amp;Y GATE VALVE 6" CLASS 125 FLANGED, 200 PSI WORKING UL/FM APPROVED</v>
          </cell>
          <cell r="C612" t="str">
            <v>OS&amp;Y GATE VALVE 6", DUCTILE IRON BODY TO AWWA C515, RISING STEM WITH EPDM COATED RESILIENT WEDGE, FLANGED ENDS TO ANSI B16.1, CLASS 125, FF FLANGE, W/P 200 PSI, RED RAL3000 FBE COATING, UL/FM APPROVED, MODEL: SD-OSY200FF-D - SHIELD</v>
          </cell>
          <cell r="D612" t="str">
            <v>SHIELD</v>
          </cell>
          <cell r="E612" t="str">
            <v xml:space="preserve"> SD-OSY200FF-D</v>
          </cell>
          <cell r="F612">
            <v>920</v>
          </cell>
        </row>
        <row r="613">
          <cell r="A613">
            <v>11000108701</v>
          </cell>
          <cell r="B613" t="str">
            <v>OS&amp;Y GATE VALVE 8" CLASS 125 FLANGED, 200 PSI WORKING UL/FM APPROVED</v>
          </cell>
          <cell r="C613" t="str">
            <v>OS&amp;Y GATE VALVE 8", DUCTILE IRON BODY TO AWWA C515, RISING STEM WITH EPDM COATED RESILIENT WEDGE, FLANGED ENDS TO ANSI B16.1, CLASS 125, FF FLANGE, W/P 200 PSI, RED RAL3000 FBE COATING, UL/FM APPROVED, MODEL: SD-OSY200FF-D - SHIELD</v>
          </cell>
          <cell r="D613" t="str">
            <v>SHIELD</v>
          </cell>
          <cell r="E613" t="str">
            <v xml:space="preserve"> SD-OSY200FF-D</v>
          </cell>
          <cell r="F613">
            <v>1470</v>
          </cell>
        </row>
        <row r="614">
          <cell r="A614">
            <v>11000108751</v>
          </cell>
          <cell r="B614" t="str">
            <v>OS&amp;Y GATE VALVE 10" CLASS 125 FLANGED, 200 PSI WORKING UL/FM APPROVED</v>
          </cell>
          <cell r="C614" t="str">
            <v>OS&amp;Y GATE VALVE 10", DUCTILE IRON BODY TO AWWA C515, RISING STEM WITH EPDM COATED RESILIENT WEDGE, FLANGED ENDS TO ANSI B16.1, CLASS 125, FF FLANGE, W/P 200 PSI, RED RAL3000 FBE COATING, UL/FM APPROVED, MODEL: SD-OSY200FF-D - SHIELD</v>
          </cell>
          <cell r="D614" t="str">
            <v>SHIELD</v>
          </cell>
          <cell r="E614" t="str">
            <v xml:space="preserve"> SD-OSY200FF-D</v>
          </cell>
          <cell r="F614">
            <v>2410</v>
          </cell>
        </row>
        <row r="615">
          <cell r="A615">
            <v>11000108801</v>
          </cell>
          <cell r="B615" t="str">
            <v>OS&amp;Y GATE VALVE 12" CLASS 125 FLANGED, 200 PSI WORKING UL/FM APPROVED</v>
          </cell>
          <cell r="C615" t="str">
            <v>OS&amp;Y GATE VALVE 12", DUCTILE IRON BODY TO AWWA C515, RISING STEM WITH EPDM COATED RESILIENT WEDGE, FLANGED ENDS TO ANSI B16.1, CLASS 125, FF FLANGE, W/P 200 PSI, RED RAL3000 FBE COATING, UL/FM APPROVED, MODEL: SD-OSY200FF-D - SHIELD</v>
          </cell>
          <cell r="D615" t="str">
            <v>SHIELD</v>
          </cell>
          <cell r="E615" t="str">
            <v xml:space="preserve"> SD-OSY200FF-D</v>
          </cell>
          <cell r="F615">
            <v>4170</v>
          </cell>
        </row>
        <row r="616">
          <cell r="B616" t="str">
            <v>OS&amp;Y Gate Valve 14" Class 125 Flanged, 200 PSI working UL/FM Approved ANSI Flanged</v>
          </cell>
          <cell r="E616" t="str">
            <v xml:space="preserve"> SD-OSY200FF-D</v>
          </cell>
          <cell r="F616">
            <v>7520</v>
          </cell>
        </row>
        <row r="617">
          <cell r="B617" t="str">
            <v>OS&amp;Y Gate Valve 16" Class 125 Flanged, 200 PSI working UL/FM Approved ANSI Flanged</v>
          </cell>
          <cell r="E617" t="str">
            <v xml:space="preserve"> SD-OSY200FF-D</v>
          </cell>
          <cell r="F617">
            <v>10950</v>
          </cell>
        </row>
        <row r="618">
          <cell r="B618" t="str">
            <v>OS&amp;Y Gate Valve 18" Class 125 Flanged, 200 PSI working UL/FM Approved ANSI Flanged</v>
          </cell>
          <cell r="E618" t="str">
            <v xml:space="preserve"> SD-OSY200FF-D</v>
          </cell>
          <cell r="F618">
            <v>19970</v>
          </cell>
        </row>
        <row r="619">
          <cell r="B619" t="str">
            <v>OS&amp;Y Gate Valve 20" Class 125 Flanged, 200 PSI working UL/FM Approved ANSI Flanged</v>
          </cell>
          <cell r="E619" t="str">
            <v xml:space="preserve"> SD-OSY200FF-D</v>
          </cell>
          <cell r="F619">
            <v>24100</v>
          </cell>
        </row>
        <row r="620">
          <cell r="B620" t="str">
            <v>OS&amp;Y Gate Valve 24" Class 125 Flanged, 200 PSI working UL/FM Approved ANSI Flanged</v>
          </cell>
          <cell r="E620" t="str">
            <v xml:space="preserve"> SD-OSY200FF-D</v>
          </cell>
          <cell r="F620">
            <v>30760</v>
          </cell>
        </row>
        <row r="622">
          <cell r="B622" t="str">
            <v>OS&amp;Y Gate Valve 14" BS Flanged, 232 PSI working UL/FM Approved - PN16</v>
          </cell>
          <cell r="E622" t="str">
            <v xml:space="preserve"> SD-OSY232FF-PN16</v>
          </cell>
          <cell r="F622">
            <v>5170</v>
          </cell>
        </row>
        <row r="623">
          <cell r="B623" t="str">
            <v>OS&amp;Y Gate Valve 16" BS Flanged, 232 PSI working UL/FM Approved - PN16</v>
          </cell>
          <cell r="E623" t="str">
            <v xml:space="preserve"> SD-OSY232FF-PN16</v>
          </cell>
          <cell r="F623">
            <v>7520</v>
          </cell>
        </row>
        <row r="624">
          <cell r="B624" t="str">
            <v>OS&amp;Y Gate Valve 18" BS Flanged, 232 PSI working UL/FM Approved - PN16</v>
          </cell>
          <cell r="E624" t="str">
            <v xml:space="preserve"> SD-OSY232FF-PN16</v>
          </cell>
          <cell r="F624">
            <v>13790</v>
          </cell>
        </row>
        <row r="625">
          <cell r="B625" t="str">
            <v>OS&amp;Y Gate Valve 20" BS Flanged, 232 PSI working UL/FM Approved - PN16</v>
          </cell>
          <cell r="E625" t="str">
            <v xml:space="preserve"> SD-OSY232FF-PN16</v>
          </cell>
          <cell r="F625">
            <v>16610</v>
          </cell>
        </row>
        <row r="626">
          <cell r="B626" t="str">
            <v>OS&amp;Y Gate Valve 24" BS Flanged, 232 PSI working UL/FM Approved - PN16</v>
          </cell>
          <cell r="E626" t="str">
            <v xml:space="preserve"> SD-OSY232FF-PN16</v>
          </cell>
          <cell r="F626">
            <v>18110</v>
          </cell>
        </row>
        <row r="627">
          <cell r="A627" t="str">
            <v>250 PSI OS&amp;Y GATE VALVE</v>
          </cell>
        </row>
        <row r="628">
          <cell r="A628">
            <v>11000108555</v>
          </cell>
          <cell r="B628" t="str">
            <v>OS&amp;Y Gate Valve 2" Class 125 Flanged, 250 PSI working UL/FM Approved</v>
          </cell>
          <cell r="C628" t="str">
            <v>OS&amp;Y GATE VALVE 2", DUCTILE IRON BODY TO AWWA C515, RISING STEM WITH EPDM COATED RESILIENT WEDGE, FLANGED ENDS TO ANSI B16.1, CLASS 125,FF FLANGE, W/P 250 PSI , RED RAL3000 FBE COATING, UL / FM APPROVED, MODEL: SD-OSY250FF-D - SHIELD</v>
          </cell>
          <cell r="E628" t="str">
            <v xml:space="preserve"> SD-OSY250FF-D</v>
          </cell>
          <cell r="F628">
            <v>410</v>
          </cell>
        </row>
        <row r="629">
          <cell r="A629">
            <v>11000108565</v>
          </cell>
          <cell r="B629" t="str">
            <v>OS&amp;Y Gate Valve 2-1/2" Class 125 Flanged, 250 PSI working UL/FM Approved</v>
          </cell>
          <cell r="E629" t="str">
            <v xml:space="preserve"> SD-OSY250FF-D</v>
          </cell>
          <cell r="F629">
            <v>410</v>
          </cell>
        </row>
        <row r="630">
          <cell r="A630">
            <v>11000108583</v>
          </cell>
          <cell r="B630" t="str">
            <v>OS&amp;Y Gate Valve 3" Class 125 Flanged, 250 PSI working UL/FM Approved</v>
          </cell>
          <cell r="C630" t="str">
            <v>OS&amp;Y GATE VALVE 3", DUCTILE IRON BODY TO AWWA C515, RISING STEM WITH EPDM COATED RESILIENT WEDGE, FLANGED ENDS TO ANSI B16.1, CLASS 125,FF FLANGE, W/P 250 PSI , RED RAL3000 FBE COATING, UL / FM APPROVED, MODEL: SD-OSY250FF-D - SHIELD</v>
          </cell>
          <cell r="E630" t="str">
            <v xml:space="preserve"> SD-OSY250FF-D</v>
          </cell>
          <cell r="F630">
            <v>500</v>
          </cell>
        </row>
        <row r="631">
          <cell r="A631">
            <v>11000108605</v>
          </cell>
          <cell r="B631" t="str">
            <v xml:space="preserve">OS&amp;Y Gate Valve 4" Class 125 Flanged, 250 PSI working UL/FM Approved </v>
          </cell>
          <cell r="C631" t="str">
            <v>OS&amp;Y GATE VALVE 4", DUCTILE IRON BODY TO AWWA C515, RISING STEM WITH EPDM COATED RESILIENT WEDGE, FLANGED ENDS TO ANSI B16.1, CLASS 125,FF FLANGE, W/P 250 PSI , RED RAL3000 FBE COATING, UL / FM APPROVED, MODEL: SD-OSY250FF-D - SHIELD</v>
          </cell>
          <cell r="E631" t="str">
            <v>SD-OSY250FF-D</v>
          </cell>
          <cell r="F631">
            <v>550</v>
          </cell>
        </row>
        <row r="632">
          <cell r="A632">
            <v>11000108655</v>
          </cell>
          <cell r="B632" t="str">
            <v xml:space="preserve">OS&amp;Y Gate Valve 6" Class 125 Flanged, 250 PSI working UL/FM Approved </v>
          </cell>
          <cell r="C632" t="str">
            <v>OS&amp;Y GATE VALVE 6", DUCTILE IRON BODY TO AWWA C515, RISING STEM WITH EPDM COATED RESILIENT WEDGE, FLANGED ENDS TO ANSI B16.1, CLASS 125,FF FLANGE, W/P 250 PSI , RED RAL3000 FBE COATING, UL / FM APPROVED, MODEL: SD-OSY250FF-D - SHIELD</v>
          </cell>
          <cell r="E632" t="str">
            <v>SD-OSY250FF-D</v>
          </cell>
          <cell r="F632">
            <v>1000</v>
          </cell>
        </row>
        <row r="633">
          <cell r="A633">
            <v>11000108705</v>
          </cell>
          <cell r="B633" t="str">
            <v xml:space="preserve">OS&amp;Y Gate Valve 8" Class 125 Flanged, 250 PSI working UL/FM Approved </v>
          </cell>
          <cell r="C633" t="str">
            <v>OS&amp;Y GATE VALVE 8", DUCTILE IRON BODY TO AWWA C515, RISING STEM WITH EPDM COATED RESILIENT WEDGE, FLANGED ENDS TO ANSI B16.1, CLASS 125,FF FLANGE, W/P 250 PSI , RED RAL3000 FBE COATING, UL / FM APPROVED, MODEL: SD-OSY250FF-D - SHIELD</v>
          </cell>
          <cell r="E633" t="str">
            <v>SD-OSY250FF-D</v>
          </cell>
          <cell r="F633">
            <v>1590</v>
          </cell>
        </row>
        <row r="634">
          <cell r="A634">
            <v>11000108755</v>
          </cell>
          <cell r="B634" t="str">
            <v>OS&amp;Y Gate Valve 10" Class 125 Flanged, 250 PSI working UL/FM Approved</v>
          </cell>
          <cell r="C634" t="str">
            <v>OS&amp;Y GATE VALVE 10", DUCTILE IRON BODY TO AWWA C515, RISING STEM WITH EPDM COATED RESILIENT WEDGE, FLANGED ENDS TO ANSI B16.1, CLASS 125,FF FLANGE, W/P 250 PSI , RED RAL3000 FBE COATING, UL / FM APPROVED, MODEL: SD-OSY250FF-D - SHIELD</v>
          </cell>
          <cell r="E634" t="str">
            <v>SD-OSY250FF-D</v>
          </cell>
          <cell r="F634">
            <v>2350</v>
          </cell>
        </row>
        <row r="635">
          <cell r="A635">
            <v>11000108803</v>
          </cell>
          <cell r="B635" t="str">
            <v>OS&amp;Y Gate Valve 12" Class 125 Flanged, 250 PSI working UL/FM Approved</v>
          </cell>
          <cell r="E635" t="str">
            <v xml:space="preserve"> SD-OSY250FF-D</v>
          </cell>
          <cell r="F635">
            <v>3750</v>
          </cell>
        </row>
        <row r="636">
          <cell r="A636">
            <v>11000108853</v>
          </cell>
          <cell r="B636" t="str">
            <v>OS&amp;Y Gate Valve 14" Class 125 Flanged, 250 PSI working UL/FM Approved ANSI Flanged</v>
          </cell>
          <cell r="E636" t="str">
            <v xml:space="preserve"> SD-OSY250FF-D</v>
          </cell>
          <cell r="F636">
            <v>7520</v>
          </cell>
        </row>
        <row r="637">
          <cell r="A637">
            <v>11000108904</v>
          </cell>
          <cell r="B637" t="str">
            <v>OS&amp;Y Gate Valve 16" Class 125 Flanged, 250 PSI working UL/FM Approved ANSI Flanged</v>
          </cell>
          <cell r="E637" t="str">
            <v xml:space="preserve"> SD-OSY250FF-D</v>
          </cell>
          <cell r="F637">
            <v>10950</v>
          </cell>
        </row>
        <row r="638">
          <cell r="B638" t="str">
            <v>OS&amp;Y Gate Valve 18" Class 125 Flanged, 250 PSI working UL/FM Approved ANSI Flanged</v>
          </cell>
          <cell r="E638" t="str">
            <v xml:space="preserve"> SD-OSY250FF-D</v>
          </cell>
          <cell r="F638">
            <v>19970</v>
          </cell>
        </row>
        <row r="639">
          <cell r="B639" t="str">
            <v>OS&amp;Y Gate Valve 20" Class 125 Flanged, 200 PSI working UL/FM Approved ANSI Flanged</v>
          </cell>
          <cell r="E639" t="str">
            <v xml:space="preserve"> SD-OSY200FF-D</v>
          </cell>
          <cell r="F639">
            <v>24100</v>
          </cell>
        </row>
        <row r="640">
          <cell r="B640" t="str">
            <v>OS&amp;Y Gate Valve 24" Class 125 Flanged, 200 PSI working UL/FM Approved ANSI Flanged</v>
          </cell>
          <cell r="E640" t="str">
            <v xml:space="preserve"> SD-OSY200FF-D</v>
          </cell>
          <cell r="F640">
            <v>30760</v>
          </cell>
        </row>
        <row r="641">
          <cell r="A641" t="str">
            <v>300 PSI OS&amp;Y GATE VALVE</v>
          </cell>
        </row>
        <row r="642">
          <cell r="A642">
            <v>11000108557</v>
          </cell>
          <cell r="B642" t="str">
            <v xml:space="preserve">OS&amp;Y Gate Valve 2" Class 125 Flanged, 300 PSI working UL/ULC/FM Approved-SHIELD  </v>
          </cell>
          <cell r="C642" t="str">
            <v xml:space="preserve">OS&amp;Y GATE VALVE 2" CLASS 125 FLANGED, 300 PSI WORKING UL/ULC/FM APPROVED-SHIELD  </v>
          </cell>
          <cell r="D642" t="str">
            <v>SHIELD</v>
          </cell>
          <cell r="E642" t="str">
            <v xml:space="preserve"> SD-OSY300FF-D</v>
          </cell>
          <cell r="F642">
            <v>440</v>
          </cell>
        </row>
        <row r="643">
          <cell r="A643">
            <v>11000108567</v>
          </cell>
          <cell r="B643" t="str">
            <v xml:space="preserve">OS&amp;Y Gate Valve 2-1/2" Class 125 Flanged, 300 PSI working UL/ULC/FM Approved-SHIELD  </v>
          </cell>
          <cell r="C643" t="str">
            <v xml:space="preserve">OS&amp;Y GATE VALVE 2-1/2" CLASS 125 FLANGED, 300 PSI WORKING UL/ULC/FM APPROVED-SHIELD  </v>
          </cell>
          <cell r="D643" t="str">
            <v>SHIELD</v>
          </cell>
          <cell r="E643" t="str">
            <v xml:space="preserve"> SD-OSY300FF-D</v>
          </cell>
          <cell r="F643">
            <v>440</v>
          </cell>
        </row>
        <row r="644">
          <cell r="A644">
            <v>11000108587</v>
          </cell>
          <cell r="B644" t="str">
            <v xml:space="preserve">OS&amp;Y Gate Valve 3" Class 125 Flanged, 300 PSI working UL/ULC/FM Approved-SHIELD  </v>
          </cell>
          <cell r="C644" t="str">
            <v xml:space="preserve">OS&amp;Y GATE VALVE 3" CLASS 125 FLANGED, 300 PSI WORKING UL/ULC/FM APPROVED-SHIELD  </v>
          </cell>
          <cell r="D644" t="str">
            <v>SHIELD</v>
          </cell>
          <cell r="E644" t="str">
            <v xml:space="preserve"> SD-OSY300FF-D</v>
          </cell>
          <cell r="F644">
            <v>540</v>
          </cell>
        </row>
        <row r="645">
          <cell r="A645">
            <v>11000108607</v>
          </cell>
          <cell r="B645" t="str">
            <v xml:space="preserve">OS&amp;Y Gate Valve 4" Class 125 Flanged, 300 PSI working UL/ULC/FM Approved-SHIELD  </v>
          </cell>
          <cell r="C645" t="str">
            <v xml:space="preserve">OS&amp;Y GATE VALVE 4" CLASS 125 FLANGED, 300 PSI WORKING UL/ULC/FM APPROVED-SHIELD  </v>
          </cell>
          <cell r="D645" t="str">
            <v>SHIELD</v>
          </cell>
          <cell r="E645" t="str">
            <v xml:space="preserve"> SD-OSY300FF-D</v>
          </cell>
          <cell r="F645">
            <v>590</v>
          </cell>
        </row>
        <row r="646">
          <cell r="A646">
            <v>11000108657</v>
          </cell>
          <cell r="B646" t="str">
            <v xml:space="preserve">OS&amp;Y Gate Valve 6" Class 125 Flanged, 300 PSI working UL/ULC/FM Approved-SHIELD  </v>
          </cell>
          <cell r="C646" t="str">
            <v xml:space="preserve">OS&amp;Y GATE VALVE 6" CLASS 125 FLANGED, 300 PSI WORKING UL/ULC/FM APPROVED-SHIELD  </v>
          </cell>
          <cell r="D646" t="str">
            <v>SHIELD</v>
          </cell>
          <cell r="E646" t="str">
            <v xml:space="preserve"> SD-OSY300FF-D</v>
          </cell>
          <cell r="F646">
            <v>1070</v>
          </cell>
        </row>
        <row r="647">
          <cell r="A647">
            <v>11000108707</v>
          </cell>
          <cell r="B647" t="str">
            <v xml:space="preserve">OS&amp;Y Gate Valve 8" Class 125 Flanged, 300 PSI working UL/ULC/FM Approved-SHIELD  </v>
          </cell>
          <cell r="C647" t="str">
            <v>OS&amp;Y Gate Valve 8", Ductile Iron Body to AWWA C515, Rising Stem with EPDM Coated Resilient Wedge, Flanged Ends to ANSI B16.1, Class 125,FF Flange, W/P 300 Psi, RED RAL3000 FBE Coating, UL/FM Approved, Model: SD-OSY300FF-D - Shield</v>
          </cell>
          <cell r="D647" t="str">
            <v>SHIELD</v>
          </cell>
          <cell r="E647" t="str">
            <v xml:space="preserve"> SD-OSY300FF-D</v>
          </cell>
          <cell r="F647">
            <v>1700</v>
          </cell>
        </row>
        <row r="648">
          <cell r="A648">
            <v>11000108757</v>
          </cell>
          <cell r="B648" t="str">
            <v xml:space="preserve">OS&amp;Y Gate Valve 10" Class 125 Flanged, 300 PSI working UL/ULC/FM Approved-SHIELD  </v>
          </cell>
          <cell r="C648" t="str">
            <v xml:space="preserve">OS&amp;Y GATE VALVE 10" CLASS 125 FLANGED, 300 PSI WORKING UL/ULC/FM APPROVED-SHIELD  </v>
          </cell>
          <cell r="D648" t="str">
            <v>SHIELD</v>
          </cell>
          <cell r="E648" t="str">
            <v xml:space="preserve"> SD-OSY300FF-D</v>
          </cell>
          <cell r="F648">
            <v>2510</v>
          </cell>
        </row>
        <row r="649">
          <cell r="A649">
            <v>11000108805</v>
          </cell>
          <cell r="B649" t="str">
            <v xml:space="preserve">OS&amp;Y Gate Valve 12" Class 125 Flanged, 300 PSI working UL/ULC/FM Approved-SHIELD  </v>
          </cell>
          <cell r="C649" t="str">
            <v xml:space="preserve">OS&amp;Y GATE VALVE 12" CLASS 125 FLANGED, 300 PSI WORKING UL/ULC/FM APPROVED-SHIELD  </v>
          </cell>
          <cell r="D649" t="str">
            <v>SHIELD</v>
          </cell>
          <cell r="E649" t="str">
            <v xml:space="preserve"> SD-OSY300FF-D</v>
          </cell>
          <cell r="F649">
            <v>4020</v>
          </cell>
        </row>
        <row r="650">
          <cell r="B650" t="str">
            <v xml:space="preserve">OS&amp;Y Gate Valve 14" Class 125 Flanged, 300 PSI working UL/ULC/FM Approved-SHIELD  </v>
          </cell>
        </row>
        <row r="651">
          <cell r="B651" t="str">
            <v xml:space="preserve">OS&amp;Y Gate Valve 16" Class 125 Flanged, 300 PSI working UL/ULC/FM Approved-SHIELD  </v>
          </cell>
        </row>
        <row r="652">
          <cell r="B652" t="str">
            <v xml:space="preserve">OS&amp;Y Gate Valve 18" Class 125 Flanged, 300 PSI working UL/ULC/FM Approved-SHIELD  </v>
          </cell>
          <cell r="C652" t="str">
            <v xml:space="preserve">OS&amp;Y GATE VALVE 18" CLASS 125 FLANGED, 300 PSI WORKING UL/ULC/FM APPROVED-SHIELD  </v>
          </cell>
          <cell r="D652" t="str">
            <v>SHIELD</v>
          </cell>
          <cell r="E652" t="str">
            <v xml:space="preserve"> SD-OSY300FF-D</v>
          </cell>
        </row>
        <row r="653">
          <cell r="A653" t="str">
            <v>300 PSI OS&amp;Y GATE VALVE - GROOVED</v>
          </cell>
        </row>
        <row r="654">
          <cell r="A654">
            <v>11001008554</v>
          </cell>
          <cell r="B654" t="str">
            <v xml:space="preserve">OS&amp;Y Gate Valve 2" Class 125 Grooved, 300 PSI working UL/ULC/FM Approved-SHIELD  </v>
          </cell>
          <cell r="D654" t="str">
            <v>SHIELD</v>
          </cell>
          <cell r="E654" t="str">
            <v>SD-OSY300GG-D</v>
          </cell>
          <cell r="F654">
            <v>300</v>
          </cell>
        </row>
        <row r="655">
          <cell r="A655">
            <v>11001008569</v>
          </cell>
          <cell r="B655" t="str">
            <v xml:space="preserve">OS&amp;Y Gate Valve 2-1/2" Class 125 Grooved, 300 PSI working UL/ULC/FM Approved-SHIELD  </v>
          </cell>
          <cell r="D655" t="str">
            <v>SHIELD</v>
          </cell>
          <cell r="E655" t="str">
            <v>SD-OSY300GG-D</v>
          </cell>
          <cell r="F655">
            <v>330</v>
          </cell>
        </row>
        <row r="656">
          <cell r="A656">
            <v>11001008584</v>
          </cell>
          <cell r="B656" t="str">
            <v xml:space="preserve">OS&amp;Y Gate Valve 3" Class 125 Grooved, 300 PSI working UL/ULC/FM Approved-SHIELD  </v>
          </cell>
          <cell r="D656" t="str">
            <v>SHIELD</v>
          </cell>
          <cell r="E656" t="str">
            <v>SD-OSY300GG-D</v>
          </cell>
          <cell r="F656">
            <v>450</v>
          </cell>
        </row>
        <row r="657">
          <cell r="A657">
            <v>11001008604</v>
          </cell>
          <cell r="B657" t="str">
            <v xml:space="preserve">OS&amp;Y Gate Valve 4" Class 125 Grooved, 300 PSI working UL/ULC/FM Approved-SHIELD  </v>
          </cell>
          <cell r="C657" t="str">
            <v>OS&amp;Y GATE VALVE 4", DUCTILE IRON BODY TO AWWA C606, RISING STEM WITH EPDM COATED RESILIENT WEDGE, GROOVED ENDS, W/P 300 PSI, RED RAL3000 FBE COATING, UL/FM APPROVED, MODEL: SD-OSY300GG-D - SHIELD</v>
          </cell>
          <cell r="D657" t="str">
            <v>SHIELD</v>
          </cell>
          <cell r="E657" t="str">
            <v>SD-OSY300GG-D</v>
          </cell>
          <cell r="F657">
            <v>510</v>
          </cell>
        </row>
        <row r="658">
          <cell r="A658">
            <v>11001008654</v>
          </cell>
          <cell r="B658" t="str">
            <v xml:space="preserve">OS&amp;Y Gate Valve 6" Class 125 Grooved, 300 PSI working UL/ULC/FM Approved-SHIELD  </v>
          </cell>
          <cell r="C658" t="str">
            <v>OS&amp;Y GATE VALVE 6", DUCTILE IRON BODY TO AWWA C606, RISING STEM WITH EPDM COATED RESILIENT WEDGE, GROOVED ENDS, W/P 300 PSI, RED RAL3000 FBE COATING, UL/FM APPROVED, MODEL: SD-OSY300GG-D - SHIELD</v>
          </cell>
          <cell r="D658" t="str">
            <v>SHIELD</v>
          </cell>
          <cell r="E658" t="str">
            <v>SD-OSY300GG-D</v>
          </cell>
          <cell r="F658">
            <v>830</v>
          </cell>
        </row>
        <row r="659">
          <cell r="A659">
            <v>11001008704</v>
          </cell>
          <cell r="B659" t="str">
            <v xml:space="preserve">OS&amp;Y Gate Valve 8" Class 125 Grooved, 300 PSI working UL/ULC/FM Approved-SHIELD  </v>
          </cell>
          <cell r="C659" t="str">
            <v>OS&amp;Y GATE VALVE 8", DUCTILE IRON BODY TO AWWA C606, RISING STEM WITH EPDM COATED RESILIENT WEDGE, GROOVED ENDS, W/P 300 PSI, RED RAL3000 FBE COATING, UL/FM APPROVED, MODEL: SD-OSY300GG-D - SHIELD</v>
          </cell>
          <cell r="D659" t="str">
            <v>SHIELD</v>
          </cell>
          <cell r="E659" t="str">
            <v>SD-OSY300GG-D</v>
          </cell>
          <cell r="F659">
            <v>1410</v>
          </cell>
        </row>
        <row r="660">
          <cell r="A660">
            <v>11001008754</v>
          </cell>
          <cell r="B660" t="str">
            <v xml:space="preserve">OS&amp;Y Gate Valve 10" Class 125 Grooved, 300 PSI working UL/ULC/FM Approved-SHIELD  </v>
          </cell>
          <cell r="D660" t="str">
            <v>SHIELD</v>
          </cell>
          <cell r="E660" t="str">
            <v>SD-OSY300GG-D</v>
          </cell>
          <cell r="F660">
            <v>2250</v>
          </cell>
        </row>
        <row r="661">
          <cell r="B661" t="str">
            <v xml:space="preserve">OS&amp;Y Gate Valve 12" Class 125 Grooved, 300 PSI working UL/ULC/FM Approved-SHIELD  </v>
          </cell>
          <cell r="D661" t="str">
            <v>SHIELD</v>
          </cell>
          <cell r="E661" t="str">
            <v>SD-OSY300GG-D</v>
          </cell>
          <cell r="F661">
            <v>3690</v>
          </cell>
        </row>
        <row r="662">
          <cell r="A662" t="str">
            <v>300 PSI OS&amp;Y GATE VALVE - SEA WATER APPLICATION</v>
          </cell>
        </row>
        <row r="663">
          <cell r="A663">
            <v>11000108053</v>
          </cell>
          <cell r="B663" t="str">
            <v xml:space="preserve">OS&amp;Y Gate Valve 2", Class 125 Flanged Ductile Iron, 300 Psi, FBE Coated, for Sea Water </v>
          </cell>
          <cell r="E663" t="str">
            <v>SD-OS&amp;Y (SW)</v>
          </cell>
          <cell r="F663">
            <v>1060</v>
          </cell>
        </row>
        <row r="664">
          <cell r="A664">
            <v>11000108083</v>
          </cell>
          <cell r="B664" t="str">
            <v xml:space="preserve">OS&amp;Y Gate Valve 2-1/2", Class 125 Flanged Ductile Iron, 300 Psi, FBE Coated, for Sea Water </v>
          </cell>
          <cell r="E664" t="str">
            <v>SD-OS&amp;Y (SW)</v>
          </cell>
          <cell r="F664">
            <v>1090</v>
          </cell>
        </row>
        <row r="665">
          <cell r="B665" t="str">
            <v xml:space="preserve">OS&amp;Y Gate Valve 3", Class 125 Flanged Ductile Iron, 300 Psi, FBE Coated, for Sea Water </v>
          </cell>
          <cell r="E665" t="str">
            <v>SD-OS&amp;Y (SW)</v>
          </cell>
          <cell r="F665">
            <v>1190</v>
          </cell>
        </row>
        <row r="666">
          <cell r="A666">
            <v>11000108103</v>
          </cell>
          <cell r="B666" t="str">
            <v xml:space="preserve">OS&amp;Y Gate Valve 4", Class 125 Flanged Ductile Iron, 300 Psi, FBE Coated, for Sea Water </v>
          </cell>
          <cell r="E666" t="str">
            <v>SD-OS&amp;Y (SW)</v>
          </cell>
          <cell r="F666">
            <v>1410</v>
          </cell>
        </row>
        <row r="667">
          <cell r="B667" t="str">
            <v xml:space="preserve">OS&amp;Y Gate Valve 5", Class 125 Flanged Ductile Iron, 300 Psi, FBE Coated, for Sea Water </v>
          </cell>
          <cell r="E667" t="str">
            <v>SD-OS&amp;Y (SW)</v>
          </cell>
          <cell r="F667">
            <v>1870</v>
          </cell>
        </row>
        <row r="668">
          <cell r="A668">
            <v>11000108153</v>
          </cell>
          <cell r="B668" t="str">
            <v xml:space="preserve">OS&amp;Y Gate Valve 6", Class 125 Flanged Ductile Iron, 300 Psi, FBE Coated, for Sea Water </v>
          </cell>
          <cell r="C668" t="str">
            <v>GATE VALVE, OS&amp;Y RISING STEM, 6", FLANGED ANSI B16.5, DUCTILE IRON, CLASS 125, WP 300 PSI, FBE COATED, FOR SEA WATER APPLICATION, MODEL: SD-OSY (SW) - SHIELD</v>
          </cell>
          <cell r="D668" t="str">
            <v>SHIELD</v>
          </cell>
          <cell r="E668" t="str">
            <v>SD-OS&amp;Y (SW)</v>
          </cell>
          <cell r="F668">
            <v>2450</v>
          </cell>
        </row>
        <row r="669">
          <cell r="A669">
            <v>11000108203</v>
          </cell>
          <cell r="B669" t="str">
            <v xml:space="preserve">OS&amp;Y Gate Valve 8", Class 125 Flanged Ductile Iron, 300 Psi, FBE Coated, for Sea Water </v>
          </cell>
          <cell r="E669" t="str">
            <v>SD-OS&amp;Y (SW)</v>
          </cell>
          <cell r="F669">
            <v>3880</v>
          </cell>
        </row>
        <row r="670">
          <cell r="B670" t="str">
            <v xml:space="preserve">OS&amp;Y Gate Valve 10", Class 125 Flanged Ductile Iron, 300 Psi, FBE Coated, for Sea Water </v>
          </cell>
          <cell r="E670" t="str">
            <v>SD-OS&amp;Y (SW)</v>
          </cell>
          <cell r="F670">
            <v>5570</v>
          </cell>
        </row>
        <row r="671">
          <cell r="B671" t="str">
            <v xml:space="preserve">OS&amp;Y Gate Valve 12", Class 125 Flanged Ductile Iron, 300 Psi, FBE Coated, for Sea Water </v>
          </cell>
          <cell r="C671" t="str">
            <v>GATE VALVE, OS&amp;Y RISING STEM, 12", FLANGED ANSI B16.5, DUCTILE IRON, CLASS 125, WP 300 PSI, FBE COATED, FOR SEA WATER APPLICATION, MODEL: SD-OSY (SW) - SHIELD</v>
          </cell>
          <cell r="E671" t="str">
            <v>SD-OS&amp;Y (SW)</v>
          </cell>
          <cell r="F671">
            <v>9360</v>
          </cell>
        </row>
        <row r="672">
          <cell r="B672" t="str">
            <v xml:space="preserve">OS&amp;Y Gate Valve 16", Class 125 Flanged Ductile Iron, 300 Psi, FBE Coated, for Sea Water </v>
          </cell>
        </row>
        <row r="673">
          <cell r="B673" t="str">
            <v xml:space="preserve">OS&amp;Y Gate Valve 18", Class 125 Flanged Ductile Iron, 300 Psi, FBE Coated, for Sea Water </v>
          </cell>
        </row>
        <row r="674">
          <cell r="B674" t="str">
            <v xml:space="preserve">OS&amp;Y Gate Valve 24", Class 125 Flanged Ductile Iron, 300 Psi, FBE Coated, for Sea Water </v>
          </cell>
        </row>
        <row r="675">
          <cell r="A675" t="str">
            <v>CHECK VALVES - UL/FM Approved</v>
          </cell>
        </row>
        <row r="676">
          <cell r="A676" t="str">
            <v>175 / 200 PSI CHECK VALVE</v>
          </cell>
        </row>
        <row r="677">
          <cell r="A677">
            <v>11022008551</v>
          </cell>
          <cell r="B677" t="str">
            <v xml:space="preserve">CHECK VALVE 2" CLASS 125 FLANGED, 200 PSI WORKING UL/FM APPROVED </v>
          </cell>
          <cell r="C677" t="str">
            <v>CHECK VALVE 2" CLASS 125 FLANGED, 200 PSI WORKING UL/FM APPROVED -  SD-NRV200FF-D, SHIELD</v>
          </cell>
          <cell r="D677" t="str">
            <v>SHIELD</v>
          </cell>
          <cell r="E677" t="str">
            <v xml:space="preserve"> SD-NRV200FF-D</v>
          </cell>
          <cell r="F677">
            <v>240</v>
          </cell>
        </row>
        <row r="678">
          <cell r="A678">
            <v>11022008561</v>
          </cell>
          <cell r="B678" t="str">
            <v>CHECK VALVE 2-1/2" CLASS 125 FLANGED, 200 PSI WORKING UL/FM APPROVED</v>
          </cell>
          <cell r="C678" t="str">
            <v>CHECK VALVE 2-1/2", DUCTILE IRON BODY TO C508, SWING TYPE, EPDM SEAT, FLANGED ENDS TO ANSI B16.1, CLASS 125, FF FLANGE, W/P 200 PSI, RED RAL 3000 FBE COATING, UL/FM APPROVED, MODEL: SD-NRV200FF-D - SHIELD</v>
          </cell>
          <cell r="D678" t="str">
            <v>SHIELD</v>
          </cell>
          <cell r="E678" t="str">
            <v xml:space="preserve"> SD-NRV200FF-D</v>
          </cell>
          <cell r="F678">
            <v>280</v>
          </cell>
        </row>
        <row r="679">
          <cell r="A679">
            <v>11022008581</v>
          </cell>
          <cell r="B679" t="str">
            <v>CHECK VALVE 3" CLASS 125 FLANGED, 200 PSI WORKING UL/FM APPROVED</v>
          </cell>
          <cell r="C679" t="str">
            <v>Check Valve 3", Ductile Iron Body to C508, Swing Type, EPDM Seat, Flanged Ends to ANSI B16.1, Class 125, FF Flange, W/P 200 Psi, RED RAL 3000 FBE Coating, UL/FM Approved, Model: SD-NRV200FF-D - SHIELD</v>
          </cell>
          <cell r="D679" t="str">
            <v>SHIELD</v>
          </cell>
          <cell r="E679" t="str">
            <v xml:space="preserve"> SD-NRV200FF-D</v>
          </cell>
          <cell r="F679">
            <v>390</v>
          </cell>
        </row>
        <row r="680">
          <cell r="A680">
            <v>11022008601</v>
          </cell>
          <cell r="B680" t="str">
            <v>CHECK VALVE 4" CLASS 125 FLANGED, 200 PSI WORKING UL/FM APPROVED</v>
          </cell>
          <cell r="C680" t="str">
            <v>CHECK VALVE 4", DUCTILE IRON BODY TO C508, SWING TYPE, EPDM SEAT, FLANGED ENDS TO ANSI B16.1, CLASS 125, FF FLANGE, W/P 200 PSI, RED RAL 3000 FBE COATING, UL/FM APPROVED, MODEL: SD-NRV200FF-D - SHIELD</v>
          </cell>
          <cell r="D680" t="str">
            <v>SHIELD</v>
          </cell>
          <cell r="E680" t="str">
            <v xml:space="preserve"> SD-NRV200FF-D</v>
          </cell>
          <cell r="F680">
            <v>530</v>
          </cell>
        </row>
        <row r="681">
          <cell r="A681">
            <v>11022008651</v>
          </cell>
          <cell r="B681" t="str">
            <v>CHECK VALVE 6" CLASS 125 FLANGED, 200 PSI WORKING UL/FM APPROVED</v>
          </cell>
          <cell r="C681" t="str">
            <v>CHECK VALVE 6", DUCTILE IRON BODY TO C508, SWING TYPE, EPDM SEAT, FLANGED ENDS TO ANSI B16.1, CLASS 125, FF FLANGE, W/P 200 PSI, RED RAL 3000 FBE COATING, UL/FM APPROVED, MODEL: SD-NRV200FF-D - SHIELD</v>
          </cell>
          <cell r="D681" t="str">
            <v>SHIELD</v>
          </cell>
          <cell r="E681" t="str">
            <v xml:space="preserve"> SD-NRV200FF-D</v>
          </cell>
          <cell r="F681">
            <v>950</v>
          </cell>
        </row>
        <row r="682">
          <cell r="A682">
            <v>11022008701</v>
          </cell>
          <cell r="B682" t="str">
            <v>CHECK VALVE 8" CLASS 125 FLANGED, 200 PSI WORKING UL/FM APPROVED</v>
          </cell>
          <cell r="C682" t="str">
            <v>Check Valve 8", Ductile Iron Body to C508, Swing Type, EPDM Seat, Flanged Ends to ANSI B16.1, Class 125, FF Flange, W/P 200 Psi, RED RAL 3000 FBE Coating, UL /FM Approved, Model: SD-NRV200FF-D - SHIELD</v>
          </cell>
          <cell r="D682" t="str">
            <v>SHIELD</v>
          </cell>
          <cell r="E682" t="str">
            <v xml:space="preserve"> SD-NRV200FF-D</v>
          </cell>
          <cell r="F682">
            <v>1720</v>
          </cell>
        </row>
        <row r="683">
          <cell r="A683">
            <v>11022008751</v>
          </cell>
          <cell r="B683" t="str">
            <v>CHECK VALVE 10" CLASS 125 FLANGED, 200 PSI WORKING UL/FM APPROVED</v>
          </cell>
          <cell r="C683" t="str">
            <v>CHECK VALVE 10", DUCTILE IRON BODY TO C508, SWING TYPE, EPDM SEAT, FLANGED ENDS TO ANSI B16.1, CLASS 125, FF FLANGE, W/P 200 PSI, RED RAL 3000 FBE COATING, UL/FM APPROVED, MODEL: SD-NRV200FF-D - SHIELD</v>
          </cell>
          <cell r="D683" t="str">
            <v>SHIELD</v>
          </cell>
          <cell r="E683" t="str">
            <v xml:space="preserve"> SD-NRV200FF-D</v>
          </cell>
          <cell r="F683">
            <v>2820</v>
          </cell>
        </row>
        <row r="684">
          <cell r="A684">
            <v>11022008801</v>
          </cell>
          <cell r="B684" t="str">
            <v>CHECK VALVE 12" CLASS 125 FLANGED, 200 PSI WORKING UL/FM APPROVED</v>
          </cell>
          <cell r="C684" t="str">
            <v>Check Valve 12", Ductile Iron Body to C508, Swing Type, EPDM Seat, Flanged Ends to ANSI B16.1, Class 125, FF Flange, W/P 200 Psi, RED RAL 3000 FBE Coating, UL /FM Approved, Model: SD-NRV200FF-D - SHIELD</v>
          </cell>
          <cell r="D684" t="str">
            <v>SHIELD</v>
          </cell>
          <cell r="E684" t="str">
            <v xml:space="preserve"> SD-NRV200FF-D</v>
          </cell>
          <cell r="F684">
            <v>4230</v>
          </cell>
        </row>
        <row r="685">
          <cell r="A685" t="str">
            <v>250 PSI CHECK VALVE</v>
          </cell>
        </row>
        <row r="686">
          <cell r="A686">
            <v>11022008585</v>
          </cell>
          <cell r="B686" t="str">
            <v>Check Valve 3", Ductile Iron Body to C508, Swing Type, EPDM Seat, Flanged Ends to ANSI B16.1, Class 125, FF Flange, W/P 250 Psi, RED RAL 3000 FBE Coating, UL /FM Approved, Model: SD-NRV250FF-D - SHIELD</v>
          </cell>
          <cell r="C686" t="str">
            <v>CHECK VALVE 3", DUCTILE IRON BODY TO C508, SWING TYPE, EPDM SEAT, FLANGED ENDS TO ANSI B16.1, CLASS 125, FF FLANGE, W/P 250 PSI, RED RAL 3000 FBE COATING, UL /FM APPROVED, MODEL: SD-NRV250FF-D - SHIELD</v>
          </cell>
          <cell r="E686" t="str">
            <v>SD-NRV250FF-D</v>
          </cell>
        </row>
        <row r="687">
          <cell r="A687">
            <v>11022008655</v>
          </cell>
          <cell r="B687" t="str">
            <v>CHECK VALVE 6", DUCTILE IRON BODY TO C508, SWING TYPE, EPDM SEAT, FLANGED ENDS TO ANSI B16.1, CLASS 125, FF FLANGE, W/P 250 PSI, RED RAL 3000 FBE COATING, UL /FM APPROVED, MODEL: SD-NRV250FF-D - SHIELD</v>
          </cell>
          <cell r="C687" t="str">
            <v>CHECK VALVE 6", DUCTILE IRON BODY TO C508, SWING TYPE, EPDM SEAT, FLANGED ENDS TO ANSI B16.1, CLASS 125, FF FLANGE, W/P 250 PSI, RED RAL 3000 FBE COATING, UL /FM APPROVED, MODEL: SD-NRV250FF-D - SHIELD</v>
          </cell>
          <cell r="E687" t="str">
            <v>SD-NRV250FF-D</v>
          </cell>
          <cell r="F687">
            <v>1060</v>
          </cell>
        </row>
        <row r="688">
          <cell r="A688">
            <v>11022008584</v>
          </cell>
          <cell r="B688" t="str">
            <v>Check Valve 3" Class 150 Flanged, 250 PSI working UL/FM Approved</v>
          </cell>
          <cell r="E688" t="str">
            <v xml:space="preserve"> SD-NRV250CV  </v>
          </cell>
          <cell r="F688">
            <v>330</v>
          </cell>
        </row>
        <row r="689">
          <cell r="A689">
            <v>11022008604</v>
          </cell>
          <cell r="B689" t="str">
            <v>Check Valve 4" Class 150 Flanged, 250 PSI working UL/FM Approved</v>
          </cell>
          <cell r="E689" t="str">
            <v xml:space="preserve"> SD-NRV250CV  </v>
          </cell>
          <cell r="F689">
            <v>350</v>
          </cell>
        </row>
        <row r="690">
          <cell r="A690">
            <v>11022008654</v>
          </cell>
          <cell r="B690" t="str">
            <v>Check Valve 6" Class 150 Flanged, 250 PSI working UL/FM Approved</v>
          </cell>
          <cell r="E690" t="str">
            <v xml:space="preserve"> SD-NRV250CV  </v>
          </cell>
          <cell r="F690">
            <v>650</v>
          </cell>
        </row>
        <row r="691">
          <cell r="A691">
            <v>11022008704</v>
          </cell>
          <cell r="B691" t="str">
            <v>Check Valve 8" Class 150 Flanged, 250 PSI working UL/FM Approved</v>
          </cell>
          <cell r="E691" t="str">
            <v xml:space="preserve"> SD-NRV250CV  </v>
          </cell>
          <cell r="F691">
            <v>1180</v>
          </cell>
        </row>
        <row r="692">
          <cell r="A692" t="str">
            <v>300 PSI CHECK VALVE</v>
          </cell>
        </row>
        <row r="693">
          <cell r="A693">
            <v>11022008557</v>
          </cell>
          <cell r="B693" t="str">
            <v xml:space="preserve">Check Valve 2" Class 125 Flanged, 300 PSI working UL/FM Approved-SHIELD  </v>
          </cell>
          <cell r="C693" t="str">
            <v>CHECK VALVE 2", DUCTILE IRON BODY TO C508, SWING TYPE, EPDM SEAT, FLANGED ENDS TO ANSI B16.1, CLASS 125, FF FLANGE, W/P 300 PSI, RED RAL 3000 FBE COATING, UL/FM APPROVED, MODEL: SD-NRV300FF-D - SHIELD</v>
          </cell>
          <cell r="E693" t="str">
            <v xml:space="preserve"> SD-NRV300FF-D</v>
          </cell>
          <cell r="F693">
            <v>250</v>
          </cell>
        </row>
        <row r="694">
          <cell r="A694">
            <v>11022008567</v>
          </cell>
          <cell r="B694" t="str">
            <v xml:space="preserve">Check Valve 2-1/2" Class 125 Flanged, 300 PSI working ULFM Approved-SHIELD  </v>
          </cell>
          <cell r="E694" t="str">
            <v xml:space="preserve"> SD-NRV300FF-D</v>
          </cell>
          <cell r="F694">
            <v>310</v>
          </cell>
        </row>
        <row r="695">
          <cell r="A695">
            <v>11022008587</v>
          </cell>
          <cell r="B695" t="str">
            <v xml:space="preserve">Check Valve 3" Class 125 Flanged, 300 PSI working ULFM Approved-SHIELD  </v>
          </cell>
          <cell r="C695" t="str">
            <v>CHECK VALVE 3", DUCTILE IRON BODY TO C508, SWING TYPE, EPDM SEAT, FLANGED ENDS TO ANSI B16.1, CLASS 125, FF FLANGE, W/P 300 PSI, RED RAL 3000 FBE COATING, UL/FM APPROVED, MODEL: SD-NRV300FF-D - SHIELD</v>
          </cell>
          <cell r="E695" t="str">
            <v xml:space="preserve"> SD-NRV300FF-D</v>
          </cell>
          <cell r="F695">
            <v>390</v>
          </cell>
        </row>
        <row r="696">
          <cell r="A696">
            <v>11022008607</v>
          </cell>
          <cell r="B696" t="str">
            <v xml:space="preserve">Check Valve 4" Class 125 Flanged, 300 PSI working ULFM Approved-SHIELD  </v>
          </cell>
          <cell r="C696" t="str">
            <v>CHECK VALVE 4", DUCTILE IRON BODY TO C508, SWING TYPE, EPDM SEAT, FLANGED ENDS TO ANSI B16.1, CLASS 125, FF FLANGE, W/P 300 PSI, RED RAL 3000 FBE COATING, UL/FM APPROVED, MODEL: SD-NRV300FF-D - SHIELD</v>
          </cell>
          <cell r="E696" t="str">
            <v xml:space="preserve"> SD-NRV300FF-D</v>
          </cell>
          <cell r="F696">
            <v>530</v>
          </cell>
        </row>
        <row r="697">
          <cell r="A697">
            <v>11022008657</v>
          </cell>
          <cell r="B697" t="str">
            <v xml:space="preserve">Check Valve 6" Class 125 Flanged, 300 PSI working ULFM Approved-SHIELD  </v>
          </cell>
          <cell r="C697" t="str">
            <v>CHECK VALVE 6", DUCTILE IRON BODY TO C508, SWING TYPE, EPDM SEAT, FLANGED ENDS TO ANSI B16.1, CLASS 125, FF FLANGE, W/P 300 PSI, RED RAL 3000 FBE COATING, UL/FM APPROVED, MODEL: SD-NRV300FF-D - SHIELD</v>
          </cell>
          <cell r="E697" t="str">
            <v xml:space="preserve"> SD-NRV300FF-D</v>
          </cell>
          <cell r="F697">
            <v>1060</v>
          </cell>
        </row>
        <row r="698">
          <cell r="A698">
            <v>11022008707</v>
          </cell>
          <cell r="B698" t="str">
            <v xml:space="preserve">Check Valve 8" Class 125 Flanged, 300 PSI working ULFM Approved-SHIELD  </v>
          </cell>
          <cell r="C698" t="str">
            <v>CHECK VALVE 8", DUCTILE IRON BODY TO C508, SWING TYPE, EPDM SEAT, FLANGED ENDS TO ANSI B16.1, CLASS 125, FF FLANGE, W/P 300 PSI, RED RAL 3000 FBE COATING, UL/FM APPROVED, MODEL: SD-NRV300FF-D - SHIELD</v>
          </cell>
          <cell r="E698" t="str">
            <v xml:space="preserve"> SD-NRV300FF-D</v>
          </cell>
          <cell r="F698">
            <v>1910</v>
          </cell>
        </row>
        <row r="699">
          <cell r="A699">
            <v>11022008757</v>
          </cell>
          <cell r="B699" t="str">
            <v xml:space="preserve">Check Valve 10" Class 125 Flanged, 300 PSI working ULFM Approved-SHIELD  </v>
          </cell>
          <cell r="E699" t="str">
            <v xml:space="preserve"> SD-NRV300FF-D</v>
          </cell>
          <cell r="F699">
            <v>2870</v>
          </cell>
        </row>
        <row r="700">
          <cell r="A700">
            <v>11022008807</v>
          </cell>
          <cell r="B700" t="str">
            <v xml:space="preserve">Check Valve 12" Class 125 Flanged, 300 PSI working ULFM Approved-SHIELD  </v>
          </cell>
          <cell r="E700" t="str">
            <v xml:space="preserve"> SD-NRV300FF-D</v>
          </cell>
          <cell r="F700">
            <v>4650</v>
          </cell>
        </row>
        <row r="701">
          <cell r="A701" t="str">
            <v>300 PSI GROOVED CHECK VALVE</v>
          </cell>
        </row>
        <row r="702">
          <cell r="A702">
            <v>11023008354</v>
          </cell>
          <cell r="B702" t="str">
            <v xml:space="preserve">Check Valve 2"/60MM Grooved , 300 PSI working UL/FM Approved-SHIELD  </v>
          </cell>
          <cell r="C702" t="str">
            <v>Check Valve 2" Grooved Ends, Ductile Iron Body ASTM A536 65-45-12, Swing Type, W/P 300 Psi, Fusion Bonded Epoxy Coated, Red, Model: SD-NRV300GG-D, UL/FM Approved - Shield</v>
          </cell>
          <cell r="E702" t="str">
            <v>SD-NRV300GG-D</v>
          </cell>
          <cell r="F702">
            <v>170</v>
          </cell>
        </row>
        <row r="703">
          <cell r="B703" t="str">
            <v xml:space="preserve">Check Valve 2-1/2"/73MM Grooved , 300 PSI working UL/FM Approved-SHIELD  </v>
          </cell>
          <cell r="C703" t="str">
            <v xml:space="preserve">CHECK VALVE 2-1/2"/73MM GROOVED , 300 PSI WORKING UL/FM APPROVED-SHIELD  </v>
          </cell>
          <cell r="E703" t="str">
            <v>SD-NRV300GG-D</v>
          </cell>
          <cell r="F703">
            <v>170</v>
          </cell>
        </row>
        <row r="704">
          <cell r="B704" t="str">
            <v xml:space="preserve">Check Valve 3"/89MM Grooved , 300 PSI working UL/FM Approved-SHIELD  </v>
          </cell>
          <cell r="C704" t="str">
            <v xml:space="preserve">CHECK VALVE 3"/89MM GROOVED , 300 PSI WORKING UL/FM APPROVED-SHIELD  </v>
          </cell>
          <cell r="E704" t="str">
            <v>SD-NRV300GG-D</v>
          </cell>
          <cell r="F704">
            <v>200</v>
          </cell>
        </row>
        <row r="705">
          <cell r="A705">
            <v>11023008404</v>
          </cell>
          <cell r="B705" t="str">
            <v xml:space="preserve">Check Valve 4"/114MM Grooved , 300 PSI working UL/FM Approved-SHIELD  </v>
          </cell>
          <cell r="C705" t="str">
            <v>Check Valve 4" Grooved Ends, Ductile Iron Body ASTM A536 65-45-12, Swing Type, W/P 300 Psi, Fusion Bonded Epoxy Coated, Red, Model: SD-NRV300GG-D, UL/FM Approved - Shield</v>
          </cell>
          <cell r="E705" t="str">
            <v>SD-NRV300GG-D</v>
          </cell>
          <cell r="F705">
            <v>240</v>
          </cell>
        </row>
        <row r="706">
          <cell r="A706">
            <v>11023008454</v>
          </cell>
          <cell r="B706" t="str">
            <v xml:space="preserve">Check Valve 6"/168MM Grooved , 300 PSI working UL/FM Approved-SHIELD  </v>
          </cell>
          <cell r="C706" t="str">
            <v>Check Valve 6" (168) Grooved Ends, Ductile Iron Body ASTM A536 65-45-12, Swing Type, W/P 300 Psi, Fusion Bonded Epoxy Coated, Red, Model: SD-NRV300GG-D, UL/FM Approved - Shield</v>
          </cell>
          <cell r="E706" t="str">
            <v>SD-NRV300GG-D</v>
          </cell>
          <cell r="F706">
            <v>460</v>
          </cell>
        </row>
        <row r="707">
          <cell r="B707" t="str">
            <v xml:space="preserve">Check Valve 8"/219MM Grooved , 300 PSI working UL/FM Approved-SHIELD  </v>
          </cell>
          <cell r="C707" t="str">
            <v xml:space="preserve">CHECK VALVE 8"/219MM GROOVED , 300 PSI WORKING UL/FM APPROVED-SHIELD  </v>
          </cell>
          <cell r="E707" t="str">
            <v>SD-NRV300GG-D</v>
          </cell>
          <cell r="F707">
            <v>680</v>
          </cell>
        </row>
        <row r="708">
          <cell r="B708" t="str">
            <v xml:space="preserve">Check Valve 10"/273MM Grooved , 300 PSI working UL/FM Approved-SHIELD  </v>
          </cell>
          <cell r="C708" t="str">
            <v xml:space="preserve">CHECK VALVE 10"/273MM GROOVED , 300 PSI WORKING UL/FM APPROVED-SHIELD  </v>
          </cell>
          <cell r="E708" t="str">
            <v>SD-NRV300GG-D</v>
          </cell>
          <cell r="F708">
            <v>1540</v>
          </cell>
        </row>
        <row r="709">
          <cell r="B709" t="str">
            <v xml:space="preserve">Check Valve 12"/324MM Grooved , 300 PSI working UL/FM Approved-SHIELD  </v>
          </cell>
          <cell r="C709" t="str">
            <v xml:space="preserve">CHECK VALVE 12"/324MM GROOVED , 300 PSI WORKING UL/FM APPROVED-SHIELD  </v>
          </cell>
          <cell r="E709" t="str">
            <v>SD-NRV300GG-D</v>
          </cell>
          <cell r="F709">
            <v>2200</v>
          </cell>
        </row>
        <row r="710">
          <cell r="A710" t="str">
            <v>DOUBLE  DOOR CHECK VALVES - UL Approved</v>
          </cell>
        </row>
        <row r="711">
          <cell r="A711" t="str">
            <v>200 PSI WAFER CHECK VALVE</v>
          </cell>
        </row>
        <row r="712">
          <cell r="B712" t="str">
            <v>Double Door/Wafer Check Valve 2"/50MM 200 PSI Working UL Approved - SHIELD</v>
          </cell>
          <cell r="E712" t="str">
            <v>SD-DDNRV200</v>
          </cell>
          <cell r="F712">
            <v>60</v>
          </cell>
        </row>
        <row r="713">
          <cell r="B713" t="str">
            <v>Double Door/Wafer Check Valve 2-1/2"/50MM 200 PSI Working UL Approved - SHIELD</v>
          </cell>
          <cell r="E713" t="str">
            <v>SD-DDNRV200</v>
          </cell>
          <cell r="F713">
            <v>70</v>
          </cell>
        </row>
        <row r="714">
          <cell r="B714" t="str">
            <v>Double Door/Wafer Check Valve 3"/50MM 200 PSI Working UL Approved - SHIELD</v>
          </cell>
          <cell r="E714" t="str">
            <v>SD-DDNRV200</v>
          </cell>
          <cell r="F714">
            <v>100</v>
          </cell>
        </row>
        <row r="715">
          <cell r="B715" t="str">
            <v>Double Door/Wafer Check Valve 4"/50MM 200 PSI Working UL Approved - SHIELD</v>
          </cell>
          <cell r="E715" t="str">
            <v>SD-DDNRV200</v>
          </cell>
          <cell r="F715">
            <v>140</v>
          </cell>
        </row>
        <row r="716">
          <cell r="B716" t="str">
            <v>Double Door/Wafer Check Valve 5"/50MM 200 PSI Working UL Approved - SHIELD</v>
          </cell>
          <cell r="E716" t="str">
            <v>SD-DDNRV200</v>
          </cell>
          <cell r="F716">
            <v>180</v>
          </cell>
        </row>
        <row r="717">
          <cell r="B717" t="str">
            <v>Double Door/Wafer Check Valve 6"/50MM 200 PSI Working UL Approved - SHIELD</v>
          </cell>
          <cell r="E717" t="str">
            <v>SD-DDNRV200</v>
          </cell>
          <cell r="F717">
            <v>250</v>
          </cell>
        </row>
        <row r="718">
          <cell r="B718" t="str">
            <v>Double Door/Wafer Check Valve 8"/50MM 200 PSI Working UL Approved - SHIELD</v>
          </cell>
          <cell r="E718" t="str">
            <v>SD-DDNRV200</v>
          </cell>
          <cell r="F718">
            <v>400</v>
          </cell>
        </row>
        <row r="719">
          <cell r="B719" t="str">
            <v>Double Door/Wafer Check Valve 10"/50MM 200 PSI Working UL Approved - SHIELD</v>
          </cell>
          <cell r="E719" t="str">
            <v>SD-DDNRV200</v>
          </cell>
          <cell r="F719">
            <v>680</v>
          </cell>
        </row>
        <row r="720">
          <cell r="B720" t="str">
            <v>Double Door/Wafer Check Valve 12"/50MM 200 PSI Working UL Approved - SHIELD</v>
          </cell>
          <cell r="E720" t="str">
            <v>SD-DDNRV200</v>
          </cell>
          <cell r="F720">
            <v>940</v>
          </cell>
        </row>
        <row r="721">
          <cell r="B721" t="str">
            <v>Double Door/Wafer Check Valve 14"/50MM 200 PSI Working UL Approved - SHIELD</v>
          </cell>
          <cell r="E721" t="str">
            <v>SD-DDNRV200</v>
          </cell>
          <cell r="F721">
            <v>1810</v>
          </cell>
        </row>
        <row r="722">
          <cell r="B722" t="str">
            <v>Double Door/Wafer Check Valve 16"/50MM 200 PSI Working UL Approved - SHIELD</v>
          </cell>
          <cell r="E722" t="str">
            <v>SD-DDNRV200</v>
          </cell>
          <cell r="F722">
            <v>2410</v>
          </cell>
        </row>
        <row r="723">
          <cell r="A723" t="str">
            <v>250 PSI WAFER CHECK VALVE</v>
          </cell>
        </row>
        <row r="724">
          <cell r="B724" t="str">
            <v>Double Door/Wafer Check Valve 2"/50MM 250 PSI Working UL Approved - SHIELD</v>
          </cell>
          <cell r="E724" t="str">
            <v>SD-DDNRV250</v>
          </cell>
          <cell r="F724">
            <v>80</v>
          </cell>
        </row>
        <row r="725">
          <cell r="B725" t="str">
            <v>Double Door/Wafer Check Valve 2-1/2"/50MM 250 PSI Working UL Approved - SHIELD</v>
          </cell>
          <cell r="E725" t="str">
            <v>SD-DDNRV250</v>
          </cell>
          <cell r="F725">
            <v>90</v>
          </cell>
        </row>
        <row r="726">
          <cell r="B726" t="str">
            <v>Double Door/Wafer Check Valve 3"/50MM 250 PSI Working UL Approved - SHIELD</v>
          </cell>
          <cell r="E726" t="str">
            <v>SD-DDNRV250</v>
          </cell>
          <cell r="F726">
            <v>120</v>
          </cell>
        </row>
        <row r="727">
          <cell r="B727" t="str">
            <v>Double Door/Wafer Check Valve 4"/50MM 250 PSI Working UL Approved - SHIELD</v>
          </cell>
          <cell r="E727" t="str">
            <v>SD-DDNRV250</v>
          </cell>
          <cell r="F727">
            <v>150</v>
          </cell>
        </row>
        <row r="728">
          <cell r="B728" t="str">
            <v>Double Door/Wafer Check Valve 5"/50MM 250 PSI Working UL Approved - SHIELD</v>
          </cell>
          <cell r="E728" t="str">
            <v>SD-DDNRV250</v>
          </cell>
          <cell r="F728">
            <v>210</v>
          </cell>
        </row>
        <row r="729">
          <cell r="B729" t="str">
            <v>Double Door/Wafer Check Valve 6"/50MM 250 PSI Working UL Approved - SHIELD</v>
          </cell>
          <cell r="E729" t="str">
            <v>SD-DDNRV250</v>
          </cell>
          <cell r="F729">
            <v>280</v>
          </cell>
        </row>
        <row r="730">
          <cell r="B730" t="str">
            <v>Double Door/Wafer Check Valve 8"/50MM 250 PSI Working UL Approved - SHIELD</v>
          </cell>
          <cell r="E730" t="str">
            <v>SD-DDNRV250</v>
          </cell>
          <cell r="F730">
            <v>430</v>
          </cell>
        </row>
        <row r="731">
          <cell r="B731" t="str">
            <v>Double Door/Wafer Check Valve 10"/50MM 250 PSI Working UL Approved - SHIELD</v>
          </cell>
          <cell r="E731" t="str">
            <v>SD-DDNRV250</v>
          </cell>
          <cell r="F731">
            <v>710</v>
          </cell>
        </row>
        <row r="732">
          <cell r="B732" t="str">
            <v>Double Door/Wafer Check Valve 12"/50MM 250 PSI Working UL Approved - SHIELD</v>
          </cell>
          <cell r="E732" t="str">
            <v>SD-DDNRV250</v>
          </cell>
          <cell r="F732">
            <v>1010</v>
          </cell>
        </row>
        <row r="733">
          <cell r="B733" t="str">
            <v>Double Door/Wafer Check Valve 14"/50MM 250 PSI Working UL Approved - SHIELD</v>
          </cell>
          <cell r="E733" t="str">
            <v>SD-DDNRV250</v>
          </cell>
          <cell r="F733">
            <v>1930</v>
          </cell>
        </row>
        <row r="734">
          <cell r="B734" t="str">
            <v>Double Door/Wafer Check Valve 16"/50MM 250 PSI Working UL Approved - SHIELD</v>
          </cell>
          <cell r="E734" t="str">
            <v>SD-DDNRV250</v>
          </cell>
          <cell r="F734">
            <v>2610</v>
          </cell>
        </row>
        <row r="735">
          <cell r="A735" t="str">
            <v>300 PSI WAFER CHECK VALVE</v>
          </cell>
        </row>
        <row r="736">
          <cell r="B736" t="str">
            <v>Double Door/Wafer Check Valve 2"/50MM 300 PSI Working UL Approved - SHIELD</v>
          </cell>
          <cell r="E736" t="str">
            <v>SD-DDNRV300</v>
          </cell>
          <cell r="F736">
            <v>110</v>
          </cell>
        </row>
        <row r="737">
          <cell r="B737" t="str">
            <v>Double Door/Wafer Check Valve 2-1/2"/50MM 300 PSI Working UL Approved - SHIELD</v>
          </cell>
          <cell r="E737" t="str">
            <v>SD-DDNRV300</v>
          </cell>
          <cell r="F737">
            <v>120</v>
          </cell>
        </row>
        <row r="738">
          <cell r="B738" t="str">
            <v>Double Door/Wafer Check Valve 3"/50MM 300 PSI Working UL Approved - SHIELD</v>
          </cell>
          <cell r="E738" t="str">
            <v>SD-DDNRV300</v>
          </cell>
          <cell r="F738">
            <v>150</v>
          </cell>
        </row>
        <row r="739">
          <cell r="B739" t="str">
            <v>Double Door/Wafer Check Valve 4"/50MM 300 PSI Working UL Approved - SHIELD</v>
          </cell>
          <cell r="E739" t="str">
            <v>SD-DDNRV300</v>
          </cell>
          <cell r="F739">
            <v>180</v>
          </cell>
        </row>
        <row r="740">
          <cell r="B740" t="str">
            <v>Double Door/Wafer Check Valve 5"/50MM 300 PSI Working UL Approved - SHIELD</v>
          </cell>
          <cell r="E740" t="str">
            <v>SD-DDNRV300</v>
          </cell>
          <cell r="F740">
            <v>240</v>
          </cell>
        </row>
        <row r="741">
          <cell r="B741" t="str">
            <v>Double Door/Wafer Check Valve 6"/50MM 300 PSI Working UL Approved - SHIELD</v>
          </cell>
          <cell r="E741" t="str">
            <v>SD-DDNRV300</v>
          </cell>
          <cell r="F741">
            <v>330</v>
          </cell>
        </row>
        <row r="742">
          <cell r="B742" t="str">
            <v>Double Door/Wafer Check Valve 8"/50MM 300 PSI Working UL Approved - SHIELD</v>
          </cell>
          <cell r="E742" t="str">
            <v>SD-DDNRV300</v>
          </cell>
          <cell r="F742">
            <v>470</v>
          </cell>
        </row>
        <row r="743">
          <cell r="B743" t="str">
            <v>Double Door/Wafer Check Valve 10"/50MM 300 PSI Working UL Approved - SHIELD</v>
          </cell>
          <cell r="E743" t="str">
            <v>SD-DDNRV300</v>
          </cell>
          <cell r="F743">
            <v>750</v>
          </cell>
        </row>
        <row r="744">
          <cell r="B744" t="str">
            <v>Double Door/Wafer Check Valve 12"/50MM 300 PSI Working UL Approved - SHIELD</v>
          </cell>
          <cell r="E744" t="str">
            <v>SD-DDNRV300</v>
          </cell>
          <cell r="F744">
            <v>1120</v>
          </cell>
        </row>
        <row r="745">
          <cell r="B745" t="str">
            <v>Double Door/Wafer Check Valve 14"/50MM 300 PSI Working UL Approved - SHIELD</v>
          </cell>
          <cell r="E745" t="str">
            <v>SD-DDNRV300</v>
          </cell>
          <cell r="F745">
            <v>2010</v>
          </cell>
        </row>
        <row r="746">
          <cell r="B746" t="str">
            <v>Double Door/Wafer Check Valve 16"/50MM 300 PSI Working UL Approved - SHIELD</v>
          </cell>
          <cell r="E746" t="str">
            <v>SD-DDNRV300</v>
          </cell>
          <cell r="F746">
            <v>2840</v>
          </cell>
        </row>
        <row r="747">
          <cell r="A747" t="str">
            <v>300 PSI CHECK VALVE - SEA WATER APPLICATION</v>
          </cell>
        </row>
        <row r="748">
          <cell r="B748" t="str">
            <v xml:space="preserve">Check Valve 2", Class 125 Flanged Ductile Iron, 300 Psi, FBE Coated, for Sea Water </v>
          </cell>
          <cell r="E748" t="str">
            <v>SD-NRV (SW)</v>
          </cell>
          <cell r="F748">
            <v>560</v>
          </cell>
        </row>
        <row r="749">
          <cell r="B749" t="str">
            <v xml:space="preserve">Check Valve Valve 2-1/2", Class 125 Flanged Ductile Iron, 300 Psi, FBE Coated, for Sea Water </v>
          </cell>
          <cell r="E749" t="str">
            <v>SD-NRV (SW)</v>
          </cell>
          <cell r="F749">
            <v>680</v>
          </cell>
        </row>
        <row r="750">
          <cell r="B750" t="str">
            <v xml:space="preserve">Check Valve Valve 3", Class 125 Flanged Ductile Iron, 300 Psi, FBE Coated, for Sea Water </v>
          </cell>
          <cell r="E750" t="str">
            <v>SD-NRV (SW)</v>
          </cell>
          <cell r="F750">
            <v>930</v>
          </cell>
        </row>
        <row r="751">
          <cell r="B751" t="str">
            <v xml:space="preserve">Check Valve Valve 4", Class 125 Flanged Ductile Iron, 300 Psi, FBE Coated, for Sea Water </v>
          </cell>
          <cell r="E751" t="str">
            <v>SD-NRV (SW)</v>
          </cell>
          <cell r="F751">
            <v>1280</v>
          </cell>
        </row>
        <row r="752">
          <cell r="B752" t="str">
            <v xml:space="preserve">Check ValveValve 6", Class 125 Flanged Ductile Iron, 300 Psi, FBE Coated, for Sea Water </v>
          </cell>
          <cell r="E752" t="str">
            <v>SD-NRV (SW)</v>
          </cell>
          <cell r="F752">
            <v>2270</v>
          </cell>
        </row>
        <row r="753">
          <cell r="B753" t="str">
            <v xml:space="preserve">Check Valve Valve 8", Class 125 Flanged Ductile Iron, 300 Psi, FBE Coated, for Sea Water </v>
          </cell>
          <cell r="E753" t="str">
            <v>SD-NRV (SW)</v>
          </cell>
          <cell r="F753">
            <v>4060</v>
          </cell>
        </row>
        <row r="754">
          <cell r="B754" t="str">
            <v xml:space="preserve">Check Valve Valve 10", Class 125 Flanged Ductile Iron, 300 Psi, FBE Coated, for Sea Water </v>
          </cell>
          <cell r="E754" t="str">
            <v>SD-NRV (SW)</v>
          </cell>
          <cell r="F754">
            <v>5730</v>
          </cell>
        </row>
        <row r="755">
          <cell r="B755" t="str">
            <v xml:space="preserve">Check Valve Valve 12", Class 125 Flanged Ductile Iron, 300 Psi, FBE Coated, for Sea Water </v>
          </cell>
          <cell r="E755" t="str">
            <v>SD-NRV (SW)</v>
          </cell>
          <cell r="F755">
            <v>7910</v>
          </cell>
        </row>
        <row r="756">
          <cell r="A756" t="str">
            <v>GLOBE VALVES - UL Approved</v>
          </cell>
        </row>
        <row r="757">
          <cell r="A757">
            <v>11110108015</v>
          </cell>
          <cell r="B757" t="str">
            <v xml:space="preserve"> Bronze Globe Valve, Threaded, 175 Psi, 1/4", UL  </v>
          </cell>
          <cell r="E757" t="str">
            <v xml:space="preserve"> SD-GV  </v>
          </cell>
          <cell r="F757">
            <v>31</v>
          </cell>
        </row>
        <row r="758">
          <cell r="A758">
            <v>11110108015</v>
          </cell>
          <cell r="B758" t="str">
            <v xml:space="preserve"> Bronze Globe Valve, Threaded, 175 Psi, 3/8", UL  </v>
          </cell>
          <cell r="E758" t="str">
            <v xml:space="preserve"> SD-GV  </v>
          </cell>
          <cell r="F758">
            <v>31</v>
          </cell>
        </row>
        <row r="759">
          <cell r="A759">
            <v>11110108015</v>
          </cell>
          <cell r="B759" t="str">
            <v xml:space="preserve"> Bronze Globe Valve, Threaded, 175 Psi, 1/2", UL  </v>
          </cell>
          <cell r="E759" t="str">
            <v xml:space="preserve"> SD-GV  </v>
          </cell>
          <cell r="F759">
            <v>31</v>
          </cell>
        </row>
        <row r="760">
          <cell r="A760">
            <v>11110108020</v>
          </cell>
          <cell r="B760" t="str">
            <v xml:space="preserve"> Bronze Globe Valve, Threaded, 175 Psi, 3/4", UL  </v>
          </cell>
          <cell r="E760" t="str">
            <v xml:space="preserve"> SD-GV  </v>
          </cell>
          <cell r="F760">
            <v>41</v>
          </cell>
        </row>
        <row r="761">
          <cell r="A761">
            <v>11110108025</v>
          </cell>
          <cell r="B761" t="str">
            <v xml:space="preserve"> Bronze Globe Valve, Threaded, 175 Psi, 1", UL  </v>
          </cell>
          <cell r="E761" t="str">
            <v xml:space="preserve"> SD-GV  </v>
          </cell>
          <cell r="F761">
            <v>72</v>
          </cell>
        </row>
        <row r="762">
          <cell r="A762">
            <v>11110108032</v>
          </cell>
          <cell r="B762" t="str">
            <v xml:space="preserve"> Bronze Globe Valve, Threaded, 175 Psi, 1-1/4", UL  </v>
          </cell>
          <cell r="E762" t="str">
            <v xml:space="preserve"> SD-GV  </v>
          </cell>
          <cell r="F762">
            <v>113</v>
          </cell>
        </row>
        <row r="763">
          <cell r="A763">
            <v>11110108040</v>
          </cell>
          <cell r="B763" t="str">
            <v xml:space="preserve"> Bronze Globe Valve, Threaded, 175 Psi, 1-1/2", UL  </v>
          </cell>
          <cell r="E763" t="str">
            <v xml:space="preserve"> SD-GV  </v>
          </cell>
          <cell r="F763">
            <v>138</v>
          </cell>
        </row>
        <row r="764">
          <cell r="A764">
            <v>11110108050</v>
          </cell>
          <cell r="B764" t="str">
            <v xml:space="preserve"> Bronze Globe Valve, Threaded, 175 Psi, 2", UL  </v>
          </cell>
          <cell r="E764" t="str">
            <v xml:space="preserve"> SD-GV  </v>
          </cell>
          <cell r="F764">
            <v>198</v>
          </cell>
        </row>
        <row r="765">
          <cell r="A765" t="str">
            <v>Y-STRAINER - UL Listed  FLANGED X FLANGED</v>
          </cell>
        </row>
        <row r="766">
          <cell r="A766">
            <v>11222508720</v>
          </cell>
          <cell r="B766" t="str">
            <v>Y-STRAINER 2" CLASS 150 BOTH FLANGED ENDS, 300 PSI WORKING UL/ULC APPROVED LISTED - FLANGED X FLANGED WITH SS304 SCREEN -SHIELD</v>
          </cell>
          <cell r="C766" t="str">
            <v>Y-STRAINER 2" CLASS 150 BOTH FLANGED ENDS, 300 PSI WORKING UL/ULC APPROVEDLISTED - FLANGED X FLANGED WITH SS304 SCREEN -SHIELD</v>
          </cell>
          <cell r="D766" t="str">
            <v>SHIELD</v>
          </cell>
          <cell r="E766" t="str">
            <v>SD-YS300FF-D</v>
          </cell>
          <cell r="F766">
            <v>210</v>
          </cell>
        </row>
        <row r="767">
          <cell r="A767">
            <v>11222508725</v>
          </cell>
          <cell r="B767" t="str">
            <v>Y-STRAINER 2-1/2" CLASS 150 BOTH FLANGED ENDS, 300 PSI WORKING UL/ULC APPROVED LISTED - FLANGED X FLANGED WITH SS304 SCREEN -SHIELD</v>
          </cell>
          <cell r="C767" t="str">
            <v>Y-STRAINER 2-1/2" CLASS 150 BOTH FLANGED ENDS, 300 PSI WORKING UL/ULC APPROVED LISTED - FLANGED X FLANGEDWITH SS304 SCREEN -SHIELD</v>
          </cell>
          <cell r="D767" t="str">
            <v>SHIELD</v>
          </cell>
          <cell r="E767" t="str">
            <v>SD-YS300FF-D</v>
          </cell>
          <cell r="F767">
            <v>280</v>
          </cell>
        </row>
        <row r="768">
          <cell r="A768">
            <v>11222508730</v>
          </cell>
          <cell r="B768" t="str">
            <v>Y-STRAINER 3" CLASS 150 BOTH FLANGED ENDS, 300 PSI WORKING UL/ULC APPROVED WITH LISTED - FLANGED X FLANGED SS304 SCREEN -SHIELD</v>
          </cell>
          <cell r="C768" t="str">
            <v>Y-STRAINER 3" CLASS 150 BOTH FLANGED ENDS, 300 PSI WORKING UL/ULC APPROVED WITH LISTED - FLANGED X FLANGED SS304 SCREEN -SHIELD</v>
          </cell>
          <cell r="D768" t="str">
            <v>SHIELD</v>
          </cell>
          <cell r="E768" t="str">
            <v>SD-YS300FF-D</v>
          </cell>
          <cell r="F768">
            <v>320</v>
          </cell>
        </row>
        <row r="769">
          <cell r="A769">
            <v>11222508740</v>
          </cell>
          <cell r="B769" t="str">
            <v>Y-STRAINER 4" CLASS 150 BOTH FLANGED ENDS, 300 PSI WORKING UL/ULC APPROVED WITH LISTED - FLANGED X FLANGED SS304 SCREEN -SHIELD</v>
          </cell>
          <cell r="C769" t="str">
            <v>Y-STRAINER 4" CLASS 150 BOTH FLANGED ENDS, 300 PSI WORKING UL/ULC APPROVED WITH LISTED - FLANGED X FLANGED
SS304 SCREEN -SHIELD</v>
          </cell>
          <cell r="D769" t="str">
            <v>SHIELD</v>
          </cell>
          <cell r="E769" t="str">
            <v>SD-YS300FF-D</v>
          </cell>
          <cell r="F769">
            <v>550</v>
          </cell>
        </row>
        <row r="770">
          <cell r="A770">
            <v>11222508760</v>
          </cell>
          <cell r="B770" t="str">
            <v>Y-STRAINER 6" CLASS 150 BOTH FLANGED ENDS, 300 PSI WORKING UL/ULC APPROVED WITH LISTED - FLANGED X FLANGED SS304 SCREEN -SHIELD</v>
          </cell>
          <cell r="C770" t="str">
            <v>Y-STRAINER 6" CLASS 150 BOTH FLANGED ENDS, 300 PSI WORKING UL/ULC APPROVED WITH LISTED - FLANGED X FLANGED SS304 SCREEN -SHIELD</v>
          </cell>
          <cell r="D770" t="str">
            <v>SHIELD</v>
          </cell>
          <cell r="E770" t="str">
            <v>SD-YS300FF-D</v>
          </cell>
          <cell r="F770">
            <v>980</v>
          </cell>
        </row>
        <row r="771">
          <cell r="A771">
            <v>11222508780</v>
          </cell>
          <cell r="B771" t="str">
            <v>Y-STRAINER 8" CLASS 150 BOTH FLANGED ENDS, 300 PSI WORKING UL/ULC APPROVED WITH LISTED - FLANGED X FLANGED SS304 SCREEN -SHIELD</v>
          </cell>
          <cell r="C771" t="str">
            <v>Y-STRAINER 8" CLASS 150 BOTH FLANGED ENDS, 300 PSI WORKING UL/ULC APPROVED WITH LISTED - FLANGED X FLANGED SS304 SCREEN -SHIELD</v>
          </cell>
          <cell r="D771" t="str">
            <v>SHIELD</v>
          </cell>
          <cell r="E771" t="str">
            <v>SD-YS300FF-D</v>
          </cell>
          <cell r="F771">
            <v>1670</v>
          </cell>
        </row>
        <row r="772">
          <cell r="A772">
            <v>11222508800</v>
          </cell>
          <cell r="B772" t="str">
            <v>Y-STRAINER 10" CLASS 150 BOTH FLANGED ENDS, 300 PSI WORKING UL/ULC APPROVED WITH LISTED - FLANGED X FLANGED SS304 SCREEN -SHIELD</v>
          </cell>
          <cell r="C772" t="str">
            <v>Y-STRAINER 10" CLASS 150 BOTH FLANGED ENDS, 300 PSI WORKING UL/ULC APPROVED WITH LISTED - FLANGED X FLANGED SS304 SCREEN -SHIELD</v>
          </cell>
          <cell r="D772" t="str">
            <v>SHIELD</v>
          </cell>
          <cell r="E772" t="str">
            <v>SD-YS300FF-D</v>
          </cell>
          <cell r="F772">
            <v>2620</v>
          </cell>
        </row>
        <row r="773">
          <cell r="A773">
            <v>11222508820</v>
          </cell>
          <cell r="B773" t="str">
            <v>Y-STRAINER 12" CLASS 150 BOTH FLANGED ENDS, 300 PSI WORKING UL/ULC APPROVED WITH LISTED - FLANGED X FLANGED SS304 SCREEN -SHIELD</v>
          </cell>
          <cell r="C773" t="str">
            <v>Y-STRAINER 12" CLASS 150 BOTH FLANGED ENDS, 300 PSI WORKING UL/ULC APPROVED WITH LISTED - FLANGED X FLANGED SS304 SCREEN -SHIELD</v>
          </cell>
          <cell r="D773" t="str">
            <v>SHIELD</v>
          </cell>
          <cell r="E773" t="str">
            <v>SD-YS300FF-D</v>
          </cell>
          <cell r="F773">
            <v>3550</v>
          </cell>
        </row>
        <row r="774">
          <cell r="A774" t="str">
            <v>Y-STRAINER - UL Listed FLANGED X GROOVED</v>
          </cell>
        </row>
        <row r="775">
          <cell r="B775" t="str">
            <v>Y-Strainer 2" Class 150 , 300 PSI working UL/ULC Approved LISTED - FLANGED X GROOVED with SS304 Screen -SHIELD</v>
          </cell>
          <cell r="E775" t="str">
            <v>SD-YS300FG-D</v>
          </cell>
          <cell r="F775">
            <v>250</v>
          </cell>
        </row>
        <row r="776">
          <cell r="B776" t="str">
            <v>Y-Strainer 2-1/2" Class 150 , 300 PSI working UL/ULC Approved LISTED - FLANGED X GROOVED with SS304 Screen -SHIELD</v>
          </cell>
          <cell r="E776" t="str">
            <v>SD-YS300FG-D</v>
          </cell>
          <cell r="F776">
            <v>260</v>
          </cell>
        </row>
        <row r="777">
          <cell r="B777" t="str">
            <v>Y-Strainer 3" Class 150 , 300 PSI working UL/ULC Approved with LISTED - FLANGED X GROOVED SS304 Screen -SHIELD</v>
          </cell>
          <cell r="E777" t="str">
            <v>SD-YS300FG-D</v>
          </cell>
          <cell r="F777">
            <v>330</v>
          </cell>
        </row>
        <row r="778">
          <cell r="B778" t="str">
            <v>Y-Strainer 4" Class 150 , 300 PSI working UL/ULC Approved with LISTED - FLANGED X GROOVED SS304 Screen -SHIELD</v>
          </cell>
          <cell r="E778" t="str">
            <v>SD-YS300FG-D</v>
          </cell>
          <cell r="F778">
            <v>470</v>
          </cell>
        </row>
        <row r="779">
          <cell r="B779" t="str">
            <v>Y-Strainer 6" Class 150 , 300 PSI working UL/ULC Approved with LISTED - FLANGED X GROOVED SS304 Screen -SHIELD</v>
          </cell>
          <cell r="E779" t="str">
            <v>SD-YS300FG-D</v>
          </cell>
          <cell r="F779">
            <v>970</v>
          </cell>
        </row>
        <row r="780">
          <cell r="B780" t="str">
            <v>Y-Strainer 8" Class 150 , 300 PSI working UL/ULC Approved with LISTED -FLANGED X GROOVED SS304 Screen -SHIELD</v>
          </cell>
          <cell r="E780" t="str">
            <v>SD-YS300FG-D</v>
          </cell>
          <cell r="F780">
            <v>1730</v>
          </cell>
        </row>
        <row r="781">
          <cell r="B781" t="str">
            <v>Y-Strainer 10" Class 150 , 300 PSI working UL/ULC Approved with LISTED - FLANGED X GROOVED SS304 Screen -SHIELD</v>
          </cell>
          <cell r="E781" t="str">
            <v>SD-YS300FG-D</v>
          </cell>
          <cell r="F781">
            <v>3010</v>
          </cell>
        </row>
        <row r="782">
          <cell r="B782" t="str">
            <v>Y-Strainer 12" Class 150 Both Flanged Ends, 300 PSI working UL/ULC Approved with LISTED - FLANGED X FLANGED SS304 Screen -SHIELD</v>
          </cell>
          <cell r="E782" t="str">
            <v>SD-YS300FF-D</v>
          </cell>
          <cell r="F782">
            <v>4140</v>
          </cell>
        </row>
        <row r="783">
          <cell r="B783" t="str">
            <v>Y-Strainer 12" Class 150 , 300 PSI working UL/ULC Approved with LISTED - FLANGED X GROOVED SS304 Screen -SHIELD</v>
          </cell>
          <cell r="E783" t="str">
            <v>SD-YS300FG-D</v>
          </cell>
          <cell r="F783">
            <v>4530</v>
          </cell>
        </row>
        <row r="784">
          <cell r="A784" t="str">
            <v>Y-STRAINER - UL Listed  GROOVED ENDS</v>
          </cell>
        </row>
        <row r="785">
          <cell r="A785">
            <v>11222008320</v>
          </cell>
          <cell r="B785" t="str">
            <v>Y-Strainer 2" Class 150 Both Grooved Ends, 300 PSI working UL/ULC Approved
LISTED -GROOVED X GROOVED with SS304 Screen -SHIELD</v>
          </cell>
          <cell r="E785" t="str">
            <v>SD-YS300GG-D</v>
          </cell>
          <cell r="F785">
            <v>200</v>
          </cell>
        </row>
        <row r="786">
          <cell r="A786">
            <v>11222008325</v>
          </cell>
          <cell r="B786" t="str">
            <v>Y-Strainer 2-1/2" Class 150 Both Grooved Ends, 300 PSI working UL/ULC Approved LISTED - GROOVED  X GROOVED with SS304 Screen -SHIELD</v>
          </cell>
          <cell r="E786" t="str">
            <v>SD-YS300GG-D</v>
          </cell>
          <cell r="F786">
            <v>300</v>
          </cell>
        </row>
        <row r="787">
          <cell r="A787">
            <v>11222008330</v>
          </cell>
          <cell r="B787" t="str">
            <v>Y-Strainer 3" Class 150 Both Grooved Ends, 300 PSI working UL/ULC Approved LISTED - GROOVED  X GROOVED with SS304 Screen -SHIELD</v>
          </cell>
          <cell r="E787" t="str">
            <v>SD-YS300GG-D</v>
          </cell>
          <cell r="F787">
            <v>340</v>
          </cell>
        </row>
        <row r="788">
          <cell r="A788">
            <v>11222008340</v>
          </cell>
          <cell r="B788" t="str">
            <v>Y-Strainer 4" Class 150 Both Grooved Ends, 300 PSI working UL/ULC Approved LISTED - GROOVED  X GROOVED with SS304 Screen -SHIELD</v>
          </cell>
          <cell r="E788" t="str">
            <v>SD-YS300GG-D</v>
          </cell>
          <cell r="F788">
            <v>500</v>
          </cell>
        </row>
        <row r="789">
          <cell r="A789">
            <v>11222008360</v>
          </cell>
          <cell r="B789" t="str">
            <v>Y-Strainer 6" Class 150 Both Grooved Ends, 300 PSI working UL/ULC Approved LISTED - GROOVED  X GROOVED with SS304 Screen -SHIELD</v>
          </cell>
          <cell r="E789" t="str">
            <v>SD-YS300GG-D</v>
          </cell>
          <cell r="F789">
            <v>1100</v>
          </cell>
        </row>
        <row r="790">
          <cell r="A790">
            <v>11222008380</v>
          </cell>
          <cell r="B790" t="str">
            <v>Y-Strainer 8" Class 150 Both Grooved Ends, 300 PSI working UL/ULC Approved LISTED - GROOVED  X GROOVED with SS304 Screen -SHIELD</v>
          </cell>
          <cell r="E790" t="str">
            <v>SD-YS300GG-D</v>
          </cell>
          <cell r="F790">
            <v>1800</v>
          </cell>
        </row>
        <row r="791">
          <cell r="A791">
            <v>11222008400</v>
          </cell>
          <cell r="B791" t="str">
            <v>Y-Strainer 10" Class 150 Both Grooved Ends, 300 PSI working UL/ULC Approved LISTED - GROOVED  X GROOVED with SS304 Screen -SHIELD</v>
          </cell>
          <cell r="E791" t="str">
            <v>SD-YS300GG-D</v>
          </cell>
          <cell r="F791">
            <v>2600</v>
          </cell>
        </row>
        <row r="792">
          <cell r="B792" t="str">
            <v>Y-Strainer 12" Class 150 Both Grooved Ends, 300 PSI working UL/ULC Approved LISTED - GROOVED  X GROOVED with SS304 Screen -SHIELD</v>
          </cell>
          <cell r="E792" t="str">
            <v>SD-YS300GG-D</v>
          </cell>
          <cell r="F792">
            <v>3800</v>
          </cell>
        </row>
        <row r="793">
          <cell r="A793" t="str">
            <v>300 PSI Y STRAINER - SEA WATER APPLICATION</v>
          </cell>
        </row>
        <row r="794">
          <cell r="B794" t="str">
            <v xml:space="preserve">Y-Strainer 2", Class 125 Flanged Ductile Iron, 300 Psi, FBE Coated, for Sea Water </v>
          </cell>
          <cell r="E794" t="str">
            <v>SD-YS (SW)</v>
          </cell>
          <cell r="F794">
            <v>290</v>
          </cell>
        </row>
        <row r="795">
          <cell r="B795" t="str">
            <v xml:space="preserve">Y-Strainer 2-1/2", Class 125 Flanged Ductile Iron, 300 Psi, FBE Coated, for Sea Water </v>
          </cell>
          <cell r="E795" t="str">
            <v>SD-YS (SW)</v>
          </cell>
          <cell r="F795">
            <v>390</v>
          </cell>
        </row>
        <row r="796">
          <cell r="B796" t="str">
            <v xml:space="preserve">Y-Strainer 3", Class 125 Flanged Ductile Iron, 300 Psi, FBE Coated, for Sea Water </v>
          </cell>
          <cell r="E796" t="str">
            <v>SD-YS (SW)</v>
          </cell>
          <cell r="F796">
            <v>440</v>
          </cell>
        </row>
        <row r="797">
          <cell r="B797" t="str">
            <v xml:space="preserve">Y-Strainer 4", Class 125 Flanged Ductile Iron, 300 Psi, FBE Coated, for Sea Water </v>
          </cell>
          <cell r="E797" t="str">
            <v>SD-YS (SW)</v>
          </cell>
          <cell r="F797">
            <v>770</v>
          </cell>
        </row>
        <row r="798">
          <cell r="B798" t="str">
            <v xml:space="preserve">Y-Strainer 6", Class 125 Flanged Ductile Iron, 300 Psi, FBE Coated, for Sea Water </v>
          </cell>
          <cell r="E798" t="str">
            <v>SD-YS (SW)</v>
          </cell>
          <cell r="F798">
            <v>1360</v>
          </cell>
        </row>
        <row r="799">
          <cell r="B799" t="str">
            <v xml:space="preserve">Y-Strainer 8", Class 125 Flanged Ductile Iron, 300 Psi, FBE Coated, for Sea Water </v>
          </cell>
          <cell r="E799" t="str">
            <v>SD-YS (SW)</v>
          </cell>
          <cell r="F799">
            <v>2330</v>
          </cell>
        </row>
        <row r="800">
          <cell r="B800" t="str">
            <v xml:space="preserve">Y-Strainer 10", Class 125 Flanged Ductile Iron, 300 Psi, FBE Coated, for Sea Water </v>
          </cell>
          <cell r="E800" t="str">
            <v>SD-YS (SW)</v>
          </cell>
          <cell r="F800">
            <v>3650</v>
          </cell>
        </row>
        <row r="801">
          <cell r="B801" t="str">
            <v xml:space="preserve">Y-Strainer 12", Class 125 Flanged Ductile Iron, 300 Psi, FBE Coated, for Sea Water </v>
          </cell>
          <cell r="E801" t="str">
            <v>SD-YS (SW)</v>
          </cell>
          <cell r="F801">
            <v>5760</v>
          </cell>
        </row>
        <row r="802">
          <cell r="A802" t="str">
            <v>POST INDICATOR - UL /FM APPOVED</v>
          </cell>
        </row>
        <row r="803">
          <cell r="A803">
            <v>11702511080</v>
          </cell>
          <cell r="B803" t="str">
            <v>Adjustable Indicator Post - Vertical type  3" to 12" - UL/FM Approved</v>
          </cell>
          <cell r="C803" t="str">
            <v>POST INDICATOR, SUITABLE FOR 4"-16", VERTICAL TYPE, UL/FM APPROVED, MODEL: SD-800 - SHIELD</v>
          </cell>
          <cell r="D803" t="str">
            <v>SHIELD</v>
          </cell>
          <cell r="E803" t="str">
            <v>SD-800</v>
          </cell>
          <cell r="F803">
            <v>1320</v>
          </cell>
        </row>
        <row r="804">
          <cell r="B804" t="str">
            <v>Adjustable Indicator Post - Vertical type with Built in Gear 14" to 24" UL Listed</v>
          </cell>
          <cell r="C804" t="str">
            <v>ADJUSTABLE INDICATOR POST - VERTICAL TYPE WITH BUILT IN GEAR 14" TO 24" UL LISTED</v>
          </cell>
          <cell r="D804" t="str">
            <v>SHIELD</v>
          </cell>
          <cell r="E804" t="str">
            <v>SD-800</v>
          </cell>
          <cell r="F804">
            <v>6530</v>
          </cell>
        </row>
        <row r="805">
          <cell r="A805" t="str">
            <v xml:space="preserve">BACK FLOW PREVENTOR CHECK VALVE WITH OS&amp;Y GATE VALVES </v>
          </cell>
        </row>
        <row r="806">
          <cell r="B806" t="str">
            <v>Double Check Backflow Preventer 2-1/2", with two OS&amp;Y Gate Valve,</v>
          </cell>
          <cell r="E806" t="str">
            <v>SD-OSY-DCB</v>
          </cell>
          <cell r="F806">
            <v>2400</v>
          </cell>
        </row>
        <row r="807">
          <cell r="A807" t="str">
            <v>11024808580</v>
          </cell>
          <cell r="B807" t="str">
            <v>Double Check Backflow Preventer 3", with two  OS&amp;Y Gate Valve,</v>
          </cell>
          <cell r="E807" t="str">
            <v>SD-OSY-DCB</v>
          </cell>
          <cell r="F807">
            <v>2550</v>
          </cell>
        </row>
        <row r="808">
          <cell r="A808" t="str">
            <v>11024808600</v>
          </cell>
          <cell r="B808" t="str">
            <v>Double Check Backflow Preventer 4", with two OS&amp;Y Gate Valve,</v>
          </cell>
          <cell r="E808" t="str">
            <v>SD-OSY-DCB</v>
          </cell>
          <cell r="F808">
            <v>3000</v>
          </cell>
        </row>
        <row r="809">
          <cell r="A809" t="str">
            <v>11024808650</v>
          </cell>
          <cell r="B809" t="str">
            <v>Double Check Backflow Preventer 6", with two OS&amp;Y Gate Valve,</v>
          </cell>
          <cell r="E809" t="str">
            <v>SD-OSY-DCB</v>
          </cell>
          <cell r="F809">
            <v>4760</v>
          </cell>
        </row>
        <row r="810">
          <cell r="A810" t="str">
            <v>11024808700</v>
          </cell>
          <cell r="B810" t="str">
            <v>Double Check Backflow Preventer 8", with two OS&amp;Y Gate Valve,</v>
          </cell>
          <cell r="E810" t="str">
            <v>SD-OSY-DCB</v>
          </cell>
          <cell r="F810">
            <v>10090</v>
          </cell>
        </row>
        <row r="811">
          <cell r="B811" t="str">
            <v>Double Check Backflow Preventer 10", with two OS&amp;Y Gate Valve,</v>
          </cell>
          <cell r="E811" t="str">
            <v>SD-OSY-DCB</v>
          </cell>
          <cell r="F811">
            <v>12930</v>
          </cell>
        </row>
        <row r="812">
          <cell r="A812" t="str">
            <v xml:space="preserve">BACK FLOW PREVENTOR CHECK VALVE WITH NRS GATE VALVES </v>
          </cell>
        </row>
        <row r="813">
          <cell r="B813" t="str">
            <v>Double Check Backflow Preventer 2-1/2", with two NRS Gate Valve,</v>
          </cell>
          <cell r="E813" t="str">
            <v>SD-NRS-DCB</v>
          </cell>
          <cell r="F813">
            <v>2180</v>
          </cell>
        </row>
        <row r="814">
          <cell r="A814" t="str">
            <v>11024808080</v>
          </cell>
          <cell r="B814" t="str">
            <v>Double Check Backflow Preventer 3", with two NRS Gate Valve,</v>
          </cell>
          <cell r="E814" t="str">
            <v>SD-NRS-DCB</v>
          </cell>
          <cell r="F814">
            <v>2320</v>
          </cell>
        </row>
        <row r="815">
          <cell r="A815" t="str">
            <v>11024808100</v>
          </cell>
          <cell r="B815" t="str">
            <v>Double Check Backflow Preventer 4", with two NRS Gate Valve,</v>
          </cell>
          <cell r="E815" t="str">
            <v>SD-NRS-DCB</v>
          </cell>
          <cell r="F815">
            <v>2710</v>
          </cell>
        </row>
        <row r="816">
          <cell r="A816" t="str">
            <v>11024808150</v>
          </cell>
          <cell r="B816" t="str">
            <v>Double Check Backflow Preventer 6", with two NRS Gate Valve,</v>
          </cell>
          <cell r="E816" t="str">
            <v>SD-NRS-DCB</v>
          </cell>
          <cell r="F816">
            <v>4310</v>
          </cell>
        </row>
        <row r="817">
          <cell r="A817" t="str">
            <v>11024808200</v>
          </cell>
          <cell r="B817" t="str">
            <v>Double Check Backflow Preventer 8", with two NRS Gate Valve,</v>
          </cell>
          <cell r="E817" t="str">
            <v>SD-NRS-DCB</v>
          </cell>
          <cell r="F817">
            <v>9190</v>
          </cell>
        </row>
        <row r="818">
          <cell r="B818" t="str">
            <v>Double Check Backflow Preventer 10", with two NRS Gate Valve,</v>
          </cell>
          <cell r="E818" t="str">
            <v>SD-NRS-DCB</v>
          </cell>
          <cell r="F818">
            <v>11730</v>
          </cell>
        </row>
        <row r="819">
          <cell r="A819" t="str">
            <v>PRV VALVES FLANGED AND GROOVED - UL LISTED</v>
          </cell>
        </row>
        <row r="820">
          <cell r="A820" t="str">
            <v>PRESSURE REDUCING VALVE - CLASS 150 FLANGED Globe type - UL/ULC</v>
          </cell>
        </row>
        <row r="821">
          <cell r="B821" t="str">
            <v>PRV 2" Class 150 Flanged Inlet Presure 175 psi Adj 30-165 psi Globe type</v>
          </cell>
          <cell r="E821" t="str">
            <v>SD-PRV-G</v>
          </cell>
          <cell r="F821">
            <v>1400</v>
          </cell>
        </row>
        <row r="822">
          <cell r="B822" t="str">
            <v>PRV 2 1/2" Class 150 Flanged Inlet Presure 175 psi Adj 30-165 psi Globe type</v>
          </cell>
          <cell r="E822" t="str">
            <v>SD-PRV-G</v>
          </cell>
          <cell r="F822">
            <v>1620</v>
          </cell>
        </row>
        <row r="823">
          <cell r="A823">
            <v>11081008080</v>
          </cell>
          <cell r="B823" t="str">
            <v>PRV 3" Class 150 Flanged Inlet Presure 175 psi Adj 30-165 psi Globe type</v>
          </cell>
          <cell r="E823" t="str">
            <v>SD-PRV-G</v>
          </cell>
          <cell r="F823">
            <v>1940</v>
          </cell>
        </row>
        <row r="824">
          <cell r="A824">
            <v>11081008100</v>
          </cell>
          <cell r="B824" t="str">
            <v xml:space="preserve">PRV 4" Class 150 Flanged Inlet Presure 175 psi Adj 30-165 psi Globe type </v>
          </cell>
          <cell r="E824" t="str">
            <v>SD-PRV-G</v>
          </cell>
          <cell r="F824">
            <v>2450</v>
          </cell>
        </row>
        <row r="825">
          <cell r="A825">
            <v>11081008148</v>
          </cell>
          <cell r="B825" t="str">
            <v>PRV 6" Class 150 Flanged Inlet Presure 175 psi Adj 30-165 psi Globe type</v>
          </cell>
          <cell r="C825" t="str">
            <v>PRESSURE REDUCING VALVE 6", GLOBE TYPE, DUCTILE IRON BODY, FLANGED TO CLASS 150, 175 PSI IS THE MAX INLET PRESSURE, DOWN STREAM SET AT 30-165 PSI, UL LISTED, MODEL: SD-PRV-G - SHIELD</v>
          </cell>
          <cell r="E825" t="str">
            <v>SD-PRV-G</v>
          </cell>
          <cell r="F825">
            <v>3780</v>
          </cell>
        </row>
        <row r="826">
          <cell r="B826" t="str">
            <v xml:space="preserve">PRV 8" Class 150 Flanged Inlet Presure 175 psi Adj 30-165 psi Globe type </v>
          </cell>
          <cell r="E826" t="str">
            <v>SD-PRV-G</v>
          </cell>
          <cell r="F826">
            <v>6870</v>
          </cell>
        </row>
        <row r="827">
          <cell r="A827" t="str">
            <v>PRESSURE REDUCING VALVE - CLASS 150 FLANGED Angle type - UL/ULC</v>
          </cell>
        </row>
        <row r="828">
          <cell r="B828" t="str">
            <v>PRV 3" Class 150 Flanged Inlet Presure 250 psi Adj 30-165 psi Angle  type</v>
          </cell>
          <cell r="E828" t="str">
            <v>SD-PRV-A</v>
          </cell>
          <cell r="F828">
            <v>1940</v>
          </cell>
        </row>
        <row r="829">
          <cell r="B829" t="str">
            <v xml:space="preserve">PRV 4" Class 150 Flanged Inlet Presure 250 psi Adj 30-165 psi Angle  type </v>
          </cell>
          <cell r="E829" t="str">
            <v>SD-PRV-A</v>
          </cell>
          <cell r="F829">
            <v>2450</v>
          </cell>
        </row>
        <row r="830">
          <cell r="B830" t="str">
            <v xml:space="preserve">PRV 6" Class 150 Flanged Inlet Presure 250 psi Adj 30-165 psi Angle  type </v>
          </cell>
          <cell r="E830" t="str">
            <v>SD-PRV-A</v>
          </cell>
          <cell r="F830">
            <v>3780</v>
          </cell>
        </row>
        <row r="831">
          <cell r="B831" t="str">
            <v xml:space="preserve">PRV 8" Class 150 Flanged Inlet Presure 250 psi Adj 30-165 psi Angle  type </v>
          </cell>
          <cell r="E831" t="str">
            <v>SD-PRV-A</v>
          </cell>
          <cell r="F831">
            <v>6870</v>
          </cell>
        </row>
        <row r="832">
          <cell r="A832" t="str">
            <v>PRESSURE REDUCING VALVE - CLASS 300 FLANGED Globe type - UL/ULC</v>
          </cell>
        </row>
        <row r="833">
          <cell r="A833" t="str">
            <v xml:space="preserve"> </v>
          </cell>
          <cell r="B833" t="str">
            <v xml:space="preserve">PRV 2" Class 300 Flanged Inlet Presure 400 psi Adj 30-165 psi Globe type </v>
          </cell>
          <cell r="E833" t="str">
            <v>SD-PRV-G</v>
          </cell>
          <cell r="F833">
            <v>2100</v>
          </cell>
        </row>
        <row r="834">
          <cell r="A834">
            <v>11081008067</v>
          </cell>
          <cell r="B834" t="str">
            <v>PRV 2-1/2" Class 300 Flanged Inlet Presure 400 psi Adj 30-165 psi Globe type</v>
          </cell>
          <cell r="E834" t="str">
            <v>SD-PRV-G</v>
          </cell>
          <cell r="F834">
            <v>2590</v>
          </cell>
        </row>
        <row r="835">
          <cell r="A835">
            <v>11081008082</v>
          </cell>
          <cell r="B835" t="str">
            <v xml:space="preserve">PRV 3" Class 300 Flanged Inlet Presure 400 psi Adj 30-165 psi Globe type </v>
          </cell>
          <cell r="E835" t="str">
            <v>SD-PRV-G</v>
          </cell>
          <cell r="F835">
            <v>3550</v>
          </cell>
        </row>
        <row r="836">
          <cell r="A836">
            <v>11081008102</v>
          </cell>
          <cell r="B836" t="str">
            <v xml:space="preserve">PRV 4" Class 300 Flanged Inlet Presure 400 psi Adj 30-165 psi Globe type </v>
          </cell>
          <cell r="E836" t="str">
            <v>SD-PRV-G</v>
          </cell>
          <cell r="F836">
            <v>3810</v>
          </cell>
        </row>
        <row r="837">
          <cell r="A837">
            <v>11081008150</v>
          </cell>
          <cell r="B837" t="str">
            <v xml:space="preserve">PRV 6" Class 300 Flanged Inlet Presure 400 psi Adj 30-165 psi Globe type </v>
          </cell>
          <cell r="E837" t="str">
            <v>SD-PRV-G</v>
          </cell>
          <cell r="F837">
            <v>4510</v>
          </cell>
        </row>
        <row r="838">
          <cell r="A838">
            <v>11081008202</v>
          </cell>
          <cell r="B838" t="str">
            <v xml:space="preserve">PRV 8" Class 300 Flanged Inlet Presure 400 psi Adj 30-165 psi Globe type </v>
          </cell>
          <cell r="E838" t="str">
            <v>SD-PRV-G</v>
          </cell>
          <cell r="F838">
            <v>7580</v>
          </cell>
        </row>
        <row r="839">
          <cell r="B839" t="str">
            <v xml:space="preserve">PRV 10" Class 300 Flanged Inlet Presure 400 psi Adj 30-165 psi Globe type </v>
          </cell>
          <cell r="E839" t="str">
            <v>SD-PRV-G</v>
          </cell>
          <cell r="F839">
            <v>12530</v>
          </cell>
        </row>
        <row r="840">
          <cell r="B840" t="str">
            <v>PRV 2-1/2" Class 300 Grooved Inlet Presure 300 psi Adj 30-165 psi Globe  type</v>
          </cell>
          <cell r="E840" t="str">
            <v>SD-PRV-G</v>
          </cell>
          <cell r="F840">
            <v>1780</v>
          </cell>
        </row>
        <row r="841">
          <cell r="A841">
            <v>11081008085</v>
          </cell>
          <cell r="B841" t="str">
            <v>PRV 3" Class 300 Grooved Inlet Presure 300 psi Adj 30-165 psi Globe  type</v>
          </cell>
          <cell r="E841" t="str">
            <v>SD-PRV-G</v>
          </cell>
          <cell r="F841">
            <v>2130</v>
          </cell>
        </row>
        <row r="842">
          <cell r="A842">
            <v>11081008105</v>
          </cell>
          <cell r="B842" t="str">
            <v>PRV 4" Class 300 Grooved Inlet Presure 300 psi Adj 30-165 psi Globe  type</v>
          </cell>
          <cell r="C842" t="str">
            <v>Pressure Reducing Valve 4", Globe Type, Ductile Iron Body, GROOVED  Ends, Class # 300, Max Inlet Pressure: 300Psi, Down Stream Set at 30-165 Psi, UL Listed, Model: SD-PRV-G300 - Shield</v>
          </cell>
          <cell r="E842" t="str">
            <v>SD-PRV-G</v>
          </cell>
          <cell r="F842">
            <v>2690</v>
          </cell>
        </row>
        <row r="843">
          <cell r="A843">
            <v>11081008155</v>
          </cell>
          <cell r="B843" t="str">
            <v>PRV 6" Class 300 Grooved Inlet Presure 300 psi Adj 30-165 psi Globe  type</v>
          </cell>
          <cell r="E843" t="str">
            <v>SD-PRV-G</v>
          </cell>
          <cell r="F843">
            <v>4160</v>
          </cell>
        </row>
        <row r="844">
          <cell r="A844">
            <v>11081008204</v>
          </cell>
          <cell r="B844" t="str">
            <v>PRV 8" Class 300 Grooved Inlet Presure 300 psi Adj 30-165 psi Globe  type</v>
          </cell>
          <cell r="E844" t="str">
            <v>SD-PRV-G</v>
          </cell>
          <cell r="F844">
            <v>7550</v>
          </cell>
        </row>
        <row r="845">
          <cell r="A845" t="str">
            <v>PRESSURE REDUCING VALVE - CLASS 300 FLANGED Angle type - UL/ULC</v>
          </cell>
        </row>
        <row r="846">
          <cell r="A846" t="str">
            <v xml:space="preserve"> </v>
          </cell>
          <cell r="B846" t="str">
            <v xml:space="preserve">PRV 3" Class 300 Flanged Inlet Presure 400 psi Adj 30-165 psi Angle type </v>
          </cell>
          <cell r="E846" t="str">
            <v>SD-PRV-A</v>
          </cell>
          <cell r="F846">
            <v>2790</v>
          </cell>
        </row>
        <row r="847">
          <cell r="A847" t="str">
            <v xml:space="preserve"> </v>
          </cell>
          <cell r="B847" t="str">
            <v xml:space="preserve">PRV 4" Class 300 Flanged Inlet Presure 400 psi Adj 30-165 psi Angle type </v>
          </cell>
          <cell r="E847" t="str">
            <v>SD-PRV-A</v>
          </cell>
          <cell r="F847">
            <v>3100</v>
          </cell>
        </row>
        <row r="848">
          <cell r="A848">
            <v>11081054654</v>
          </cell>
          <cell r="B848" t="str">
            <v xml:space="preserve">PRV 6" Class 300 Flanged Inlet Presure 400 psi Adj 30-165 psi Angle type </v>
          </cell>
          <cell r="E848" t="str">
            <v>SD-PRV-A</v>
          </cell>
          <cell r="F848">
            <v>5860</v>
          </cell>
        </row>
        <row r="849">
          <cell r="A849" t="str">
            <v xml:space="preserve"> </v>
          </cell>
          <cell r="B849" t="str">
            <v xml:space="preserve">PRV 8" Class 300 Flanged Inlet Presure 400 psi Adj 30-165 psi Angle type </v>
          </cell>
          <cell r="E849" t="str">
            <v>SD-PRV-A</v>
          </cell>
          <cell r="F849">
            <v>16880</v>
          </cell>
        </row>
        <row r="850">
          <cell r="A850" t="str">
            <v>PRESSURE RELIEF VALVE - CLASS 150 FLANGED Globe type - UL/ULC/FM Approved</v>
          </cell>
        </row>
        <row r="851">
          <cell r="A851" t="str">
            <v>11080154550</v>
          </cell>
          <cell r="B851" t="str">
            <v>Pressure Relief Valve 2" Class 150 Flanged, Pressure 250Pis  Adj 30-165 Globe type</v>
          </cell>
          <cell r="E851" t="str">
            <v>2050B-4KG-1</v>
          </cell>
          <cell r="F851">
            <v>1820</v>
          </cell>
        </row>
        <row r="852">
          <cell r="A852" t="str">
            <v>11080154565</v>
          </cell>
          <cell r="B852" t="str">
            <v>Pressure Relief Valve 2 1/2" Class 150 Flanged, Pressure 250Pis  Adj 30-165 Globe type</v>
          </cell>
          <cell r="E852" t="str">
            <v>2050B-4KG-1</v>
          </cell>
          <cell r="F852">
            <v>2620</v>
          </cell>
        </row>
        <row r="853">
          <cell r="A853" t="str">
            <v>11080154580</v>
          </cell>
          <cell r="B853" t="str">
            <v>Pressure Relief Valve 3" Class 150 Flanged, Pressure 250Pis  Adj 30-165 Globe type</v>
          </cell>
          <cell r="E853" t="str">
            <v>2050B-4KG-1</v>
          </cell>
          <cell r="F853">
            <v>2930</v>
          </cell>
        </row>
        <row r="854">
          <cell r="A854" t="str">
            <v>11080154600</v>
          </cell>
          <cell r="B854" t="str">
            <v>Pressure Relief Valve 4" Class 150 Flanged, Pressure 250Pis  Adj 30-165 Globe type</v>
          </cell>
          <cell r="C854" t="str">
            <v>Pressure Relief Valve 4", Angle Type, Mod: 2050B-4KG1, D.I Body, Class 150, 175Psi, Flanged, Epoxy Coated c/w Bronze Seat ring and Pilot, Monel Stem, Pilot Spring 20-200 Psi, with Y Strainer &amp; P/Gauge, UL Listed/FM Approved - CLA-VAL</v>
          </cell>
          <cell r="E854" t="str">
            <v>2050B-4KG-1</v>
          </cell>
          <cell r="F854">
            <v>3110</v>
          </cell>
        </row>
        <row r="855">
          <cell r="A855" t="str">
            <v>11080154650</v>
          </cell>
          <cell r="B855" t="str">
            <v>Pressure Relief Valve 6" Class 150 Flanged, Pressure 250Pis  Adj 30-165 Globe type</v>
          </cell>
          <cell r="E855" t="str">
            <v>2050B-4KG-1</v>
          </cell>
          <cell r="F855">
            <v>4490</v>
          </cell>
        </row>
        <row r="856">
          <cell r="A856" t="str">
            <v>11080154700</v>
          </cell>
          <cell r="B856" t="str">
            <v>Pressure Relief Valve 8" Class 150 Flanged, Pressure 250Pis  Adj 30-165 Globe type</v>
          </cell>
          <cell r="E856" t="str">
            <v>2050B-4KG-1</v>
          </cell>
          <cell r="F856">
            <v>7700</v>
          </cell>
        </row>
        <row r="857">
          <cell r="A857" t="str">
            <v>11080154750</v>
          </cell>
          <cell r="B857" t="str">
            <v>Pressure Relief Valve 10" Class 150 Flanged, Pressure 250Pis  Adj 30-165 Globe type</v>
          </cell>
          <cell r="E857" t="str">
            <v>2050B-4KG-1</v>
          </cell>
          <cell r="F857">
            <v>15070</v>
          </cell>
        </row>
        <row r="858">
          <cell r="A858" t="str">
            <v>PRESSURE RELIEF VALVE - CLASS 300 FLANGED Globe type - UL/ULC/FM Approved</v>
          </cell>
        </row>
        <row r="859">
          <cell r="A859" t="str">
            <v>11080154684</v>
          </cell>
          <cell r="B859" t="str">
            <v>Pressure Relief Valve 3" Class 300 Flanged, Pressure 400Pis  Adj 30-165 Globe type</v>
          </cell>
          <cell r="E859" t="str">
            <v>2050B-4KG-1</v>
          </cell>
          <cell r="F859">
            <v>2890</v>
          </cell>
        </row>
        <row r="860">
          <cell r="A860" t="str">
            <v>11080154604</v>
          </cell>
          <cell r="B860" t="str">
            <v>Pressure Relief Valve 4" Class 300 Flanged, Pressure 400Pis  Adj 30-165 Globe type</v>
          </cell>
          <cell r="E860" t="str">
            <v>2050B-4KG-1</v>
          </cell>
          <cell r="F860">
            <v>3720</v>
          </cell>
        </row>
        <row r="861">
          <cell r="A861" t="str">
            <v>11080154564</v>
          </cell>
          <cell r="B861" t="str">
            <v>Pressure Relief Valve 6" Class 300 Flanged, Pressure 400Pis  Adj 30-165 Globe type</v>
          </cell>
          <cell r="E861" t="str">
            <v>2050B-4KG-1</v>
          </cell>
          <cell r="F861">
            <v>4820</v>
          </cell>
        </row>
        <row r="862">
          <cell r="A862" t="str">
            <v>11080154704</v>
          </cell>
          <cell r="B862" t="str">
            <v>Pressure Relief Valve 8" Class 300 Flanged, Pressure 400Pis  Adj 30-165 Globe type</v>
          </cell>
          <cell r="E862" t="str">
            <v>2050B-4KG-1</v>
          </cell>
          <cell r="F862">
            <v>8070</v>
          </cell>
        </row>
        <row r="863">
          <cell r="A863" t="str">
            <v>PRESSURE RELIEF VALVE - CLASS 150 FLANGED Angle type - UL/ULC/FM Approved</v>
          </cell>
        </row>
        <row r="864">
          <cell r="A864" t="str">
            <v>11080154080</v>
          </cell>
          <cell r="B864" t="str">
            <v>Pressure Relief Valve 3" Class 150 Flanged, Pressure 250Pis  Adj 30-165 Angle type</v>
          </cell>
          <cell r="E864" t="str">
            <v>2050B-4KG-1</v>
          </cell>
          <cell r="F864">
            <v>2700</v>
          </cell>
        </row>
        <row r="865">
          <cell r="A865" t="str">
            <v>11080154100</v>
          </cell>
          <cell r="B865" t="str">
            <v>Pressure Relief Valve 4" Class 150 Flanged, Pressure 250Pis  Adj 30-165 Angle type</v>
          </cell>
          <cell r="E865" t="str">
            <v>2050B-4KG-1</v>
          </cell>
          <cell r="F865">
            <v>3270</v>
          </cell>
        </row>
        <row r="866">
          <cell r="A866" t="str">
            <v>11080154150</v>
          </cell>
          <cell r="B866" t="str">
            <v>Pressure Relief Valve 6" Class 150 Flanged, Pressure 250Pis  Adj 30-165 Angle type</v>
          </cell>
          <cell r="E866" t="str">
            <v>2050B-4KG-1</v>
          </cell>
          <cell r="F866">
            <v>4710</v>
          </cell>
        </row>
        <row r="867">
          <cell r="A867" t="str">
            <v>11080154200</v>
          </cell>
          <cell r="B867" t="str">
            <v>Pressure Relief Valve 8" Class 150 Flanged, Pressure 250Pis  Adj 30-165 Angle type</v>
          </cell>
          <cell r="E867" t="str">
            <v>2050B-4KG-1</v>
          </cell>
          <cell r="F867">
            <v>7300</v>
          </cell>
        </row>
        <row r="868">
          <cell r="A868" t="str">
            <v>PRESSURE RELIEF VALVE - CLASS 300 FLANGED Angle' type - UL/ULC/FM Approved</v>
          </cell>
        </row>
        <row r="869">
          <cell r="A869" t="str">
            <v>11080154080</v>
          </cell>
          <cell r="B869" t="str">
            <v>Pressure Relief Valve 3" Class 300 Flanged, Pressure 400Pis  Adj 30-165 Angle type</v>
          </cell>
          <cell r="E869" t="str">
            <v>2050B-4KG-1</v>
          </cell>
          <cell r="F869">
            <v>3790</v>
          </cell>
        </row>
        <row r="870">
          <cell r="A870" t="str">
            <v>11080154102</v>
          </cell>
          <cell r="B870" t="str">
            <v>Pressure Relief Valve 4" Class 300 Flanged, Pressure 400Pis  Adj 30-165 Angle type</v>
          </cell>
          <cell r="E870" t="str">
            <v>2050B-4KG-1</v>
          </cell>
          <cell r="F870">
            <v>3970</v>
          </cell>
        </row>
        <row r="871">
          <cell r="A871" t="str">
            <v>11080154152</v>
          </cell>
          <cell r="B871" t="str">
            <v>Pressure Relief Valve 6" Class 300 Flanged, Pressure 400Pis  Adj 30-165 Angle type</v>
          </cell>
          <cell r="E871" t="str">
            <v>2050B-4KG-1</v>
          </cell>
          <cell r="F871">
            <v>6600</v>
          </cell>
        </row>
        <row r="872">
          <cell r="A872" t="str">
            <v>11080154202</v>
          </cell>
          <cell r="B872" t="str">
            <v>Pressure Relief Valve 8" Class 300 Flanged, Pressure 400Pis  Adj 30-165 Angle type</v>
          </cell>
          <cell r="E872" t="str">
            <v>2050B-4KG-1</v>
          </cell>
          <cell r="F872">
            <v>12560</v>
          </cell>
        </row>
        <row r="873">
          <cell r="A873" t="str">
            <v>Y-STRAINER AS PER AWWA STANDARD</v>
          </cell>
        </row>
        <row r="874">
          <cell r="A874" t="str">
            <v>175 PSI Y-STRAINER</v>
          </cell>
        </row>
        <row r="875">
          <cell r="A875">
            <v>11222508050</v>
          </cell>
          <cell r="B875" t="str">
            <v xml:space="preserve"> Y-Strainer 2" Class 125 Flanged, 175 PSI working AWWA/ANSI -SHIELD  </v>
          </cell>
          <cell r="E875" t="str">
            <v xml:space="preserve"> SD-YS125  </v>
          </cell>
          <cell r="F875">
            <v>130</v>
          </cell>
        </row>
        <row r="876">
          <cell r="A876">
            <v>11222508065</v>
          </cell>
          <cell r="B876" t="str">
            <v xml:space="preserve"> Y-Strainer 2-1/2" Class 125 Flanged, 175 PSI working AWWA/ANSI -SHIELD  </v>
          </cell>
          <cell r="E876" t="str">
            <v xml:space="preserve"> SD-YS125  </v>
          </cell>
          <cell r="F876">
            <v>180</v>
          </cell>
        </row>
        <row r="877">
          <cell r="A877">
            <v>11222508080</v>
          </cell>
          <cell r="B877" t="str">
            <v xml:space="preserve"> Y-Strainer 3" Class 125 Flanged, 175 PSI working AWWA/ANSI -SHIELD  </v>
          </cell>
          <cell r="E877" t="str">
            <v xml:space="preserve"> SD-YS125  </v>
          </cell>
          <cell r="F877">
            <v>200</v>
          </cell>
        </row>
        <row r="878">
          <cell r="A878">
            <v>11222508100</v>
          </cell>
          <cell r="B878" t="str">
            <v xml:space="preserve"> Y-Strainer 4" Class 125 Flanged, 175 PSI working AWWA/ANSI -SHIELD  </v>
          </cell>
          <cell r="E878" t="str">
            <v xml:space="preserve"> SD-YS125  </v>
          </cell>
          <cell r="F878">
            <v>320</v>
          </cell>
        </row>
        <row r="879">
          <cell r="A879">
            <v>11222508150</v>
          </cell>
          <cell r="B879" t="str">
            <v xml:space="preserve"> Y-Strainer 6" Class 125 Flanged, 175 PSI working AWWA/ANSI -SHIELD  </v>
          </cell>
          <cell r="E879" t="str">
            <v xml:space="preserve"> SD-YS125  </v>
          </cell>
          <cell r="F879">
            <v>670</v>
          </cell>
        </row>
        <row r="880">
          <cell r="A880">
            <v>11222508200</v>
          </cell>
          <cell r="B880" t="str">
            <v xml:space="preserve"> Y-Strainer 8" Class 125 Flanged, 175 PSI working AWWA/ANSI -SHIELD  </v>
          </cell>
          <cell r="E880" t="str">
            <v xml:space="preserve"> SD-YS125  </v>
          </cell>
          <cell r="F880">
            <v>1170</v>
          </cell>
        </row>
        <row r="881">
          <cell r="A881">
            <v>11222508250</v>
          </cell>
          <cell r="B881" t="str">
            <v xml:space="preserve"> Y-Strainer 10" Class 125 Flanged, 175 PSI working AWWA/ANSI -SHIELD  </v>
          </cell>
          <cell r="E881" t="str">
            <v xml:space="preserve"> SD-YS125  </v>
          </cell>
          <cell r="F881">
            <v>2080</v>
          </cell>
        </row>
        <row r="882">
          <cell r="A882">
            <v>11222508300</v>
          </cell>
          <cell r="B882" t="str">
            <v xml:space="preserve"> Y-Strainer 12" Class 125 Flanged, 175 PSI working AWWA/ANSI -SHIELD  </v>
          </cell>
          <cell r="E882" t="str">
            <v xml:space="preserve"> SD-YS125  </v>
          </cell>
          <cell r="F882">
            <v>2960</v>
          </cell>
        </row>
        <row r="883">
          <cell r="A883" t="str">
            <v>250 PSI Y-STRAINER</v>
          </cell>
        </row>
        <row r="884">
          <cell r="A884">
            <v>11222508052</v>
          </cell>
          <cell r="B884" t="str">
            <v xml:space="preserve"> Y-Strainer 2" Class 150 Flanged, 250 PSI working AWWA/ANSI -SHIELD  </v>
          </cell>
          <cell r="E884" t="str">
            <v xml:space="preserve"> SD-YS150  </v>
          </cell>
          <cell r="F884">
            <v>130</v>
          </cell>
        </row>
        <row r="885">
          <cell r="A885">
            <v>11222508067</v>
          </cell>
          <cell r="B885" t="str">
            <v xml:space="preserve"> Y-Strainer 2-1/2" Class 150 Flanged, 250 PSI working AWWA/ANSI -SHIELD  </v>
          </cell>
          <cell r="E885" t="str">
            <v xml:space="preserve"> SD-YS150  </v>
          </cell>
          <cell r="F885">
            <v>180</v>
          </cell>
        </row>
        <row r="886">
          <cell r="A886">
            <v>11222508082</v>
          </cell>
          <cell r="B886" t="str">
            <v xml:space="preserve"> Y-Strainer 3" Class 150 Flanged, 250 PSI working AWWA/ANSI -SHIELD  </v>
          </cell>
          <cell r="E886" t="str">
            <v xml:space="preserve"> SD-YS150  </v>
          </cell>
          <cell r="F886">
            <v>200</v>
          </cell>
        </row>
        <row r="887">
          <cell r="A887">
            <v>11222508102</v>
          </cell>
          <cell r="B887" t="str">
            <v xml:space="preserve"> Y-Strainer 4" Class 150 Flanged, 250 PSI working AWWA/ANSI -SHIELD  </v>
          </cell>
          <cell r="E887" t="str">
            <v xml:space="preserve"> SD-YS150  </v>
          </cell>
          <cell r="F887">
            <v>320</v>
          </cell>
        </row>
        <row r="888">
          <cell r="A888">
            <v>11222508152</v>
          </cell>
          <cell r="B888" t="str">
            <v xml:space="preserve"> Y-Strainer 6" Class 150 Flanged, 250 PSI working AWWA/ANSI -SHIELD  </v>
          </cell>
          <cell r="E888" t="str">
            <v xml:space="preserve"> SD-YS150  </v>
          </cell>
          <cell r="F888">
            <v>670</v>
          </cell>
        </row>
        <row r="889">
          <cell r="A889">
            <v>11222508202</v>
          </cell>
          <cell r="B889" t="str">
            <v xml:space="preserve"> Y-Strainer 8" Class 150 Flanged, 250 PSI working AWWA/ANSI -SHIELD  </v>
          </cell>
          <cell r="E889" t="str">
            <v xml:space="preserve"> SD-YS150  </v>
          </cell>
          <cell r="F889">
            <v>1170</v>
          </cell>
        </row>
        <row r="890">
          <cell r="A890">
            <v>11222508252</v>
          </cell>
          <cell r="B890" t="str">
            <v xml:space="preserve"> Y-Strainer 10" Class 150 Flanged, 250 PSI working AWWA/ANSI -SHIELD  </v>
          </cell>
          <cell r="E890" t="str">
            <v xml:space="preserve"> SD-YS150  </v>
          </cell>
          <cell r="F890">
            <v>2080</v>
          </cell>
        </row>
        <row r="891">
          <cell r="A891">
            <v>11222508302</v>
          </cell>
          <cell r="B891" t="str">
            <v xml:space="preserve"> Y-Strainer 12" Class 150 Flanged, 250 PSI working AWWA/ANSI -SHIELD  </v>
          </cell>
          <cell r="E891" t="str">
            <v xml:space="preserve"> SD-YS150  </v>
          </cell>
          <cell r="F891">
            <v>2960</v>
          </cell>
        </row>
        <row r="892">
          <cell r="A892" t="str">
            <v>500 PSI Y-STRAINER</v>
          </cell>
        </row>
        <row r="893">
          <cell r="A893">
            <v>11222508069</v>
          </cell>
          <cell r="B893" t="str">
            <v xml:space="preserve"> Y-Strainer 2-1/2" Class 250 Flanged, 500 PSI working AWWA/ANSI -SHIELD  </v>
          </cell>
          <cell r="E893" t="str">
            <v xml:space="preserve"> SD-YS250  </v>
          </cell>
          <cell r="F893">
            <v>610</v>
          </cell>
        </row>
        <row r="894">
          <cell r="A894">
            <v>11222508084</v>
          </cell>
          <cell r="B894" t="str">
            <v xml:space="preserve"> Y-Strainer 3" Class 250 Flanged, 500 PSI working AWWA/ANSI -SHIELD  </v>
          </cell>
          <cell r="E894" t="str">
            <v xml:space="preserve"> SD-YS250  </v>
          </cell>
          <cell r="F894">
            <v>890</v>
          </cell>
        </row>
        <row r="895">
          <cell r="A895">
            <v>11222508104</v>
          </cell>
          <cell r="B895" t="str">
            <v xml:space="preserve"> Y-Strainer 4" Class 250 Flanged, 500 PSI working AWWA/ANSI -SHIELD  </v>
          </cell>
          <cell r="E895" t="str">
            <v xml:space="preserve"> SD-YS250  </v>
          </cell>
          <cell r="F895">
            <v>1240</v>
          </cell>
        </row>
        <row r="896">
          <cell r="A896">
            <v>11222508154</v>
          </cell>
          <cell r="B896" t="str">
            <v xml:space="preserve"> Y-Strainer 6" Class 250 Flanged, 500 PSI working AWWA/ANSI -SHIELD  </v>
          </cell>
          <cell r="E896" t="str">
            <v xml:space="preserve"> SD-YS250  </v>
          </cell>
          <cell r="F896">
            <v>3330</v>
          </cell>
        </row>
        <row r="897">
          <cell r="A897">
            <v>11222508204</v>
          </cell>
          <cell r="B897" t="str">
            <v xml:space="preserve"> Y-Strainer 8" Class 250 Flanged, 500 PSI working AWWA/ANSI -SHIELD  </v>
          </cell>
          <cell r="E897" t="str">
            <v xml:space="preserve"> SD-YS250  </v>
          </cell>
          <cell r="F897">
            <v>3540</v>
          </cell>
        </row>
        <row r="898">
          <cell r="A898" t="str">
            <v>NA</v>
          </cell>
          <cell r="B898" t="str">
            <v xml:space="preserve"> Y-Strainer 10" Class 250 Flanged, 500 PSI working AWWA/ANSI -SHIELD  </v>
          </cell>
          <cell r="E898" t="str">
            <v xml:space="preserve"> SD-YS250  </v>
          </cell>
          <cell r="F898">
            <v>7010</v>
          </cell>
        </row>
        <row r="899">
          <cell r="A899">
            <v>11222508304</v>
          </cell>
          <cell r="B899" t="str">
            <v xml:space="preserve"> Y-Strainer 12" Class 250 Flanged, 500 PSI working AWWA/ANSI -SHIELD  </v>
          </cell>
          <cell r="E899" t="str">
            <v xml:space="preserve"> SD-YS250  </v>
          </cell>
          <cell r="F899">
            <v>8740</v>
          </cell>
        </row>
        <row r="900">
          <cell r="A900" t="str">
            <v>600 PSI Y-STRAINER</v>
          </cell>
        </row>
        <row r="901">
          <cell r="A901" t="str">
            <v xml:space="preserve"> </v>
          </cell>
          <cell r="B901" t="str">
            <v xml:space="preserve"> Y-Strainer 2-1/2" Class 300 Flanged, 600 PSI working AWWA/ANSI -SHIELD  </v>
          </cell>
          <cell r="E901" t="str">
            <v xml:space="preserve"> SD-YS300  </v>
          </cell>
          <cell r="F901">
            <v>660</v>
          </cell>
        </row>
        <row r="902">
          <cell r="A902" t="str">
            <v xml:space="preserve"> </v>
          </cell>
          <cell r="B902" t="str">
            <v xml:space="preserve"> Y-Strainer 3" Class 300 Flanged, 600 PSI working AWWA/ANSI -SHIELD  </v>
          </cell>
          <cell r="E902" t="str">
            <v xml:space="preserve"> SD-YS300  </v>
          </cell>
          <cell r="F902">
            <v>960</v>
          </cell>
        </row>
        <row r="903">
          <cell r="A903" t="str">
            <v xml:space="preserve"> </v>
          </cell>
          <cell r="B903" t="str">
            <v xml:space="preserve"> Y-Strainer 4" Class 300 Flanged, 600 PSI working AWWA/ANSI -SHIELD  </v>
          </cell>
          <cell r="E903" t="str">
            <v xml:space="preserve"> SD-YS300  </v>
          </cell>
          <cell r="F903">
            <v>1340</v>
          </cell>
        </row>
        <row r="904">
          <cell r="A904" t="str">
            <v xml:space="preserve"> </v>
          </cell>
          <cell r="B904" t="str">
            <v xml:space="preserve"> Y-Strainer 6" Class 300 Flanged, 600 PSI working AWWA/ANSI -SHIELD  </v>
          </cell>
          <cell r="E904" t="str">
            <v xml:space="preserve"> SD-YS300  </v>
          </cell>
          <cell r="F904">
            <v>3590</v>
          </cell>
        </row>
        <row r="905">
          <cell r="A905" t="str">
            <v xml:space="preserve"> </v>
          </cell>
          <cell r="B905" t="str">
            <v xml:space="preserve"> Y-Strainer 8" Class 300 Flanged, 600 PSI working AWWA/ANSI -SHIELD  </v>
          </cell>
          <cell r="E905" t="str">
            <v xml:space="preserve"> SD-YS300  </v>
          </cell>
          <cell r="F905">
            <v>3810</v>
          </cell>
        </row>
        <row r="906">
          <cell r="A906" t="str">
            <v xml:space="preserve"> </v>
          </cell>
          <cell r="B906" t="str">
            <v xml:space="preserve"> Y-Strainer 10" Class 300 Flanged, 600 PSI working AWWA/ANSI -SHIELD  </v>
          </cell>
          <cell r="E906" t="str">
            <v xml:space="preserve"> SD-YS300  </v>
          </cell>
          <cell r="F906">
            <v>7550</v>
          </cell>
        </row>
        <row r="907">
          <cell r="A907" t="str">
            <v xml:space="preserve"> </v>
          </cell>
          <cell r="B907" t="str">
            <v xml:space="preserve"> Y-Strainer 12" Class 300 Flanged, 600 PSI working AWWA/ANSI -SHIELD  </v>
          </cell>
          <cell r="E907" t="str">
            <v xml:space="preserve"> SD-YS300  </v>
          </cell>
          <cell r="F907">
            <v>9410</v>
          </cell>
        </row>
        <row r="908">
          <cell r="A908" t="str">
            <v>NRS GATE VALVES AS PER AWWA STANDARD</v>
          </cell>
        </row>
        <row r="909">
          <cell r="A909" t="str">
            <v>175 PSI NRS GATE VALVE</v>
          </cell>
        </row>
        <row r="910">
          <cell r="A910">
            <v>11001308065</v>
          </cell>
          <cell r="B910" t="str">
            <v xml:space="preserve">NRS Gate Valve 2-1/2" Class 125 Flanged, 175 PSI working AWWA/ANSI -SHIELD  </v>
          </cell>
          <cell r="E910" t="str">
            <v xml:space="preserve"> SD-NRS125  </v>
          </cell>
          <cell r="F910">
            <v>320</v>
          </cell>
        </row>
        <row r="911">
          <cell r="A911">
            <v>11001308080</v>
          </cell>
          <cell r="B911" t="str">
            <v xml:space="preserve">NRS Gate Valve 3" Class 125 Flanged, 175 PSI working AWWA/ANSI -SHIELD  </v>
          </cell>
          <cell r="E911" t="str">
            <v xml:space="preserve"> SD-NRS125  </v>
          </cell>
          <cell r="F911">
            <v>390</v>
          </cell>
        </row>
        <row r="912">
          <cell r="A912" t="str">
            <v xml:space="preserve"> </v>
          </cell>
          <cell r="B912" t="str">
            <v xml:space="preserve">NRS Gate Valve 4" Class 125 Flanged, 175 PSI working AWWA/ANSI -SHIELD  </v>
          </cell>
          <cell r="E912" t="str">
            <v xml:space="preserve"> SD-NRS125  </v>
          </cell>
          <cell r="F912">
            <v>540</v>
          </cell>
        </row>
        <row r="913">
          <cell r="A913">
            <v>11001308150</v>
          </cell>
          <cell r="B913" t="str">
            <v xml:space="preserve">NRS Gate Valve 6" Class 125 Flanged, 175 PSI working AWWA/ANSI -SHIELD  </v>
          </cell>
          <cell r="E913" t="str">
            <v xml:space="preserve"> SD-NRS125  </v>
          </cell>
          <cell r="F913">
            <v>1160</v>
          </cell>
        </row>
        <row r="914">
          <cell r="A914">
            <v>11001308200</v>
          </cell>
          <cell r="B914" t="str">
            <v xml:space="preserve">NRS Gate Valve 8" Class 125 Flanged, 175 PSI working AWWA/ANSI -SHIELD  </v>
          </cell>
          <cell r="E914" t="str">
            <v xml:space="preserve"> SD-NRS125  </v>
          </cell>
          <cell r="F914">
            <v>1570</v>
          </cell>
        </row>
        <row r="915">
          <cell r="A915">
            <v>11001308250</v>
          </cell>
          <cell r="B915" t="str">
            <v xml:space="preserve">NRS Gate Valve 10" Class 125 Flanged, 175 PSI working AWWA/ANSI -SHIELD  </v>
          </cell>
          <cell r="E915" t="str">
            <v xml:space="preserve"> SD-NRS125  </v>
          </cell>
          <cell r="F915">
            <v>2660</v>
          </cell>
        </row>
        <row r="916">
          <cell r="A916">
            <v>11001308300</v>
          </cell>
          <cell r="B916" t="str">
            <v xml:space="preserve">NRS Gate Valve 12" Class 125 Flanged, 175 PSI working AWWA/ANSI -SHIELD  </v>
          </cell>
          <cell r="E916" t="str">
            <v xml:space="preserve"> SD-NRS125  </v>
          </cell>
          <cell r="F916">
            <v>3720</v>
          </cell>
        </row>
        <row r="917">
          <cell r="A917" t="str">
            <v>250 PSI NRS GATE VALVE</v>
          </cell>
        </row>
        <row r="918">
          <cell r="A918" t="str">
            <v xml:space="preserve"> </v>
          </cell>
          <cell r="B918" t="str">
            <v xml:space="preserve">NRS Gate Valve 2-1/2" Class 150 Flanged, 250 PSI working AWWA/ANSI -SHIELD  </v>
          </cell>
          <cell r="E918" t="str">
            <v xml:space="preserve"> SD-NRS150  </v>
          </cell>
          <cell r="F918">
            <v>320</v>
          </cell>
        </row>
        <row r="919">
          <cell r="A919" t="str">
            <v xml:space="preserve"> </v>
          </cell>
          <cell r="B919" t="str">
            <v xml:space="preserve">NRS Gate Valve 3" Class 150 Flanged, 250 PSI working AWWA/ANSI -SHIELD  </v>
          </cell>
          <cell r="E919" t="str">
            <v xml:space="preserve"> SD-NRS150  </v>
          </cell>
          <cell r="F919">
            <v>390</v>
          </cell>
        </row>
        <row r="920">
          <cell r="A920">
            <v>11001308102</v>
          </cell>
          <cell r="B920" t="str">
            <v xml:space="preserve">NRS Gate Valve 4" Class 150 Flanged, 250 PSI working AWWA/ANSI -SHIELD  </v>
          </cell>
          <cell r="E920" t="str">
            <v xml:space="preserve"> SD-NRS150  </v>
          </cell>
          <cell r="F920">
            <v>630</v>
          </cell>
        </row>
        <row r="921">
          <cell r="A921">
            <v>11001308152</v>
          </cell>
          <cell r="B921" t="str">
            <v xml:space="preserve">NRS Gate Valve 6" Class 150 Flanged, 250 PSI working AWWA/ANSI -SHIELD  </v>
          </cell>
          <cell r="E921" t="str">
            <v xml:space="preserve"> SD-NRS150  </v>
          </cell>
          <cell r="F921">
            <v>1160</v>
          </cell>
        </row>
        <row r="922">
          <cell r="A922">
            <v>11001308202</v>
          </cell>
          <cell r="B922" t="str">
            <v xml:space="preserve">NRS Gate Valve 8" Class 150 Flanged, 250 PSI working AWWA/ANSI -SHIELD  </v>
          </cell>
          <cell r="E922" t="str">
            <v xml:space="preserve"> SD-NRS150  </v>
          </cell>
          <cell r="F922">
            <v>1570</v>
          </cell>
        </row>
        <row r="923">
          <cell r="A923">
            <v>11001308252</v>
          </cell>
          <cell r="B923" t="str">
            <v xml:space="preserve">NRS Gate Valve 10" Class 150 Flanged, 250 PSI working AWWA/ANSI -SHIELD  </v>
          </cell>
          <cell r="E923" t="str">
            <v xml:space="preserve"> SD-NRS150  </v>
          </cell>
          <cell r="F923">
            <v>2660</v>
          </cell>
        </row>
        <row r="924">
          <cell r="A924">
            <v>11001308302</v>
          </cell>
          <cell r="B924" t="str">
            <v xml:space="preserve">NRS Gate Valve 12" Class 150 Flanged, 250 PSI working AWWA/ANSI -SHIELD  </v>
          </cell>
          <cell r="E924" t="str">
            <v xml:space="preserve"> SD-NRS150  </v>
          </cell>
          <cell r="F924">
            <v>3720</v>
          </cell>
        </row>
        <row r="925">
          <cell r="A925" t="str">
            <v>OS&amp;Y GATE VALVES AS PER AWWA STANDARD</v>
          </cell>
        </row>
        <row r="926">
          <cell r="A926" t="str">
            <v>175 PSI OS&amp;Y GATE VALVE</v>
          </cell>
        </row>
        <row r="927">
          <cell r="A927">
            <v>11000108050</v>
          </cell>
          <cell r="B927" t="str">
            <v xml:space="preserve"> OS&amp;Y Gate Valve 2" Class 125 Flanged, 175 PSI working AWWA/ANSI-SHIELD  </v>
          </cell>
          <cell r="E927" t="str">
            <v xml:space="preserve"> SD-OSY125  </v>
          </cell>
          <cell r="F927">
            <v>300</v>
          </cell>
        </row>
        <row r="928">
          <cell r="A928">
            <v>11000108065</v>
          </cell>
          <cell r="B928" t="str">
            <v xml:space="preserve"> OS&amp;Y Gate Valve 2-1/2" Class 125 Flanged, 175 PSI working AWWA/ANSI-SHIELD  </v>
          </cell>
          <cell r="E928" t="str">
            <v xml:space="preserve"> SD-OSY125  </v>
          </cell>
          <cell r="F928">
            <v>390</v>
          </cell>
        </row>
        <row r="929">
          <cell r="A929">
            <v>11000108080</v>
          </cell>
          <cell r="B929" t="str">
            <v xml:space="preserve"> OS&amp;Y Gate Valve 3" Class 125 Flanged, 175 PSI working AWWA/ANSI-SHIELD  </v>
          </cell>
          <cell r="E929" t="str">
            <v xml:space="preserve"> SD-OSY125  </v>
          </cell>
          <cell r="F929">
            <v>420</v>
          </cell>
        </row>
        <row r="930">
          <cell r="A930">
            <v>11000108100</v>
          </cell>
          <cell r="B930" t="str">
            <v xml:space="preserve"> OS&amp;Y Gate Valve 4" Class 125 Flanged, 175 PSI working AWWA/ANSI-SHIELD  </v>
          </cell>
          <cell r="E930" t="str">
            <v xml:space="preserve"> SD-OSY125  </v>
          </cell>
          <cell r="F930">
            <v>730</v>
          </cell>
        </row>
        <row r="931">
          <cell r="A931">
            <v>11000108150</v>
          </cell>
          <cell r="B931" t="str">
            <v xml:space="preserve"> OS&amp;Y Gate Valve 6" Class 125 Flanged, 175 PSI working AWWA/ANSI-SHIELD  </v>
          </cell>
          <cell r="E931" t="str">
            <v xml:space="preserve"> SD-OSY125  </v>
          </cell>
          <cell r="F931">
            <v>1240</v>
          </cell>
        </row>
        <row r="932">
          <cell r="A932">
            <v>11000108200</v>
          </cell>
          <cell r="B932" t="str">
            <v xml:space="preserve"> OS&amp;Y Gate Valve 8" Class 125 Flanged, 175 PSI working AWWA/ANSI-SHIELD  </v>
          </cell>
          <cell r="E932" t="str">
            <v xml:space="preserve"> SD-OSY125  </v>
          </cell>
          <cell r="F932">
            <v>1740</v>
          </cell>
        </row>
        <row r="933">
          <cell r="A933">
            <v>11000108250</v>
          </cell>
          <cell r="B933" t="str">
            <v xml:space="preserve"> OS&amp;Y Gate Valve 10" Class 125 Flanged, 175 PSI working AWWA/ANSI-SHIELD  </v>
          </cell>
          <cell r="E933" t="str">
            <v xml:space="preserve"> SD-OSY125  </v>
          </cell>
          <cell r="F933">
            <v>2850</v>
          </cell>
        </row>
        <row r="934">
          <cell r="A934">
            <v>11000108300</v>
          </cell>
          <cell r="B934" t="str">
            <v xml:space="preserve"> OS&amp;Y Gate Valve 12" Class 125 Flanged, 175 PSI working AWWA/ANSI-SHIELD  </v>
          </cell>
          <cell r="E934" t="str">
            <v xml:space="preserve"> SD-OSY125  </v>
          </cell>
          <cell r="F934">
            <v>4360</v>
          </cell>
        </row>
        <row r="935">
          <cell r="A935" t="str">
            <v>250 PSI OS&amp;Y GATE VALVE</v>
          </cell>
        </row>
        <row r="936">
          <cell r="A936">
            <v>11000108068</v>
          </cell>
          <cell r="B936" t="str">
            <v xml:space="preserve"> OS&amp;Y Gate Valve 2-1/2" Class 150 Flanged, 250 PSI working AWWA/ANSI-SHIELD  </v>
          </cell>
          <cell r="E936" t="str">
            <v xml:space="preserve"> SD-OSY150  </v>
          </cell>
          <cell r="F936">
            <v>410</v>
          </cell>
        </row>
        <row r="937">
          <cell r="A937">
            <v>11000108081</v>
          </cell>
          <cell r="B937" t="str">
            <v xml:space="preserve"> OS&amp;Y Gate Valve 3" Class 150 Flanged, 250 PSI working AWWA/ANSI-SHIELD  </v>
          </cell>
          <cell r="E937" t="str">
            <v xml:space="preserve"> SD-OSY150  </v>
          </cell>
          <cell r="F937">
            <v>430</v>
          </cell>
        </row>
        <row r="938">
          <cell r="A938">
            <v>11000108101</v>
          </cell>
          <cell r="B938" t="str">
            <v xml:space="preserve"> OS&amp;Y Gate Valve 4" Class 150 Flanged, 250 PSI working AWWA/ANSI-SHIELD  </v>
          </cell>
          <cell r="E938" t="str">
            <v xml:space="preserve"> SD-OSY150  </v>
          </cell>
          <cell r="F938">
            <v>700</v>
          </cell>
        </row>
        <row r="939">
          <cell r="A939">
            <v>11000108151</v>
          </cell>
          <cell r="B939" t="str">
            <v xml:space="preserve"> OS&amp;Y Gate Valve 6" Class 150 Flanged, 250 PSI working AWWA/ANSI-SHIELD  </v>
          </cell>
          <cell r="E939" t="str">
            <v xml:space="preserve"> SD-OSY150  </v>
          </cell>
          <cell r="F939">
            <v>1300</v>
          </cell>
        </row>
        <row r="940">
          <cell r="A940">
            <v>11000108201</v>
          </cell>
          <cell r="B940" t="str">
            <v xml:space="preserve"> OS&amp;Y Gate Valve 8" Class 150 Flanged, 250 PSI working AWWA/ANSI-SHIELD  </v>
          </cell>
          <cell r="E940" t="str">
            <v xml:space="preserve"> SD-OSY150  </v>
          </cell>
          <cell r="F940">
            <v>1820</v>
          </cell>
        </row>
        <row r="941">
          <cell r="A941">
            <v>11000108251</v>
          </cell>
          <cell r="B941" t="str">
            <v xml:space="preserve"> OS&amp;Y Gate Valve 10" Class 150 Flanged, 250 PSI working AWWA/ANSI-SHIELD  </v>
          </cell>
          <cell r="E941" t="str">
            <v xml:space="preserve"> SD-OSY150  </v>
          </cell>
          <cell r="F941">
            <v>2970</v>
          </cell>
        </row>
        <row r="942">
          <cell r="A942">
            <v>11000108301</v>
          </cell>
          <cell r="B942" t="str">
            <v xml:space="preserve"> OS&amp;Y Gate Valve 12" Class 150 Flanged, 250 PSI working AWWA/ANSI-SHIELD  </v>
          </cell>
          <cell r="E942" t="str">
            <v xml:space="preserve"> SD-OSY150  </v>
          </cell>
          <cell r="F942">
            <v>4540</v>
          </cell>
        </row>
        <row r="943">
          <cell r="A943" t="str">
            <v>500 PSI OS&amp;Y GATE VALVE</v>
          </cell>
        </row>
        <row r="944">
          <cell r="A944">
            <v>11000108067</v>
          </cell>
          <cell r="B944" t="str">
            <v xml:space="preserve"> OS&amp;Y Gate Valve 2-1/2" Class 250 Flanged, 500 PSI working AWWA/ANSI-SHIELD  </v>
          </cell>
          <cell r="E944" t="str">
            <v xml:space="preserve"> SD-OSY250  </v>
          </cell>
          <cell r="F944">
            <v>820</v>
          </cell>
        </row>
        <row r="945">
          <cell r="A945">
            <v>11000108082</v>
          </cell>
          <cell r="B945" t="str">
            <v xml:space="preserve"> OS&amp;Y Gate Valve 3" Class 250 Flanged, 500 PSI working AWWA/ANSI-SHIELD  </v>
          </cell>
          <cell r="E945" t="str">
            <v xml:space="preserve"> SD-OSY250  </v>
          </cell>
          <cell r="F945">
            <v>1120</v>
          </cell>
        </row>
        <row r="946">
          <cell r="A946">
            <v>11000108102</v>
          </cell>
          <cell r="B946" t="str">
            <v xml:space="preserve"> OS&amp;Y Gate Valve 4" Class 250 Flanged, 500 PSI working AWWA/ANSI-SHIELD  </v>
          </cell>
          <cell r="E946" t="str">
            <v xml:space="preserve"> SD-OSY250  </v>
          </cell>
          <cell r="F946">
            <v>1680</v>
          </cell>
        </row>
        <row r="947">
          <cell r="A947">
            <v>11000108152</v>
          </cell>
          <cell r="B947" t="str">
            <v xml:space="preserve"> OS&amp;Y Gate Valve 6" Class 250 Flanged, 500 PSI working AWWA/ANSI-SHIELD  </v>
          </cell>
          <cell r="E947" t="str">
            <v xml:space="preserve"> SD-OSY250  </v>
          </cell>
          <cell r="F947">
            <v>2850</v>
          </cell>
        </row>
        <row r="948">
          <cell r="A948">
            <v>11000108202</v>
          </cell>
          <cell r="B948" t="str">
            <v xml:space="preserve"> OS&amp;Y Gate Valve 8" Class 250 Flanged, 500 PSI working AWWA/ANSI-SHIELD  </v>
          </cell>
          <cell r="E948" t="str">
            <v xml:space="preserve"> SD-OSY250  </v>
          </cell>
          <cell r="F948">
            <v>4340</v>
          </cell>
        </row>
        <row r="949">
          <cell r="A949">
            <v>11000108252</v>
          </cell>
          <cell r="B949" t="str">
            <v xml:space="preserve"> OS&amp;Y Gate Valve 10" Class 250 Flanged, 500 PSI working AWWA/ANSI-SHIELD  </v>
          </cell>
          <cell r="E949" t="str">
            <v xml:space="preserve"> SD-OSY250  </v>
          </cell>
          <cell r="F949">
            <v>6270</v>
          </cell>
        </row>
        <row r="950">
          <cell r="A950">
            <v>11000108302</v>
          </cell>
          <cell r="B950" t="str">
            <v xml:space="preserve"> OS&amp;Y Gate Valve 12" Class 250 Flanged, 500 PSI working AWWA/ANSI-SHIELD  </v>
          </cell>
          <cell r="E950" t="str">
            <v xml:space="preserve"> SD-OSY250  </v>
          </cell>
          <cell r="F950">
            <v>9650</v>
          </cell>
        </row>
        <row r="951">
          <cell r="A951" t="str">
            <v>600 PSI OS&amp;Y GATE VALVE</v>
          </cell>
        </row>
        <row r="952">
          <cell r="A952">
            <v>11000108069</v>
          </cell>
          <cell r="B952" t="str">
            <v xml:space="preserve"> OS&amp;Y Gate Valve 2-1/2" Class 300 Flanged, 600 PSI working AWWA/ANSI-SHIELD  </v>
          </cell>
          <cell r="E952" t="str">
            <v xml:space="preserve"> SD-OSY300  </v>
          </cell>
          <cell r="F952">
            <v>850</v>
          </cell>
        </row>
        <row r="953">
          <cell r="A953">
            <v>11000108084</v>
          </cell>
          <cell r="B953" t="str">
            <v xml:space="preserve"> OS&amp;Y Gate Valve 3" Class 300 Flanged, 600 PSI working AWWA/ANSI-SHIELD  </v>
          </cell>
          <cell r="E953" t="str">
            <v xml:space="preserve"> SD-OSY300  </v>
          </cell>
          <cell r="F953">
            <v>1170</v>
          </cell>
        </row>
        <row r="954">
          <cell r="A954">
            <v>11000108104</v>
          </cell>
          <cell r="B954" t="str">
            <v xml:space="preserve"> OS&amp;Y Gate Valve 4" Class 300 Flanged, 600 PSI working AWWA/ANSI-SHIELD  </v>
          </cell>
          <cell r="E954" t="str">
            <v xml:space="preserve"> SD-OSY300  </v>
          </cell>
          <cell r="F954">
            <v>1750</v>
          </cell>
        </row>
        <row r="955">
          <cell r="A955">
            <v>11000108154</v>
          </cell>
          <cell r="B955" t="str">
            <v xml:space="preserve"> OS&amp;Y Gate Valve 6" Class 300 Flanged, 600 PSI working AWWA/ANSI-SHIELD  </v>
          </cell>
          <cell r="E955" t="str">
            <v xml:space="preserve"> SD-OSY300  </v>
          </cell>
          <cell r="F955">
            <v>2960</v>
          </cell>
        </row>
        <row r="956">
          <cell r="A956">
            <v>11000108204</v>
          </cell>
          <cell r="B956" t="str">
            <v xml:space="preserve"> OS&amp;Y Gate Valve 8" Class 300 Flanged, 600 PSI working AWWA/ANSI-SHIELD  </v>
          </cell>
          <cell r="E956" t="str">
            <v xml:space="preserve"> SD-OSY300  </v>
          </cell>
          <cell r="F956">
            <v>4520</v>
          </cell>
        </row>
        <row r="957">
          <cell r="A957">
            <v>11000108254</v>
          </cell>
          <cell r="B957" t="str">
            <v xml:space="preserve"> OS&amp;Y Gate Valve 10" Class 300 Flanged, 600 PSI working AWWA/ANSI-SHIELD  </v>
          </cell>
          <cell r="E957" t="str">
            <v xml:space="preserve"> SD-OSY300  </v>
          </cell>
          <cell r="F957">
            <v>6530</v>
          </cell>
        </row>
        <row r="958">
          <cell r="A958" t="str">
            <v xml:space="preserve"> </v>
          </cell>
          <cell r="B958" t="str">
            <v xml:space="preserve"> OS&amp;Y Gate Valve 12" Class 300 Flanged, 600 PSI working AWWA/ANSI-SHIELD  </v>
          </cell>
          <cell r="E958" t="str">
            <v xml:space="preserve"> SD-OSY300  </v>
          </cell>
          <cell r="F958">
            <v>10050</v>
          </cell>
        </row>
        <row r="959">
          <cell r="A959" t="str">
            <v>CHECK VALVES AS PER AWWA STANDARS</v>
          </cell>
        </row>
        <row r="960">
          <cell r="A960" t="str">
            <v>175 PSI CHECK VALVES</v>
          </cell>
        </row>
        <row r="961">
          <cell r="A961">
            <v>11022008050</v>
          </cell>
          <cell r="B961" t="str">
            <v xml:space="preserve"> Check Valve-2" Class 125 Flanged, 175 PSI working AWWA/ANSI -SHIELD  </v>
          </cell>
          <cell r="E961" t="str">
            <v xml:space="preserve"> SD-CV125  </v>
          </cell>
          <cell r="F961">
            <v>180</v>
          </cell>
        </row>
        <row r="962">
          <cell r="A962">
            <v>11022008065</v>
          </cell>
          <cell r="B962" t="str">
            <v xml:space="preserve"> Check Valve-2-1/2"" Class 125 Flanged, 175 PSI working AWWA/ANSI -SHIELD  </v>
          </cell>
          <cell r="E962" t="str">
            <v xml:space="preserve"> SD-CV125  </v>
          </cell>
          <cell r="F962">
            <v>240</v>
          </cell>
        </row>
        <row r="963">
          <cell r="A963">
            <v>11022008080</v>
          </cell>
          <cell r="B963" t="str">
            <v xml:space="preserve"> Check Valve-3" Class 125 Flanged, 175 PSI working AWWA/ANSI -SHIELD  </v>
          </cell>
          <cell r="E963" t="str">
            <v xml:space="preserve"> SD-CV125  </v>
          </cell>
          <cell r="F963">
            <v>300</v>
          </cell>
        </row>
        <row r="964">
          <cell r="A964">
            <v>11022008100</v>
          </cell>
          <cell r="B964" t="str">
            <v xml:space="preserve"> Check Valve-4" Class 125 Flanged, 175 PSI working AWWA/ANSI -SHIELD  </v>
          </cell>
          <cell r="E964" t="str">
            <v xml:space="preserve"> SD-CV125  </v>
          </cell>
          <cell r="F964">
            <v>470</v>
          </cell>
        </row>
        <row r="965">
          <cell r="A965">
            <v>11022008150</v>
          </cell>
          <cell r="B965" t="str">
            <v xml:space="preserve"> Check Valve-6" Class 125 Flanged, 175 PSI working AWWA/ANSI -SHIELD  </v>
          </cell>
          <cell r="E965" t="str">
            <v xml:space="preserve"> SD-CV125  </v>
          </cell>
          <cell r="F965">
            <v>860</v>
          </cell>
        </row>
        <row r="966">
          <cell r="A966">
            <v>11022008200</v>
          </cell>
          <cell r="B966" t="str">
            <v xml:space="preserve"> Check Valve-8" Class 125 Flanged, 175 PSI working AWWA/ANSI -SHIELD  </v>
          </cell>
          <cell r="E966" t="str">
            <v xml:space="preserve"> SD-CV125  </v>
          </cell>
          <cell r="F966">
            <v>1460</v>
          </cell>
        </row>
        <row r="967">
          <cell r="A967">
            <v>11022008250</v>
          </cell>
          <cell r="B967" t="str">
            <v xml:space="preserve"> Check Valve-10" Class 125 Flanged, 175 PSI working AWWA/ANSI -SHIELD  </v>
          </cell>
          <cell r="E967" t="str">
            <v xml:space="preserve"> SD-CV125  </v>
          </cell>
          <cell r="F967">
            <v>2400</v>
          </cell>
        </row>
        <row r="968">
          <cell r="A968" t="str">
            <v>NA</v>
          </cell>
          <cell r="B968" t="str">
            <v xml:space="preserve"> Check Valve-12" Class 125 Flanged, 175 PSI working AWWA/ANSI -SHIELD  </v>
          </cell>
          <cell r="E968" t="str">
            <v xml:space="preserve"> SD-CV125  </v>
          </cell>
          <cell r="F968">
            <v>3530</v>
          </cell>
        </row>
        <row r="969">
          <cell r="A969" t="str">
            <v>250 PSI CHECK VALVES</v>
          </cell>
        </row>
        <row r="970">
          <cell r="A970">
            <v>11022008052</v>
          </cell>
          <cell r="B970" t="str">
            <v xml:space="preserve"> Check Valve-2" Class 150 Flanged, 250 PSI working AWWA/ANSI -SHIELD  </v>
          </cell>
          <cell r="E970" t="str">
            <v xml:space="preserve"> SD-CV150  </v>
          </cell>
          <cell r="F970">
            <v>180</v>
          </cell>
        </row>
        <row r="971">
          <cell r="A971">
            <v>11022008067</v>
          </cell>
          <cell r="B971" t="str">
            <v xml:space="preserve"> Check Valve-2-1/2" Class 150 Flanged, 250 PSI working AWWA/ANSI -SHIELD  </v>
          </cell>
          <cell r="E971" t="str">
            <v xml:space="preserve"> SD-CV150  </v>
          </cell>
          <cell r="F971">
            <v>250</v>
          </cell>
        </row>
        <row r="972">
          <cell r="A972">
            <v>11022008085</v>
          </cell>
          <cell r="B972" t="str">
            <v xml:space="preserve"> Check Valve-3" Class 150 Flanged, 250 PSI working AWWA/ANSI -SHIELD  </v>
          </cell>
          <cell r="E972" t="str">
            <v xml:space="preserve"> SD-CV150  </v>
          </cell>
          <cell r="F972">
            <v>320</v>
          </cell>
        </row>
        <row r="973">
          <cell r="A973">
            <v>11022008102</v>
          </cell>
          <cell r="B973" t="str">
            <v xml:space="preserve"> Check Valve-4" Class 150 Flanged, 250 PSI working AWWA/ANSI -SHIELD  </v>
          </cell>
          <cell r="E973" t="str">
            <v xml:space="preserve"> SD-CV150  </v>
          </cell>
          <cell r="F973">
            <v>490</v>
          </cell>
        </row>
        <row r="974">
          <cell r="A974">
            <v>11022008152</v>
          </cell>
          <cell r="B974" t="str">
            <v xml:space="preserve"> Check Valve-6" Class 150 Flanged, 250 PSI working AWWA/ANSI -SHIELD  </v>
          </cell>
          <cell r="E974" t="str">
            <v xml:space="preserve"> SD-CV150  </v>
          </cell>
          <cell r="F974">
            <v>900</v>
          </cell>
        </row>
        <row r="975">
          <cell r="A975">
            <v>11022008202</v>
          </cell>
          <cell r="B975" t="str">
            <v xml:space="preserve"> Check Valve-8" Class 150 Flanged, 250 PSI working AWWA/ANSI -SHIELD  </v>
          </cell>
          <cell r="E975" t="str">
            <v xml:space="preserve"> SD-CV150  </v>
          </cell>
          <cell r="F975">
            <v>1530</v>
          </cell>
        </row>
        <row r="976">
          <cell r="A976">
            <v>11022008251</v>
          </cell>
          <cell r="B976" t="str">
            <v xml:space="preserve"> Check Valve-10" Class 150 Flanged, 250 PSI working AWWA/ANSI -SHIELD  </v>
          </cell>
          <cell r="E976" t="str">
            <v xml:space="preserve"> SD-CV150  </v>
          </cell>
          <cell r="F976">
            <v>2500</v>
          </cell>
        </row>
        <row r="977">
          <cell r="A977">
            <v>11022008302</v>
          </cell>
          <cell r="B977" t="str">
            <v xml:space="preserve"> Check Valve-12" Class 150 Flanged, 250 PSI working AWWA/ANSI -SHIELD  </v>
          </cell>
          <cell r="E977" t="str">
            <v xml:space="preserve"> SD-CV150  </v>
          </cell>
          <cell r="F977">
            <v>3680</v>
          </cell>
        </row>
        <row r="978">
          <cell r="A978" t="str">
            <v>500 PSI CHECK VALVES</v>
          </cell>
          <cell r="E978" t="str">
            <v xml:space="preserve"> </v>
          </cell>
        </row>
        <row r="979">
          <cell r="A979" t="str">
            <v xml:space="preserve"> </v>
          </cell>
          <cell r="B979" t="str">
            <v xml:space="preserve"> Check Valve-2" Class 250 Flanged, 500 PSI working AWWA/ANSI -SHIELD  </v>
          </cell>
          <cell r="E979" t="str">
            <v xml:space="preserve"> SD-CV250  </v>
          </cell>
          <cell r="F979">
            <v>490</v>
          </cell>
        </row>
        <row r="980">
          <cell r="A980" t="str">
            <v xml:space="preserve"> </v>
          </cell>
          <cell r="B980" t="str">
            <v xml:space="preserve"> Check Valve-2-/12" Class 250 Flanged, 500 PSI working AWWA/ANSI -SHIELD  </v>
          </cell>
          <cell r="E980" t="str">
            <v xml:space="preserve"> SD-CV250  </v>
          </cell>
          <cell r="F980">
            <v>800</v>
          </cell>
        </row>
        <row r="981">
          <cell r="A981" t="str">
            <v xml:space="preserve"> </v>
          </cell>
          <cell r="B981" t="str">
            <v xml:space="preserve"> Check Valve-3" Class 250 Flanged, 500 PSI working AWWA/ANSI -SHIELD  </v>
          </cell>
          <cell r="E981" t="str">
            <v xml:space="preserve"> SD-CV250  </v>
          </cell>
          <cell r="F981">
            <v>950</v>
          </cell>
        </row>
        <row r="982">
          <cell r="A982" t="str">
            <v xml:space="preserve"> </v>
          </cell>
          <cell r="B982" t="str">
            <v xml:space="preserve"> Check Valve-4" Class 250 Flanged, 500 PSI working AWWA/ANSI -SHIELD  </v>
          </cell>
          <cell r="E982" t="str">
            <v xml:space="preserve"> SD-CV250  </v>
          </cell>
          <cell r="F982">
            <v>1380</v>
          </cell>
        </row>
        <row r="983">
          <cell r="A983" t="str">
            <v xml:space="preserve"> </v>
          </cell>
          <cell r="B983" t="str">
            <v xml:space="preserve"> Check Valve-6" Class 250 Flanged, 500 PSI working AWWA/ANSI -SHIELD  </v>
          </cell>
          <cell r="E983" t="str">
            <v xml:space="preserve"> SD-CV250  </v>
          </cell>
          <cell r="F983">
            <v>2800</v>
          </cell>
        </row>
        <row r="984">
          <cell r="A984" t="str">
            <v xml:space="preserve"> </v>
          </cell>
          <cell r="B984" t="str">
            <v xml:space="preserve"> Check Valve-8" Class 250 Flanged, 500 PSI working AWWA/ANSI -SHIELD  </v>
          </cell>
          <cell r="E984" t="str">
            <v xml:space="preserve"> SD-CV250  </v>
          </cell>
          <cell r="F984">
            <v>4000</v>
          </cell>
        </row>
        <row r="985">
          <cell r="A985" t="str">
            <v xml:space="preserve"> </v>
          </cell>
          <cell r="B985" t="str">
            <v xml:space="preserve"> Check Valve-10" Class 250 Flanged, 500 PSI working AWWA/ANSI -SHIELD  </v>
          </cell>
          <cell r="E985" t="str">
            <v xml:space="preserve"> SD-CV250  </v>
          </cell>
          <cell r="F985">
            <v>5840</v>
          </cell>
        </row>
        <row r="986">
          <cell r="A986" t="str">
            <v xml:space="preserve"> </v>
          </cell>
          <cell r="B986" t="str">
            <v xml:space="preserve"> Check Valve-12" Class 250 Flanged, 500 PSI working AWWA/ANSI -SHIELD  </v>
          </cell>
          <cell r="E986" t="str">
            <v xml:space="preserve"> SD-CV250  </v>
          </cell>
          <cell r="F986">
            <v>10320</v>
          </cell>
        </row>
        <row r="987">
          <cell r="A987" t="str">
            <v>600 PSI CHECK VALVES</v>
          </cell>
          <cell r="E987" t="str">
            <v xml:space="preserve"> </v>
          </cell>
        </row>
        <row r="988">
          <cell r="A988">
            <v>11022008054</v>
          </cell>
          <cell r="B988" t="str">
            <v xml:space="preserve"> Check Valve-2" Class 300 Flanged, 600 PSI working AWWA/ANSI -SHIELD  </v>
          </cell>
          <cell r="E988" t="str">
            <v xml:space="preserve"> SD-CV300  </v>
          </cell>
          <cell r="F988">
            <v>510</v>
          </cell>
        </row>
        <row r="989">
          <cell r="A989">
            <v>11022008069</v>
          </cell>
          <cell r="B989" t="str">
            <v xml:space="preserve"> Check Valve-2-1/2" Class 300 Flanged, 600 PSI working AWWA/ANSI -SHIELD  </v>
          </cell>
          <cell r="E989" t="str">
            <v xml:space="preserve"> SD-CV300  </v>
          </cell>
          <cell r="F989">
            <v>830</v>
          </cell>
        </row>
        <row r="990">
          <cell r="A990">
            <v>11022008090</v>
          </cell>
          <cell r="B990" t="str">
            <v xml:space="preserve"> Check Valve-3" Class 300 Flanged, 600 PSI working AWWA/ANSI -SHIELD  </v>
          </cell>
          <cell r="E990" t="str">
            <v xml:space="preserve"> SD-CV300  </v>
          </cell>
          <cell r="F990">
            <v>990</v>
          </cell>
        </row>
        <row r="991">
          <cell r="A991">
            <v>11022008104</v>
          </cell>
          <cell r="B991" t="str">
            <v xml:space="preserve"> Check Valve-4" Class 300 Flanged, 600 PSI working AWWA/ANSI -SHIELD  </v>
          </cell>
          <cell r="E991" t="str">
            <v xml:space="preserve"> SD-CV300  </v>
          </cell>
          <cell r="F991">
            <v>1440</v>
          </cell>
        </row>
        <row r="992">
          <cell r="A992">
            <v>11022008154</v>
          </cell>
          <cell r="B992" t="str">
            <v xml:space="preserve"> Check Valve-6" Class 300 Flanged, 600 PSI working AWWA/ANSI -SHIELD  </v>
          </cell>
          <cell r="E992" t="str">
            <v xml:space="preserve"> SD-CV300  </v>
          </cell>
          <cell r="F992">
            <v>2910</v>
          </cell>
        </row>
        <row r="993">
          <cell r="A993">
            <v>11022008204</v>
          </cell>
          <cell r="B993" t="str">
            <v xml:space="preserve"> Check Valve-8" Class 300 Flanged, 600 PSI working AWWA/ANSI -SHIELD  </v>
          </cell>
          <cell r="E993" t="str">
            <v xml:space="preserve"> SD-CV300  </v>
          </cell>
          <cell r="F993">
            <v>4170</v>
          </cell>
        </row>
        <row r="994">
          <cell r="A994">
            <v>11022008252</v>
          </cell>
          <cell r="B994" t="str">
            <v xml:space="preserve"> Check Valve-10" Class 300 Flanged, 600 PSI working AWWA/ANSI -SHIELD  </v>
          </cell>
          <cell r="E994" t="str">
            <v xml:space="preserve"> SD-CV300  </v>
          </cell>
          <cell r="F994">
            <v>6080</v>
          </cell>
        </row>
        <row r="995">
          <cell r="A995" t="str">
            <v>NA</v>
          </cell>
          <cell r="B995" t="str">
            <v xml:space="preserve"> Check Valve-12" Class 300 Flanged, 600 PSI working AWWA/ANSI -SHIELD  </v>
          </cell>
          <cell r="E995" t="str">
            <v xml:space="preserve"> SD-CV300  </v>
          </cell>
          <cell r="F995">
            <v>10750</v>
          </cell>
        </row>
        <row r="996">
          <cell r="A996" t="str">
            <v>GLOBE VALVES AS PER AWWA STANDARDS</v>
          </cell>
        </row>
        <row r="997">
          <cell r="A997" t="str">
            <v>175 PSI GLOBE VALVE</v>
          </cell>
        </row>
        <row r="998">
          <cell r="A998" t="str">
            <v>NA</v>
          </cell>
          <cell r="B998" t="str">
            <v xml:space="preserve"> Globe Valve 2-1/2" Class 125 Flanged, 175 PSI working AWWA/ANSI -SHIELD  </v>
          </cell>
          <cell r="E998" t="str">
            <v xml:space="preserve"> SD-GV125  </v>
          </cell>
          <cell r="F998">
            <v>430</v>
          </cell>
        </row>
        <row r="999">
          <cell r="A999" t="str">
            <v>NA</v>
          </cell>
          <cell r="B999" t="str">
            <v xml:space="preserve"> Globe Valve 3" Class 125 Flanged, 175 PSI working AWWA/ANSI -SHIELD  </v>
          </cell>
          <cell r="E999" t="str">
            <v xml:space="preserve"> SD-GV125  </v>
          </cell>
          <cell r="F999">
            <v>470</v>
          </cell>
        </row>
        <row r="1000">
          <cell r="A1000">
            <v>11110408100</v>
          </cell>
          <cell r="B1000" t="str">
            <v xml:space="preserve"> Globe Valve 4" Class 125 Flanged, 175 PSI working AWWA/ANSI -SHIELD  </v>
          </cell>
          <cell r="E1000" t="str">
            <v xml:space="preserve"> SD-GV125  </v>
          </cell>
          <cell r="F1000">
            <v>590</v>
          </cell>
        </row>
        <row r="1001">
          <cell r="A1001">
            <v>11110408150</v>
          </cell>
          <cell r="B1001" t="str">
            <v xml:space="preserve"> Globe Valve 6" Class 125 Flanged, 175 PSI working AWWA/ANSI -SHIELD  </v>
          </cell>
          <cell r="E1001" t="str">
            <v xml:space="preserve"> SD-GV125  </v>
          </cell>
          <cell r="F1001">
            <v>1230</v>
          </cell>
        </row>
        <row r="1002">
          <cell r="A1002">
            <v>11110408200</v>
          </cell>
          <cell r="B1002" t="str">
            <v xml:space="preserve"> Globe Valve 8" Class 125 Flanged, 175 PSI working AWWA/ANSI -SHIELD  </v>
          </cell>
          <cell r="E1002" t="str">
            <v xml:space="preserve"> SD-GV125  </v>
          </cell>
          <cell r="F1002">
            <v>2080</v>
          </cell>
        </row>
        <row r="1003">
          <cell r="A1003" t="str">
            <v>NA</v>
          </cell>
          <cell r="B1003" t="str">
            <v xml:space="preserve"> Globe Valve 10" Class 125 Flanged, 175 PSI working AWWA/ANSI -SHIELD  </v>
          </cell>
          <cell r="E1003" t="str">
            <v xml:space="preserve"> SD-GV125  </v>
          </cell>
          <cell r="F1003">
            <v>3160</v>
          </cell>
        </row>
        <row r="1004">
          <cell r="A1004" t="str">
            <v>250 PSI GLOBE VALVE</v>
          </cell>
        </row>
        <row r="1005">
          <cell r="A1005" t="str">
            <v>NA</v>
          </cell>
          <cell r="B1005" t="str">
            <v xml:space="preserve"> Globe Valve 2-1/2" Class 150 Flanged, 250 PSI working AWWA/ANSI -SHIELD  </v>
          </cell>
          <cell r="E1005" t="str">
            <v xml:space="preserve"> SD-GV150  </v>
          </cell>
          <cell r="F1005">
            <v>440</v>
          </cell>
        </row>
        <row r="1006">
          <cell r="A1006" t="str">
            <v>NA</v>
          </cell>
          <cell r="B1006" t="str">
            <v xml:space="preserve"> Globe Valve 3" Class 150 Flanged, 250 PSI working AWWA/ANSI -SHIELD  </v>
          </cell>
          <cell r="E1006" t="str">
            <v xml:space="preserve"> SD-GV150  </v>
          </cell>
          <cell r="F1006">
            <v>490</v>
          </cell>
        </row>
        <row r="1007">
          <cell r="A1007">
            <v>11110408102</v>
          </cell>
          <cell r="B1007" t="str">
            <v xml:space="preserve"> Globe Valve 4" Class 150 Flanged, 250 PSI working AWWA/ANSI -SHIELD  </v>
          </cell>
          <cell r="E1007" t="str">
            <v xml:space="preserve"> SD-GV150  </v>
          </cell>
          <cell r="F1007">
            <v>610</v>
          </cell>
        </row>
        <row r="1008">
          <cell r="A1008">
            <v>11110408152</v>
          </cell>
          <cell r="B1008" t="str">
            <v xml:space="preserve"> Globe Valve 6" Class 150 Flanged, 250 PSI working AWWA/ANSI -SHIELD  </v>
          </cell>
          <cell r="E1008" t="str">
            <v xml:space="preserve"> SD-GV150  </v>
          </cell>
          <cell r="F1008">
            <v>1280</v>
          </cell>
        </row>
        <row r="1009">
          <cell r="A1009">
            <v>11110408202</v>
          </cell>
          <cell r="B1009" t="str">
            <v xml:space="preserve"> Globe Valve 8" Class 150 Flanged, 250 PSI working AWWA/ANSI -SHIELD  </v>
          </cell>
          <cell r="E1009" t="str">
            <v xml:space="preserve"> SD-GV150  </v>
          </cell>
          <cell r="F1009">
            <v>2160</v>
          </cell>
        </row>
        <row r="1010">
          <cell r="A1010" t="str">
            <v>NA</v>
          </cell>
          <cell r="B1010" t="str">
            <v xml:space="preserve"> Globe Valve 10" Class 150 Flanged, 250 PSI working AWWA/ANSI -SHIELD  </v>
          </cell>
          <cell r="E1010" t="str">
            <v xml:space="preserve"> SD-GV150  </v>
          </cell>
          <cell r="F1010">
            <v>3290</v>
          </cell>
        </row>
        <row r="1011">
          <cell r="A1011" t="str">
            <v>500 PSI GLOBE VALVE</v>
          </cell>
          <cell r="E1011" t="str">
            <v xml:space="preserve"> </v>
          </cell>
        </row>
        <row r="1012">
          <cell r="A1012" t="str">
            <v>NA</v>
          </cell>
          <cell r="B1012" t="str">
            <v xml:space="preserve"> Globe Valve 2-1/2" Class 250 Flanged, 500 PSI working AWWA/ANSI -SHIELD  </v>
          </cell>
          <cell r="E1012" t="str">
            <v xml:space="preserve"> SD-GV250  </v>
          </cell>
          <cell r="F1012">
            <v>1000</v>
          </cell>
        </row>
        <row r="1013">
          <cell r="A1013" t="str">
            <v>NA</v>
          </cell>
          <cell r="B1013" t="str">
            <v xml:space="preserve"> Globe Valve 3" Class 250 Flanged, 500 PSI working AWWA/ANSI -SHIELD  </v>
          </cell>
          <cell r="E1013" t="str">
            <v xml:space="preserve"> SD-GV250  </v>
          </cell>
          <cell r="F1013">
            <v>1220</v>
          </cell>
        </row>
        <row r="1014">
          <cell r="A1014">
            <v>11110408104</v>
          </cell>
          <cell r="B1014" t="str">
            <v xml:space="preserve"> Globe Valve 4" Class 250 Flanged, 500 PSI working AWWA/ANSI -SHIELD  </v>
          </cell>
          <cell r="E1014" t="str">
            <v xml:space="preserve"> SD-GV250  </v>
          </cell>
          <cell r="F1014">
            <v>1720</v>
          </cell>
        </row>
        <row r="1015">
          <cell r="A1015">
            <v>11110408154</v>
          </cell>
          <cell r="B1015" t="str">
            <v xml:space="preserve"> Globe Valve 6" Class 250 Flanged, 500 PSI working AWWA/ANSI -SHIELD  </v>
          </cell>
          <cell r="E1015" t="str">
            <v xml:space="preserve"> SD-GV250  </v>
          </cell>
          <cell r="F1015">
            <v>2950</v>
          </cell>
        </row>
        <row r="1016">
          <cell r="A1016">
            <v>11110408204</v>
          </cell>
          <cell r="B1016" t="str">
            <v xml:space="preserve"> Globe Valve 8" Class 250 Flanged, 500 PSI working AWWA/ANSI -SHIELD  </v>
          </cell>
          <cell r="E1016" t="str">
            <v xml:space="preserve"> SD-GV250  </v>
          </cell>
          <cell r="F1016">
            <v>5940</v>
          </cell>
        </row>
        <row r="1017">
          <cell r="A1017" t="str">
            <v>NA</v>
          </cell>
          <cell r="B1017" t="str">
            <v xml:space="preserve"> Globe Valve 10" Class 250 Flanged, 500 PSI working AWWA/ANSI -SHIELD  </v>
          </cell>
          <cell r="E1017" t="str">
            <v xml:space="preserve"> SD-GV250  </v>
          </cell>
          <cell r="F1017">
            <v>8650</v>
          </cell>
        </row>
        <row r="1018">
          <cell r="A1018" t="str">
            <v>NA</v>
          </cell>
          <cell r="B1018" t="str">
            <v xml:space="preserve"> Globe Valve 12" Class 250 Flanged, 500 PSI working AWWA/ANSI -SHIELD  </v>
          </cell>
          <cell r="E1018" t="str">
            <v xml:space="preserve"> SD-GV250  </v>
          </cell>
          <cell r="F1018">
            <v>12770</v>
          </cell>
        </row>
        <row r="1019">
          <cell r="A1019" t="str">
            <v>600 PSI GLOBE VALVE</v>
          </cell>
        </row>
        <row r="1020">
          <cell r="A1020" t="str">
            <v>NA</v>
          </cell>
          <cell r="B1020" t="str">
            <v xml:space="preserve"> Globe Valve 2-1/2" Class 300 Flanged, 600 PSI working AWWA/ANSI -SHIELD  </v>
          </cell>
          <cell r="E1020" t="str">
            <v xml:space="preserve"> SD-GV300  </v>
          </cell>
          <cell r="F1020">
            <v>1040</v>
          </cell>
        </row>
        <row r="1021">
          <cell r="A1021" t="str">
            <v>NA</v>
          </cell>
          <cell r="B1021" t="str">
            <v xml:space="preserve"> Globe Valve 3" Class 300 Flanged, 600 PSI working AWWA/ANSI -SHIELD  </v>
          </cell>
          <cell r="E1021" t="str">
            <v xml:space="preserve"> SD-GV300  </v>
          </cell>
          <cell r="F1021">
            <v>1270</v>
          </cell>
        </row>
        <row r="1022">
          <cell r="A1022" t="str">
            <v>NA</v>
          </cell>
          <cell r="B1022" t="str">
            <v xml:space="preserve"> Globe Valve 4" Class 300 Flanged, 600 PSI working AWWA/ANSI -SHIELD  </v>
          </cell>
          <cell r="E1022" t="str">
            <v xml:space="preserve"> SD-GV300  </v>
          </cell>
          <cell r="F1022">
            <v>1790</v>
          </cell>
        </row>
        <row r="1023">
          <cell r="A1023" t="str">
            <v>NA</v>
          </cell>
          <cell r="B1023" t="str">
            <v xml:space="preserve"> Globe Valve 6" Class 300 Flanged, 600 PSI working AWWA/ANSI -SHIELD  </v>
          </cell>
          <cell r="E1023" t="str">
            <v xml:space="preserve"> SD-GV300  </v>
          </cell>
          <cell r="F1023">
            <v>3070</v>
          </cell>
        </row>
        <row r="1024">
          <cell r="A1024" t="str">
            <v>NA</v>
          </cell>
          <cell r="B1024" t="str">
            <v xml:space="preserve"> Globe Valve 8" Class 300 Flanged, 600 PSI working AWWA/ANSI -SHIELD  </v>
          </cell>
          <cell r="E1024" t="str">
            <v xml:space="preserve"> SD-GV300  </v>
          </cell>
          <cell r="F1024">
            <v>6190</v>
          </cell>
        </row>
        <row r="1025">
          <cell r="A1025" t="str">
            <v>NA</v>
          </cell>
          <cell r="B1025" t="str">
            <v xml:space="preserve"> Globe Valve 10" Class 300 Flanged, 600 PSI working AWWA/ANSI -SHIELD  </v>
          </cell>
          <cell r="E1025" t="str">
            <v xml:space="preserve"> SD-GV300  </v>
          </cell>
          <cell r="F1025">
            <v>9010</v>
          </cell>
        </row>
        <row r="1026">
          <cell r="A1026" t="str">
            <v>NA</v>
          </cell>
          <cell r="B1026" t="str">
            <v xml:space="preserve"> Globe Valve 12" Class 300 Flanged, 600 PSI working AWWA/ANSI -SHIELD  </v>
          </cell>
          <cell r="E1026" t="str">
            <v xml:space="preserve"> SD-GV300  </v>
          </cell>
          <cell r="F1026">
            <v>13300</v>
          </cell>
        </row>
        <row r="1027">
          <cell r="A1027" t="str">
            <v>BUTTERFLY VALVE LEVER OPERATED</v>
          </cell>
        </row>
        <row r="1028">
          <cell r="A1028">
            <v>11050708065</v>
          </cell>
          <cell r="B1028" t="str">
            <v xml:space="preserve"> Butterfly Valve 2-1/2" Class 125 Flanged, Lever Operated 175 PSI AWWA/ANSI  </v>
          </cell>
          <cell r="E1028" t="str">
            <v xml:space="preserve"> SD-BVL125  </v>
          </cell>
          <cell r="F1028">
            <v>103</v>
          </cell>
        </row>
        <row r="1029">
          <cell r="A1029">
            <v>11050708080</v>
          </cell>
          <cell r="B1029" t="str">
            <v xml:space="preserve"> Butterfly Valve 3" Class 125 Flanged, Lever Operated 175 PSI AWWA/ANSI  </v>
          </cell>
          <cell r="E1029" t="str">
            <v xml:space="preserve"> SD-BVL125  </v>
          </cell>
          <cell r="F1029">
            <v>110</v>
          </cell>
        </row>
        <row r="1030">
          <cell r="A1030">
            <v>11050708100</v>
          </cell>
          <cell r="B1030" t="str">
            <v xml:space="preserve"> Butterfly Valve 4" Class 125 Flanged, Lever Operated 175 PSI AWWA/ANSI  </v>
          </cell>
          <cell r="E1030" t="str">
            <v xml:space="preserve"> SD-BVL125  </v>
          </cell>
          <cell r="F1030">
            <v>177</v>
          </cell>
        </row>
        <row r="1031">
          <cell r="A1031">
            <v>11050708150</v>
          </cell>
          <cell r="B1031" t="str">
            <v xml:space="preserve"> Butterfly Valve 6" Class 125 Flanged, Lever Operated 175 PSI AWWA/ANSI  </v>
          </cell>
          <cell r="E1031" t="str">
            <v xml:space="preserve"> SD-BVL125  </v>
          </cell>
          <cell r="F1031">
            <v>207</v>
          </cell>
        </row>
        <row r="1032">
          <cell r="A1032">
            <v>11050708200</v>
          </cell>
          <cell r="B1032" t="str">
            <v xml:space="preserve"> Butterfly Valve 8" Class 125 Flanged, Lever Operated 175 PSI AWWA/ANSI  </v>
          </cell>
          <cell r="E1032" t="str">
            <v xml:space="preserve"> SD-BVL125  </v>
          </cell>
          <cell r="F1032">
            <v>403</v>
          </cell>
        </row>
        <row r="1033">
          <cell r="A1033" t="str">
            <v>NA</v>
          </cell>
          <cell r="B1033" t="str">
            <v xml:space="preserve"> Butterfly Valve 10" Class 125 Flanged, Lever Operated 175 PSI AWWA/ANSI  </v>
          </cell>
          <cell r="E1033" t="str">
            <v xml:space="preserve"> SD-BVL125  </v>
          </cell>
          <cell r="F1033">
            <v>612</v>
          </cell>
        </row>
        <row r="1034">
          <cell r="A1034" t="str">
            <v>NA</v>
          </cell>
          <cell r="B1034" t="str">
            <v xml:space="preserve"> Butterfly Valve 12" Class 125 Flanged, Lever Operated 175 PSI AWWA/ANSI  </v>
          </cell>
          <cell r="E1034" t="str">
            <v xml:space="preserve"> SD-BVL125  </v>
          </cell>
          <cell r="F1034">
            <v>875</v>
          </cell>
        </row>
        <row r="1035">
          <cell r="A1035" t="str">
            <v>MOTORIZED BUTTERFLY VALVE</v>
          </cell>
        </row>
        <row r="1036">
          <cell r="B1036" t="str">
            <v>2-1/2" Motorized Butterfly Valve with Electric Actuator DN65,16 Bar</v>
          </cell>
          <cell r="E1036" t="str">
            <v>SD-BV-EO</v>
          </cell>
          <cell r="F1036">
            <v>2954</v>
          </cell>
        </row>
        <row r="1037">
          <cell r="B1037" t="str">
            <v>3" Motorized Butterfly Valve with Electric Actuator DN65,16 Bar</v>
          </cell>
          <cell r="E1037" t="str">
            <v>SD-BV-EO</v>
          </cell>
          <cell r="F1037">
            <v>3013</v>
          </cell>
        </row>
        <row r="1038">
          <cell r="B1038" t="str">
            <v>4" Motorized Butterfly Valve with Electric Actuator DN65,16 Bar</v>
          </cell>
          <cell r="E1038" t="str">
            <v>SD-BV-EO</v>
          </cell>
          <cell r="F1038">
            <v>4926</v>
          </cell>
        </row>
        <row r="1039">
          <cell r="B1039" t="str">
            <v>5" Motorized Butterfly Valve with Electric Actuator DN65,16 Bar</v>
          </cell>
          <cell r="E1039" t="str">
            <v>SD-BV-EO</v>
          </cell>
          <cell r="F1039">
            <v>5984</v>
          </cell>
        </row>
        <row r="1040">
          <cell r="B1040" t="str">
            <v>6" Motorized Butterfly Valve with Electric Actuator DN65,16 Bar</v>
          </cell>
          <cell r="E1040" t="str">
            <v>SD-BV-EO</v>
          </cell>
          <cell r="F1040">
            <v>6593</v>
          </cell>
        </row>
        <row r="1041">
          <cell r="B1041" t="str">
            <v>8" Motorized Butterfly Valve with Electric Actuator DN65,16 Bar</v>
          </cell>
          <cell r="E1041" t="str">
            <v>SD-BV-EO</v>
          </cell>
          <cell r="F1041">
            <v>8252</v>
          </cell>
        </row>
        <row r="1042">
          <cell r="B1042" t="str">
            <v>10" Motorized Butterfly Valve with Electric Actuator DN65,16 Bar</v>
          </cell>
          <cell r="E1042" t="str">
            <v>SD-BV-EO</v>
          </cell>
          <cell r="F1042">
            <v>9573</v>
          </cell>
        </row>
        <row r="1043">
          <cell r="B1043" t="str">
            <v>12"Motorized Butterfly Valve with Electric Actuator DN65,16 Bar</v>
          </cell>
          <cell r="E1043" t="str">
            <v>SD-BV-EO</v>
          </cell>
          <cell r="F1043">
            <v>10944</v>
          </cell>
        </row>
        <row r="1044">
          <cell r="B1044" t="str">
            <v>14" Motorized Butterfly Valve with Electric Actuator DN65,10 Bar</v>
          </cell>
          <cell r="E1044" t="str">
            <v>SD-BV-EO</v>
          </cell>
          <cell r="F1044">
            <v>13830</v>
          </cell>
        </row>
        <row r="1045">
          <cell r="B1045" t="str">
            <v>16" Motorized Butterfly Valve with Electric Actuator DN65,10 Bar</v>
          </cell>
          <cell r="E1045" t="str">
            <v>SD-BV-EO</v>
          </cell>
          <cell r="F1045">
            <v>19383</v>
          </cell>
        </row>
        <row r="1046">
          <cell r="B1046" t="str">
            <v>18" Motorized Butterfly Valve with Electric Actuator DN65,10 Bar</v>
          </cell>
          <cell r="E1046" t="str">
            <v>SD-BV-EO</v>
          </cell>
          <cell r="F1046">
            <v>23411</v>
          </cell>
        </row>
        <row r="1047">
          <cell r="B1047" t="str">
            <v>20" Motorized Butterfly Valve with Electric Actuator DN65,10 Bar</v>
          </cell>
          <cell r="E1047" t="str">
            <v>SD-BV-EO</v>
          </cell>
          <cell r="F1047">
            <v>29192</v>
          </cell>
        </row>
        <row r="1048">
          <cell r="B1048" t="str">
            <v>24" Motorized Butterfly Valve with Electric Actuator DN65,10 Bar</v>
          </cell>
          <cell r="E1048" t="str">
            <v>SD-BV-EO</v>
          </cell>
          <cell r="F1048">
            <v>43226</v>
          </cell>
        </row>
        <row r="1049">
          <cell r="A1049" t="str">
            <v>FOOT VALVES AS PER AWWA STANDARDS</v>
          </cell>
        </row>
        <row r="1050">
          <cell r="A1050" t="str">
            <v>11170408065</v>
          </cell>
          <cell r="B1050" t="str">
            <v xml:space="preserve">Cast Iron Foot Valve 2-1/2" Flanged DIN, PN16, Body Painted Black Cast Iron Disc, NBR Disc Ring, Stainless Steel Spring and Screen Body Marking: SHIELD  </v>
          </cell>
          <cell r="C1050" t="str">
            <v>FOOT VALVE 2-1/2" CAST IRON BODY, FLANGED ENDS, CAST IRON DISC, NBR DISC RING, STAINLESS STEEL SPRING AND STAINLESS STEEL STRAINER/SCREEN, PN-16, MODEL: SD-FV250-65 - SHIELD</v>
          </cell>
          <cell r="E1050" t="str">
            <v>SD-FV250-65</v>
          </cell>
          <cell r="F1050">
            <v>261</v>
          </cell>
        </row>
        <row r="1051">
          <cell r="A1051">
            <v>11170408080</v>
          </cell>
          <cell r="B1051" t="str">
            <v xml:space="preserve">Cast Iron Foot Valve 4" Flanged DIN, PN16, Body Painted Black Cast Iron Disc, NBR Disc Ring, Stainless Steel Spring and Screen Body Marking: SHIELD  </v>
          </cell>
          <cell r="E1051" t="str">
            <v>SD-FV250-65</v>
          </cell>
          <cell r="F1051">
            <v>319</v>
          </cell>
        </row>
        <row r="1052">
          <cell r="A1052">
            <v>11170408100</v>
          </cell>
          <cell r="B1052" t="str">
            <v xml:space="preserve">Cast Iron Foot Valve 4" Flanged DIN, PN16, Body Painted Black Cast Iron Disc, NBR Disc Ring, Stainless Steel Spring and Screen Body Marking: SHIELD  </v>
          </cell>
          <cell r="E1052" t="str">
            <v>SD-FV250-65</v>
          </cell>
          <cell r="F1052">
            <v>424</v>
          </cell>
        </row>
        <row r="1053">
          <cell r="A1053">
            <v>11170408150</v>
          </cell>
          <cell r="B1053" t="str">
            <v xml:space="preserve">Cast Iron Foot Valve 6" Flanged DIN, PN16, Body Painted Black Cast Iron Disc, NBR Disc Ring, Stainless Steel Spring and Screen Body Marking: SHIELD  </v>
          </cell>
          <cell r="E1053" t="str">
            <v>SD-FV250-65</v>
          </cell>
          <cell r="F1053">
            <v>775</v>
          </cell>
        </row>
        <row r="1054">
          <cell r="A1054">
            <v>11170408200</v>
          </cell>
          <cell r="B1054" t="str">
            <v xml:space="preserve">Cast Iron Foot Valve 8" Flanged DIN, PN16, Body Painted Black Cast Iron Disc, NBR Disc Ring, Stainless Steel Spring and Screen Body Marking: SHIELD  </v>
          </cell>
          <cell r="E1054" t="str">
            <v>SD-FV250-65</v>
          </cell>
          <cell r="F1054">
            <v>1116</v>
          </cell>
        </row>
        <row r="1055">
          <cell r="A1055">
            <v>11170408250</v>
          </cell>
          <cell r="B1055" t="str">
            <v xml:space="preserve">Cast Iron Foot Valve 10" Flanged DIN, PN16, Body Painted Black Cast Iron Disc, NBR Disc Ring, Stainless Steel Spring and Screen Body Marking: SHIELD  </v>
          </cell>
          <cell r="E1055" t="str">
            <v>SD-FV250-65</v>
          </cell>
          <cell r="F1055">
            <v>1766</v>
          </cell>
        </row>
        <row r="1056">
          <cell r="A1056">
            <v>11170408300</v>
          </cell>
          <cell r="B1056" t="str">
            <v xml:space="preserve">Cast Iron Foot Valve 12" Flanged DIN, PN16, Body Painted Black Cast Iron Disc, NBR Disc Ring, Stainless Steel Spring and Screen Body Marking: SHIELD  </v>
          </cell>
          <cell r="E1056" t="str">
            <v>SD-FV250-65</v>
          </cell>
          <cell r="F1056">
            <v>2763</v>
          </cell>
        </row>
        <row r="1057">
          <cell r="A1057" t="str">
            <v>RUBBER EXPANSION JOINTS</v>
          </cell>
        </row>
        <row r="1058">
          <cell r="A1058">
            <v>30653030525</v>
          </cell>
          <cell r="B1058" t="str">
            <v>Flexible Rubber Expansion Joint 1" Double Sphere BSP Threaded PN20 Union</v>
          </cell>
          <cell r="F1058">
            <v>49</v>
          </cell>
        </row>
        <row r="1059">
          <cell r="A1059">
            <v>30653030540</v>
          </cell>
          <cell r="B1059" t="str">
            <v>Flexible Rubber Expansion Joint 1-1/2" Double Sphere BSP Threaded PN20 Union</v>
          </cell>
          <cell r="F1059">
            <v>73</v>
          </cell>
        </row>
        <row r="1060">
          <cell r="A1060">
            <v>30653030550</v>
          </cell>
          <cell r="B1060" t="str">
            <v>Flexible Rubber Expansion Joint 2" Double Sphere BSP Threaded PN20 Union</v>
          </cell>
          <cell r="F1060">
            <v>88</v>
          </cell>
        </row>
        <row r="1062">
          <cell r="A1062">
            <v>30653030040</v>
          </cell>
          <cell r="B1062" t="str">
            <v>Flexible Rubber Expansion Joint 1-1/2" Single Sphere PN20 EG Flanged</v>
          </cell>
          <cell r="F1062">
            <v>83</v>
          </cell>
        </row>
        <row r="1063">
          <cell r="A1063">
            <v>30653030050</v>
          </cell>
          <cell r="B1063" t="str">
            <v>Flexible Rubber Expansion Joint 2" Single Sphere PN20 EG Flanged</v>
          </cell>
          <cell r="F1063">
            <v>93</v>
          </cell>
        </row>
        <row r="1064">
          <cell r="A1064">
            <v>30653030065</v>
          </cell>
          <cell r="B1064" t="str">
            <v>Flexible Rubber Expansion Joint 2-1/2" Single Sphere PN20 EG Flanged</v>
          </cell>
          <cell r="E1064" t="str">
            <v>SDREJ</v>
          </cell>
          <cell r="F1064">
            <v>122</v>
          </cell>
        </row>
        <row r="1065">
          <cell r="A1065">
            <v>30653030075</v>
          </cell>
          <cell r="B1065" t="str">
            <v>Flexible Rubber Expansion Joint 3" Single Sphere PN20 EG Flanged</v>
          </cell>
          <cell r="F1065">
            <v>147</v>
          </cell>
        </row>
        <row r="1066">
          <cell r="A1066">
            <v>30653030100</v>
          </cell>
          <cell r="B1066" t="str">
            <v>Flexible Rubber Expansion Joint 4" Single Sphere PN20 EG Flanged</v>
          </cell>
          <cell r="F1066">
            <v>182</v>
          </cell>
        </row>
        <row r="1067">
          <cell r="A1067">
            <v>30653030150</v>
          </cell>
          <cell r="B1067" t="str">
            <v>Flexible Rubber Expansion Joint 6" Single Sphere PN20 EG Flanged</v>
          </cell>
          <cell r="F1067">
            <v>331</v>
          </cell>
        </row>
        <row r="1068">
          <cell r="A1068">
            <v>30653030200</v>
          </cell>
          <cell r="B1068" t="str">
            <v>Flexible Rubber Expansion Joint 8" Single Sphere PN20 EG Flanged</v>
          </cell>
          <cell r="F1068">
            <v>595</v>
          </cell>
        </row>
        <row r="1069">
          <cell r="A1069">
            <v>30653030250</v>
          </cell>
          <cell r="B1069" t="str">
            <v>Flexible Rubber Expansion Joint 10" Single Sphere PN20 EG Flanged</v>
          </cell>
          <cell r="F1069">
            <v>729</v>
          </cell>
        </row>
        <row r="1070">
          <cell r="A1070" t="str">
            <v xml:space="preserve"> </v>
          </cell>
          <cell r="B1070" t="str">
            <v>1 1/2", Rubber Expansion Joint, Double Sphere, Flanged</v>
          </cell>
          <cell r="E1070" t="str">
            <v>SD-REJ125DS</v>
          </cell>
          <cell r="F1070">
            <v>94</v>
          </cell>
        </row>
        <row r="1071">
          <cell r="A1071" t="str">
            <v xml:space="preserve"> </v>
          </cell>
          <cell r="B1071" t="str">
            <v>2", Rubber Expansion Joint, Double Sphere, Flanged</v>
          </cell>
          <cell r="E1071" t="str">
            <v>SD-REJ125DS</v>
          </cell>
          <cell r="F1071">
            <v>128</v>
          </cell>
        </row>
        <row r="1072">
          <cell r="A1072" t="str">
            <v xml:space="preserve"> </v>
          </cell>
          <cell r="B1072" t="str">
            <v>2 1/2", Rubber Expansion Joint, Double Sphere, Flanged</v>
          </cell>
          <cell r="E1072" t="str">
            <v>SD-REJ125DS</v>
          </cell>
          <cell r="F1072">
            <v>159</v>
          </cell>
        </row>
        <row r="1073">
          <cell r="A1073" t="str">
            <v xml:space="preserve"> </v>
          </cell>
          <cell r="B1073" t="str">
            <v>3 ", Rubber Expansion Joint, Double Sphere, Flanged</v>
          </cell>
          <cell r="E1073" t="str">
            <v>SD-REJ125DS</v>
          </cell>
          <cell r="F1073">
            <v>190</v>
          </cell>
        </row>
        <row r="1074">
          <cell r="A1074" t="str">
            <v xml:space="preserve"> </v>
          </cell>
          <cell r="B1074" t="str">
            <v>4", Rubber Expansion Joint, Double Sphere, Flanged</v>
          </cell>
          <cell r="E1074" t="str">
            <v>SD-REJ125DS</v>
          </cell>
          <cell r="F1074">
            <v>256</v>
          </cell>
        </row>
        <row r="1075">
          <cell r="A1075" t="str">
            <v xml:space="preserve"> </v>
          </cell>
          <cell r="B1075" t="str">
            <v>6", Rubber Expansion Joint, Double Sphere, Flanged</v>
          </cell>
          <cell r="E1075" t="str">
            <v>SD-REJ125DS</v>
          </cell>
          <cell r="F1075">
            <v>435</v>
          </cell>
        </row>
        <row r="1076">
          <cell r="A1076" t="str">
            <v xml:space="preserve"> </v>
          </cell>
          <cell r="B1076" t="str">
            <v>8", Rubber Expansion Joint, Double Sphere, Flanged</v>
          </cell>
          <cell r="E1076" t="str">
            <v>SD-REJ125DS</v>
          </cell>
          <cell r="F1076">
            <v>700</v>
          </cell>
        </row>
        <row r="1077">
          <cell r="A1077" t="str">
            <v xml:space="preserve"> </v>
          </cell>
          <cell r="B1077" t="str">
            <v>10", Rubber Expansion Joint, Double Sphere, Flanged</v>
          </cell>
          <cell r="E1077" t="str">
            <v>SD-REJ125DS</v>
          </cell>
          <cell r="F1077">
            <v>1005</v>
          </cell>
        </row>
        <row r="1078">
          <cell r="A1078" t="str">
            <v xml:space="preserve"> </v>
          </cell>
          <cell r="B1078" t="str">
            <v>12", Rubber Expansion Joint, Double Sphere, Flanged</v>
          </cell>
          <cell r="E1078" t="str">
            <v>SD-REJ125DS</v>
          </cell>
          <cell r="F1078">
            <v>1277</v>
          </cell>
        </row>
        <row r="1079">
          <cell r="A1079" t="str">
            <v>BALL VALVES AS PER BS STANDARD</v>
          </cell>
        </row>
        <row r="1080">
          <cell r="A1080">
            <v>11140108515</v>
          </cell>
          <cell r="B1080" t="str">
            <v>1/2" Ball Valve BSP Double Female threaded , Brass Nickel Plated - UL Listed</v>
          </cell>
          <cell r="C1080" t="str">
            <v>1/2" BALL VALVE, NPT DOUBLE FEMALE THREADED, BRASS NICKEL PLATED, STEEL LEVER HANDLE, W/P: 600WOG, UL LISTED, MODEL: SD-BVLT95 - SHIELD</v>
          </cell>
          <cell r="D1080" t="str">
            <v>SHIELD</v>
          </cell>
          <cell r="E1080" t="str">
            <v>SD-BVLT95</v>
          </cell>
          <cell r="F1080">
            <v>12</v>
          </cell>
        </row>
        <row r="1081">
          <cell r="A1081">
            <v>11140108520</v>
          </cell>
          <cell r="B1081" t="str">
            <v>3/4" Ball Valve BSP Double Female threaded , Brass Nickel Plated - UL Listed</v>
          </cell>
          <cell r="C1081" t="str">
            <v xml:space="preserve">3/4" BALL VALVE, NPT DOUBLE FEMALE THREADED, BRASS NICKEL PLATED, STEEL LEVER HANDLE, W/P: 600WOG, UL LISTED, MODEL: SD-BVLT95 - SHIELD </v>
          </cell>
          <cell r="D1081" t="str">
            <v>SHIELD</v>
          </cell>
          <cell r="E1081" t="str">
            <v>SD-BVLT95</v>
          </cell>
          <cell r="F1081">
            <v>19</v>
          </cell>
        </row>
        <row r="1082">
          <cell r="A1082">
            <v>11140108525</v>
          </cell>
          <cell r="B1082" t="str">
            <v>1" Ball Valve, BSP Double Female Threaded , Brass Nickel Plated - UL Listed</v>
          </cell>
          <cell r="C1082" t="str">
            <v>1" BALL VALVE, NPT DOUBLE FEMALE THREADED, BRASS NICKEL PLATED, STEEL LEVER HANDLE, W/P: 600WOG, UL LISTED, MODEL: SD-BVLT95 - SHIELD</v>
          </cell>
          <cell r="D1082" t="str">
            <v>SHIELD</v>
          </cell>
          <cell r="E1082" t="str">
            <v>SD-BVLT95</v>
          </cell>
          <cell r="F1082">
            <v>31</v>
          </cell>
        </row>
        <row r="1083">
          <cell r="A1083">
            <v>11140108535</v>
          </cell>
          <cell r="B1083" t="str">
            <v>1-1/4" Ball Valve BSP Double Female Threaded , Brass Nickel Plated - UL Listed</v>
          </cell>
          <cell r="C1083" t="str">
            <v>1 1/4" BALL VALVE, NPT DOUBLE FEMALE THREADED, BRASS NICKEL PLATED, STEEL LEVER HANDLE, W/P: 600WOG, UL LISTED, MODEL: SD-BVLT95 - SHIELD</v>
          </cell>
          <cell r="D1083" t="str">
            <v>SHIELD</v>
          </cell>
          <cell r="E1083" t="str">
            <v>SD-BVLT95</v>
          </cell>
          <cell r="F1083">
            <v>45</v>
          </cell>
        </row>
        <row r="1084">
          <cell r="A1084">
            <v>11140108540</v>
          </cell>
          <cell r="B1084" t="str">
            <v>1-1/2" Ball Valve BSP Double Female threaded, Brass Nickel Plated - UL Listed</v>
          </cell>
          <cell r="C1084" t="str">
            <v>1 1/2" BALL VALVE, NPT DOUBLE FEMALE THREADED, BRASS NICKEL PLATED, STEEL LEVER HANDLE, W/P: 600WOG, UL LISTED, MODEL: SD-BVLT95 - SHIELD</v>
          </cell>
          <cell r="D1084" t="str">
            <v>SHIELD</v>
          </cell>
          <cell r="E1084" t="str">
            <v>SD-BVLT95</v>
          </cell>
          <cell r="F1084">
            <v>67</v>
          </cell>
        </row>
        <row r="1085">
          <cell r="A1085">
            <v>11140108550</v>
          </cell>
          <cell r="B1085" t="str">
            <v>2" Ball Valve BSP Double Female threaded , Brass Nickel Plated - UL Listed</v>
          </cell>
          <cell r="C1085" t="str">
            <v>2" BALL VALVE, NPT DOUBLE FEMALE THREADED, BRASS NICKEL PLATED, STEEL LEVER HANDLE, W/P: 600WOG, UL LISTED, MODEL: SD-BVLT95 - SHIELD</v>
          </cell>
          <cell r="D1085" t="str">
            <v>SHIELD</v>
          </cell>
          <cell r="E1085" t="str">
            <v>SD-BVLT95</v>
          </cell>
          <cell r="F1085">
            <v>96</v>
          </cell>
        </row>
        <row r="1086">
          <cell r="A1086">
            <v>11140108575</v>
          </cell>
          <cell r="C1086" t="str">
            <v>3" BALL VALVE, NPT DOUBLE FEMALE THREADED, BRASS NICKEL PLATED, STEEL LEVER HANDLE, W/P 175PSI (12BAR), MODEL: SD-BVLT95 - SHIELD</v>
          </cell>
          <cell r="D1086" t="str">
            <v>SHIELD</v>
          </cell>
          <cell r="E1086" t="str">
            <v>SD-BVLT95</v>
          </cell>
        </row>
        <row r="1087">
          <cell r="A1087" t="str">
            <v>BALL VALVES AS PER BS STANDARD</v>
          </cell>
        </row>
        <row r="1088">
          <cell r="A1088">
            <v>11140108006</v>
          </cell>
          <cell r="B1088" t="str">
            <v>1/4" Ball Valve BSP Double Female Threaded, Brass Nickel Plated</v>
          </cell>
          <cell r="C1088" t="str">
            <v>1/4" BALL VALVE, BSP DOUBLE FEMALE THREADED, BRASS NICKEL PLATED, MODEL: SD-BVLT90 - SHIELD.</v>
          </cell>
          <cell r="E1088" t="str">
            <v>SDBLVT90</v>
          </cell>
          <cell r="F1088">
            <v>9</v>
          </cell>
        </row>
        <row r="1089">
          <cell r="A1089">
            <v>11140108015</v>
          </cell>
          <cell r="B1089" t="str">
            <v>1/2" Ball Valve BSP Double Female threaded , Brass Nickel Plated</v>
          </cell>
          <cell r="E1089" t="str">
            <v>SDBLVT90</v>
          </cell>
          <cell r="F1089">
            <v>10</v>
          </cell>
        </row>
        <row r="1090">
          <cell r="A1090">
            <v>11140108020</v>
          </cell>
          <cell r="B1090" t="str">
            <v>3/4" Ball Valve BSP Double Female threaded , Brass Nickel Plated</v>
          </cell>
          <cell r="E1090" t="str">
            <v>SDBLVT90</v>
          </cell>
          <cell r="F1090">
            <v>18</v>
          </cell>
        </row>
        <row r="1091">
          <cell r="A1091">
            <v>11140108025</v>
          </cell>
          <cell r="B1091" t="str">
            <v>1" Ball Valve, BSP Double Female Threaded , Brass Nickel Plated</v>
          </cell>
          <cell r="E1091" t="str">
            <v>SDBLVT90</v>
          </cell>
          <cell r="F1091">
            <v>26</v>
          </cell>
        </row>
        <row r="1092">
          <cell r="A1092">
            <v>11140108033</v>
          </cell>
          <cell r="B1092" t="str">
            <v>1-1/4" Ball Valve BSP Double Female Threaded , Brass Nickel Plated</v>
          </cell>
          <cell r="E1092" t="str">
            <v>SDBLVT90</v>
          </cell>
          <cell r="F1092">
            <v>38</v>
          </cell>
        </row>
        <row r="1093">
          <cell r="A1093">
            <v>11140108038</v>
          </cell>
          <cell r="B1093" t="str">
            <v>1-1/2" Ball Valve BSP Double Female threaded, Brass Nickel Plated</v>
          </cell>
          <cell r="E1093" t="str">
            <v>SDBLVT90</v>
          </cell>
          <cell r="F1093">
            <v>60</v>
          </cell>
        </row>
        <row r="1094">
          <cell r="A1094">
            <v>11140108050</v>
          </cell>
          <cell r="B1094" t="str">
            <v>2" Ball Valve BSP Double Female threaded , Brass Nickel Plated</v>
          </cell>
          <cell r="E1094" t="str">
            <v>SDBLVT90</v>
          </cell>
          <cell r="F1094">
            <v>98</v>
          </cell>
        </row>
        <row r="1095">
          <cell r="A1095">
            <v>11140108065</v>
          </cell>
          <cell r="B1095" t="str">
            <v>2-1/2" Ball Valve BSP Double Female threaded , Brass Nickel Plated</v>
          </cell>
          <cell r="E1095" t="str">
            <v>SDBLVT90</v>
          </cell>
          <cell r="F1095">
            <v>131</v>
          </cell>
        </row>
        <row r="1096">
          <cell r="A1096">
            <v>11140108075</v>
          </cell>
          <cell r="B1096" t="str">
            <v>3" Ball Valve BSP Double Female threaded , Brass Nickel Plated</v>
          </cell>
          <cell r="E1096" t="str">
            <v>SDBLVT90</v>
          </cell>
          <cell r="F1096">
            <v>221</v>
          </cell>
        </row>
        <row r="1097">
          <cell r="A1097">
            <v>11140108100</v>
          </cell>
          <cell r="B1097" t="str">
            <v>4" Ball Valve BSP Double Female threaded , Brass Nickel Plated</v>
          </cell>
          <cell r="E1097" t="str">
            <v>SDBLVT90</v>
          </cell>
          <cell r="F1097">
            <v>476</v>
          </cell>
        </row>
        <row r="1098">
          <cell r="A1098" t="str">
            <v>BALL VALVES NPT Threaded - STAINLESS STEEL SS304</v>
          </cell>
        </row>
        <row r="1099">
          <cell r="B1099" t="str">
            <v>1/2" Ball Valve SS304,2PCS NPT threaded (Body, Ball &amp; Stem, Gland&amp;Nut 304, Handle 201)</v>
          </cell>
          <cell r="E1099" t="str">
            <v>SD-BVSS</v>
          </cell>
          <cell r="F1099">
            <v>17</v>
          </cell>
        </row>
        <row r="1100">
          <cell r="B1100" t="str">
            <v>3/4" Ball Valve SS304,2PCS NPT threaded (Body, Ball &amp; Stem, Gland&amp;Nut 304, Handle 201)</v>
          </cell>
          <cell r="E1100" t="str">
            <v>SD-BVSS</v>
          </cell>
          <cell r="F1100">
            <v>23</v>
          </cell>
        </row>
        <row r="1101">
          <cell r="B1101" t="str">
            <v>1" Ball Valve SS304,2PCS NPT threaded (Body, Ball &amp; Stem, Gland&amp;Nut 304, Handle 201)</v>
          </cell>
          <cell r="E1101" t="str">
            <v>SD-BVSS</v>
          </cell>
          <cell r="F1101">
            <v>35</v>
          </cell>
        </row>
        <row r="1102">
          <cell r="B1102" t="str">
            <v>1-1/4" Ball Valve SS304,2PCS NPT threaded (Body, Ball &amp; Stem, Gland&amp;Nut 304, Handle 201)</v>
          </cell>
          <cell r="E1102" t="str">
            <v>SD-BVSS</v>
          </cell>
          <cell r="F1102">
            <v>57</v>
          </cell>
        </row>
        <row r="1103">
          <cell r="B1103" t="str">
            <v>1-1/2" Ball Valve SS304,2PCS NPT threaded (Body, Ball &amp; Stem, Gland&amp;Nut 304, Handle 201)</v>
          </cell>
          <cell r="E1103" t="str">
            <v>SD-BVSS</v>
          </cell>
          <cell r="F1103">
            <v>66</v>
          </cell>
        </row>
        <row r="1104">
          <cell r="B1104" t="str">
            <v>2" Ball Valve SS304,2PCS NPT threaded (Body, Ball &amp; Stem, Gland&amp;Nut 304, Handle 201)</v>
          </cell>
          <cell r="E1104" t="str">
            <v>SD-BVSS</v>
          </cell>
          <cell r="F1104">
            <v>96</v>
          </cell>
        </row>
        <row r="1105">
          <cell r="B1105" t="str">
            <v>2-1/2" Ball Valve SS304,2PCS NPT threaded (Body, Ball &amp; Stem, Gland&amp;Nut 304, Handle 201)</v>
          </cell>
          <cell r="E1105" t="str">
            <v>SD-BVSS</v>
          </cell>
          <cell r="F1105">
            <v>208</v>
          </cell>
        </row>
        <row r="1106">
          <cell r="B1106" t="str">
            <v>3" Ball Valve SS304,2PCS NPT threaded (Body, Ball &amp; Stem, Gland&amp;Nut 304, Handle 201)</v>
          </cell>
          <cell r="E1106" t="str">
            <v>SD-BVSS</v>
          </cell>
          <cell r="F1106">
            <v>278</v>
          </cell>
        </row>
        <row r="1107">
          <cell r="A1107" t="str">
            <v>BALL VALVES NPT Threaded - STAINLESS STEEL SS316</v>
          </cell>
        </row>
        <row r="1108">
          <cell r="B1108" t="str">
            <v>1/2" Ball Valve SS316,2PCS NPT threaded (Body, Ball &amp; Stem 316, Gland&amp;Nut 304, Handle 201)</v>
          </cell>
          <cell r="E1108" t="str">
            <v>SD-BVSS</v>
          </cell>
          <cell r="F1108">
            <v>21</v>
          </cell>
        </row>
        <row r="1109">
          <cell r="B1109" t="str">
            <v>3/4" Ball Valve SS316,2PCS NPT threaded (Body, Ball &amp; Stem 316, Gland&amp;Nut 304, Handle 201)</v>
          </cell>
          <cell r="E1109" t="str">
            <v>SD-BVSS</v>
          </cell>
          <cell r="F1109">
            <v>29</v>
          </cell>
        </row>
        <row r="1110">
          <cell r="B1110" t="str">
            <v>1" Ball Valve SS316,2PCS NPT threaded (Body, Ball &amp; Stem 316, Gland&amp;Nut 304, Handle 201)</v>
          </cell>
          <cell r="E1110" t="str">
            <v>SD-BVSS</v>
          </cell>
          <cell r="F1110">
            <v>44</v>
          </cell>
        </row>
        <row r="1111">
          <cell r="B1111" t="str">
            <v>1-1/4" Ball Valve SS316,2PCS NPT threaded (Body, Ball &amp; Stem 316, Gland&amp;Nut 304, Handle 201)</v>
          </cell>
          <cell r="E1111" t="str">
            <v>SD-BVSS</v>
          </cell>
          <cell r="F1111">
            <v>72</v>
          </cell>
        </row>
        <row r="1112">
          <cell r="B1112" t="str">
            <v>1-1/2" Ball Valve SS316,2PCS NPT threaded (Body, Ball &amp; Stem 316, Gland&amp;Nut 304, Handle 201)</v>
          </cell>
          <cell r="E1112" t="str">
            <v>SD-BVSS</v>
          </cell>
          <cell r="F1112">
            <v>88</v>
          </cell>
        </row>
        <row r="1113">
          <cell r="B1113" t="str">
            <v>2" Ball Valve SS316,2PCS NPT threaded (Body, Ball &amp; Stem 316, Gland&amp;Nut 304, Handle 201)</v>
          </cell>
          <cell r="E1113" t="str">
            <v>SD-BVSS</v>
          </cell>
          <cell r="F1113">
            <v>128</v>
          </cell>
        </row>
        <row r="1114">
          <cell r="B1114" t="str">
            <v>2-1/2" Ball Valve SS316,2PCS NPT threaded (Body, Ball &amp; Stem 316, Gland&amp;Nut 304, Handle 201)</v>
          </cell>
          <cell r="E1114" t="str">
            <v>SD-BVSS</v>
          </cell>
          <cell r="F1114">
            <v>261</v>
          </cell>
        </row>
        <row r="1115">
          <cell r="B1115" t="str">
            <v>3" Ball Valve SS316,2PCS NPT threaded (Body, Ball &amp; Stem 316, Gland&amp;Nut 304, Handle 201)</v>
          </cell>
          <cell r="E1115" t="str">
            <v>SD-BVSS</v>
          </cell>
          <cell r="F1115">
            <v>363</v>
          </cell>
        </row>
        <row r="1116">
          <cell r="A1116" t="str">
            <v>FOOT VALVES AS PER BS STANDARD</v>
          </cell>
        </row>
        <row r="1117">
          <cell r="A1117">
            <v>11170108050</v>
          </cell>
          <cell r="B1117" t="str">
            <v>2" Foot Valve BSP Female Inlet thread Brass and SS316 Strainer</v>
          </cell>
          <cell r="E1117" t="str">
            <v>SD-FTV140</v>
          </cell>
          <cell r="F1117">
            <v>39</v>
          </cell>
        </row>
        <row r="1118">
          <cell r="A1118">
            <v>11170108065</v>
          </cell>
          <cell r="B1118" t="str">
            <v xml:space="preserve">2-1/2" Foot Valve BSP Female Inlet thread Brass and SS316 Strainer </v>
          </cell>
          <cell r="E1118" t="str">
            <v>SD-FTV140</v>
          </cell>
          <cell r="F1118">
            <v>89</v>
          </cell>
        </row>
        <row r="1119">
          <cell r="A1119">
            <v>11170108075</v>
          </cell>
          <cell r="B1119" t="str">
            <v xml:space="preserve">3" Foo0t Valve BSP Female Inlet thread Brass and SS316 Strainer </v>
          </cell>
          <cell r="E1119" t="str">
            <v>SD-FTV140</v>
          </cell>
          <cell r="F1119">
            <v>133</v>
          </cell>
        </row>
        <row r="1120">
          <cell r="A1120">
            <v>11170108100</v>
          </cell>
          <cell r="B1120" t="str">
            <v xml:space="preserve">4" Foot Valve BSP Female Inlet thread Brass and SS316 Strainer </v>
          </cell>
          <cell r="E1120" t="str">
            <v>SD-FTV140</v>
          </cell>
          <cell r="F1120">
            <v>222</v>
          </cell>
        </row>
        <row r="1122">
          <cell r="A1122">
            <v>11021008225</v>
          </cell>
          <cell r="C1122" t="str">
            <v>CHECK VALVE 1" BRONZE, SWING TYPE, BOTH SIDE FEMALE THREADED ENDS TO BS21, PN20, WRAS APPROVED, MODEL: SD-GCV20/W - SHIELD</v>
          </cell>
          <cell r="E1122" t="str">
            <v xml:space="preserve"> SD-GCV20/W</v>
          </cell>
          <cell r="F1122">
            <v>165</v>
          </cell>
        </row>
        <row r="1123">
          <cell r="A1123">
            <v>11021008252</v>
          </cell>
          <cell r="C1123" t="str">
            <v>CHECK VALVE 2" BRONZE, SWING TYPE, BOTH SIDE FEMALE THREADED ENDS TO BS21, PN20, WRAS APPROVED, MODEL: SD-GCV20/W - SHIELD</v>
          </cell>
          <cell r="E1123" t="str">
            <v xml:space="preserve"> SD-GCV20/W</v>
          </cell>
          <cell r="F1123">
            <v>165</v>
          </cell>
        </row>
        <row r="1125">
          <cell r="A1125" t="str">
            <v>CHECK VALVES SPRING TYPE AS PER BS STANDARD</v>
          </cell>
        </row>
        <row r="1126">
          <cell r="A1126">
            <v>11020108015</v>
          </cell>
          <cell r="B1126" t="str">
            <v>1/2" Check Valve, BSP Double Female Threaded, Spring Type</v>
          </cell>
          <cell r="E1126" t="str">
            <v>SD-CVT100</v>
          </cell>
          <cell r="F1126">
            <v>9</v>
          </cell>
        </row>
        <row r="1127">
          <cell r="A1127">
            <v>11020108025</v>
          </cell>
          <cell r="B1127" t="str">
            <v>1" Check Valve BSP Double Female Threaded, Spring Type</v>
          </cell>
          <cell r="E1127" t="str">
            <v>SD-CVT100</v>
          </cell>
          <cell r="F1127">
            <v>20</v>
          </cell>
        </row>
        <row r="1128">
          <cell r="A1128">
            <v>11020108033</v>
          </cell>
          <cell r="B1128" t="str">
            <v>1-1/4" Check Valve, BSP Double Female Threaded, Spring Type</v>
          </cell>
          <cell r="E1128" t="str">
            <v>SD-CVT100</v>
          </cell>
          <cell r="F1128">
            <v>27</v>
          </cell>
        </row>
        <row r="1129">
          <cell r="A1129">
            <v>11020108040</v>
          </cell>
          <cell r="B1129" t="str">
            <v>1-1/2" Check Valve, BSP Double Female Threaded, Spring Type</v>
          </cell>
          <cell r="E1129" t="str">
            <v>SD-CVT100</v>
          </cell>
          <cell r="F1129">
            <v>46</v>
          </cell>
        </row>
        <row r="1130">
          <cell r="A1130">
            <v>11020108050</v>
          </cell>
          <cell r="B1130" t="str">
            <v>2" Check Valve, BSP Double Female Threaded, Spring Type</v>
          </cell>
          <cell r="E1130" t="str">
            <v>SD-CVT100</v>
          </cell>
          <cell r="F1130">
            <v>65</v>
          </cell>
        </row>
        <row r="1131">
          <cell r="A1131">
            <v>11020108065</v>
          </cell>
          <cell r="B1131" t="str">
            <v>2-1/2" Check Valve, BSP Double Female Threaded, Spring Type</v>
          </cell>
          <cell r="E1131" t="str">
            <v>SD-CVT100</v>
          </cell>
          <cell r="F1131">
            <v>89</v>
          </cell>
        </row>
        <row r="1132">
          <cell r="A1132">
            <v>11020108075</v>
          </cell>
          <cell r="B1132" t="str">
            <v>3" Check Valve, BSP Double Female Threaded, Spring Type</v>
          </cell>
          <cell r="E1132" t="str">
            <v>SD-CVT100</v>
          </cell>
          <cell r="F1132">
            <v>133</v>
          </cell>
        </row>
        <row r="1133">
          <cell r="A1133">
            <v>11020108100</v>
          </cell>
          <cell r="B1133" t="str">
            <v>4" Check Valve, BSP Double Female Threaded, Spring Type</v>
          </cell>
          <cell r="E1133" t="str">
            <v>SD-CVT100</v>
          </cell>
          <cell r="F1133">
            <v>222</v>
          </cell>
        </row>
        <row r="1134">
          <cell r="A1134" t="str">
            <v>Y STRAINER AS PER BS STANDARD</v>
          </cell>
        </row>
        <row r="1135">
          <cell r="A1135">
            <v>11221008222</v>
          </cell>
          <cell r="B1135" t="str">
            <v>Y-Strainer 3/4" BSP Double Female Threaded 25 Bar Brass</v>
          </cell>
          <cell r="E1135" t="str">
            <v>SD-YST192</v>
          </cell>
          <cell r="F1135">
            <v>23</v>
          </cell>
        </row>
        <row r="1136">
          <cell r="A1136">
            <v>11220508025</v>
          </cell>
          <cell r="B1136" t="str">
            <v>Y-Strainer 1" BSP Double Female Threaded Brass</v>
          </cell>
          <cell r="E1136" t="str">
            <v>SD-YST192</v>
          </cell>
          <cell r="F1136">
            <v>23</v>
          </cell>
        </row>
        <row r="1137">
          <cell r="A1137">
            <v>11220508040</v>
          </cell>
          <cell r="B1137" t="str">
            <v xml:space="preserve">Y-Strainer 1 1/2" BSP Double Female Threaded Brass </v>
          </cell>
          <cell r="E1137" t="str">
            <v>SD-YST192</v>
          </cell>
          <cell r="F1137">
            <v>42</v>
          </cell>
        </row>
        <row r="1138">
          <cell r="A1138">
            <v>11220508050</v>
          </cell>
          <cell r="B1138" t="str">
            <v>Y-Strainer 2" BSP Double Female Threaded with SS Strainer Brass</v>
          </cell>
          <cell r="E1138" t="str">
            <v>SD-YST192</v>
          </cell>
          <cell r="F1138">
            <v>83</v>
          </cell>
        </row>
        <row r="1139">
          <cell r="B1139" t="str">
            <v>CI.Body &amp;Cover Basket Strainer 14”, SS304 Screen with 3.0mm holes,Graphite Gasket,CI.Plug,Flanged End to ANSI B16.1 Drilled to Class 125 Flat Face, Working Pressure : PN16,Red Ral3000 FBE Coated</v>
          </cell>
          <cell r="E1139" t="str">
            <v xml:space="preserve">SD-BS200FF-D1 </v>
          </cell>
        </row>
        <row r="1140">
          <cell r="B1140" t="str">
            <v>Body &amp;Cover Basket Strainer 16”, SS304 Screen with 3.0mm holes,Graphite Gasket,CI.Plug,Flanged End to ANSI B16.1 Drilled to Class 125 Flat Face, Working Pressure : PN16,Red Ral3000 FBE Coated</v>
          </cell>
          <cell r="E1140" t="str">
            <v xml:space="preserve">SD-BS200FF-D1 </v>
          </cell>
        </row>
        <row r="1141">
          <cell r="A1141">
            <v>11220508065</v>
          </cell>
          <cell r="B1141" t="str">
            <v>Y-Strainer 2 1/2" BSP Double Female Threaded Brass</v>
          </cell>
          <cell r="E1141" t="str">
            <v>SD-YST192</v>
          </cell>
          <cell r="F1141">
            <v>241</v>
          </cell>
        </row>
        <row r="1143">
          <cell r="A1143" t="str">
            <v>FLOW SWITCHES</v>
          </cell>
        </row>
        <row r="1144">
          <cell r="B1144" t="str">
            <v>Water Flow Switch 1" Threaded UL Listed</v>
          </cell>
          <cell r="E1144" t="str">
            <v>SD-WFD10T</v>
          </cell>
          <cell r="F1144">
            <v>235</v>
          </cell>
        </row>
        <row r="1145">
          <cell r="B1145" t="str">
            <v>Water Flow Switch 1-1/4" Threaded UL Listed</v>
          </cell>
          <cell r="E1145" t="str">
            <v>SD-WFD13T</v>
          </cell>
          <cell r="F1145">
            <v>235</v>
          </cell>
        </row>
        <row r="1146">
          <cell r="B1146" t="str">
            <v>Water Flow Switch 1-1/2" Threaded UL Listed</v>
          </cell>
          <cell r="E1146" t="str">
            <v>SD-WFD15T</v>
          </cell>
          <cell r="F1146">
            <v>235</v>
          </cell>
        </row>
        <row r="1147">
          <cell r="B1147" t="str">
            <v>Water Flow Switch 2" Threaded UL Listed</v>
          </cell>
          <cell r="E1147" t="str">
            <v>SD-WFD20T</v>
          </cell>
          <cell r="F1147">
            <v>235</v>
          </cell>
        </row>
        <row r="1148">
          <cell r="A1148">
            <v>10559022020</v>
          </cell>
          <cell r="B1148" t="str">
            <v>Water Flow Switch 2"  UL Listed and FM Approved</v>
          </cell>
          <cell r="E1148" t="str">
            <v>SD-WFD20</v>
          </cell>
          <cell r="F1148">
            <v>235</v>
          </cell>
        </row>
        <row r="1149">
          <cell r="A1149">
            <v>10559022025</v>
          </cell>
          <cell r="B1149" t="str">
            <v>Water Flow Switch 2-1/2"  UL Listed and FM Approved</v>
          </cell>
          <cell r="C1149" t="str">
            <v>WATER FLOW SWITCH 2-1/2" (65MM), 450 PSI, MODEL: SD-WFD25, UL/FM APPROVED - SHIELD</v>
          </cell>
          <cell r="E1149" t="str">
            <v>SD-WFD25</v>
          </cell>
          <cell r="F1149">
            <v>235</v>
          </cell>
        </row>
        <row r="1150">
          <cell r="A1150">
            <v>10559022030</v>
          </cell>
          <cell r="B1150" t="str">
            <v>Water Flow Switch 3"  UL Listed and FM Approved</v>
          </cell>
          <cell r="C1150" t="str">
            <v>WATER FLOW SWITCH 3" (80MM), 450 PSI, MODEL: SD-WFD30, UL/FM APPROVED - SHIELD</v>
          </cell>
          <cell r="E1150" t="str">
            <v>SD-WFD30</v>
          </cell>
          <cell r="F1150">
            <v>235</v>
          </cell>
        </row>
        <row r="1151">
          <cell r="A1151">
            <v>10559022040</v>
          </cell>
          <cell r="B1151" t="str">
            <v>Water Flow Switch 4"  UL Listed and FM Approved</v>
          </cell>
          <cell r="C1151" t="str">
            <v>WATER FLOW SWITCH 4" (100MM), 450 PSI, MODEL: SD-WFD40, UL/FM APPROVED - SHIELD</v>
          </cell>
          <cell r="E1151" t="str">
            <v>SD-WFD40</v>
          </cell>
          <cell r="F1151">
            <v>235</v>
          </cell>
        </row>
        <row r="1152">
          <cell r="A1152">
            <v>10559022060</v>
          </cell>
          <cell r="B1152" t="str">
            <v>Water Flow Switch 6"  UL Listed and FM Approved</v>
          </cell>
          <cell r="C1152" t="str">
            <v>WATER FLOW SWITCH 6" (150MM), 450 PSI, MODEL: SD-WFD60, UL/FM APPROVED - SHIELD</v>
          </cell>
          <cell r="E1152" t="str">
            <v>SD-WFD60</v>
          </cell>
          <cell r="F1152">
            <v>235</v>
          </cell>
        </row>
        <row r="1153">
          <cell r="A1153">
            <v>10559022080</v>
          </cell>
          <cell r="B1153" t="str">
            <v>Water Flow Switch 8"  UL Listed and FM Approved</v>
          </cell>
          <cell r="E1153" t="str">
            <v>SD-WFD80</v>
          </cell>
          <cell r="F1153">
            <v>254</v>
          </cell>
        </row>
        <row r="1154">
          <cell r="A1154" t="str">
            <v>TAMPER / SUPERVISOR SWITCH</v>
          </cell>
        </row>
        <row r="1155">
          <cell r="A1155">
            <v>10559022710</v>
          </cell>
          <cell r="B1155" t="str">
            <v>TAMPER SWITCH / SUPERVISORY SWITCH FOR OS&amp;Y GATE VALVE WITH 1 SET SPDT CONTACT UL/FM</v>
          </cell>
          <cell r="C1155" t="str">
            <v>TAMPER SWITCH (SUPERVISORY) WITH 1 X SPDT CONTACT FOR GATE VALVES, MODEL: SD-SVS OSY-1, UL/FM APPROVED - SHIELD</v>
          </cell>
          <cell r="D1155" t="str">
            <v>SHIELD</v>
          </cell>
          <cell r="E1155" t="str">
            <v>SD-SVS-OSY-1</v>
          </cell>
          <cell r="F1155">
            <v>167</v>
          </cell>
        </row>
        <row r="1156">
          <cell r="B1156" t="str">
            <v>TAMPER SWITCH / SUPERVISORY SWITCH FOR OS&amp;Y GATE VALVE WITH 2 SET SPDT CONTACT UL/FM</v>
          </cell>
          <cell r="D1156" t="str">
            <v>SHIELD</v>
          </cell>
          <cell r="E1156" t="str">
            <v>SD-SVS-OSY-2</v>
          </cell>
          <cell r="F1156">
            <v>190</v>
          </cell>
        </row>
        <row r="1157">
          <cell r="B1157" t="str">
            <v>TAMPER SWITCH / SUPERVISORY SWITCH FOR OS&amp;Y GATE VALVE WITH 3 SET SPDT CONTACT UL/FM</v>
          </cell>
          <cell r="D1157" t="str">
            <v>SHIELD</v>
          </cell>
          <cell r="E1157" t="str">
            <v>SD-SVS-OSY-3</v>
          </cell>
          <cell r="F1157">
            <v>223</v>
          </cell>
        </row>
        <row r="1158">
          <cell r="B1158" t="str">
            <v>TAMPER SWITCH / SUPERVISORY SWITCH FOR POST INDICATOR WITH 1 SET SPDT CONTACT UL/FM</v>
          </cell>
          <cell r="D1158" t="str">
            <v>SHIELD</v>
          </cell>
          <cell r="E1158" t="str">
            <v>SD-SVS-IP-1</v>
          </cell>
          <cell r="F1158">
            <v>167</v>
          </cell>
        </row>
        <row r="1159">
          <cell r="B1159" t="str">
            <v>TAMPER SWITCH / SUPERVISORY SWITCH FOR POST INDICATOR WITH 2 SET SPDT CONTACT UL/FM</v>
          </cell>
          <cell r="D1159" t="str">
            <v>SHIELD</v>
          </cell>
          <cell r="E1159" t="str">
            <v>SD-SVS-IP-1</v>
          </cell>
          <cell r="F1159">
            <v>190</v>
          </cell>
        </row>
        <row r="1160">
          <cell r="B1160" t="str">
            <v>TAMPER SWITCH / SUPERVISORY SWITCH FOR POST INDICATOR WITH 3 SET SPDT CONTACT UL/FM</v>
          </cell>
          <cell r="D1160" t="str">
            <v>SHIELD</v>
          </cell>
          <cell r="E1160" t="str">
            <v>SD-SVS-IP-1</v>
          </cell>
          <cell r="F1160">
            <v>223</v>
          </cell>
        </row>
        <row r="1161">
          <cell r="A1161" t="str">
            <v>PRESSURE SWITCH</v>
          </cell>
        </row>
        <row r="1162">
          <cell r="A1162">
            <v>10559022610</v>
          </cell>
          <cell r="B1162" t="str">
            <v>Pressure Switch 0-10 PSI with Single Contact UL/FM Approved</v>
          </cell>
          <cell r="C1162" t="str">
            <v>PRESSURE SWITCH WITH ONE SET SPDT CONTACT, MAX. OPERATING PRESSURE : 300 PSI, MAX. ADJUSTMENT PRESSURE RANGE: 4 - 20 PSI, MODEL: SD-PS1001, UL/FM APPROVED - SHIELD</v>
          </cell>
          <cell r="E1162" t="str">
            <v>SD-PS1001</v>
          </cell>
          <cell r="F1162">
            <v>165</v>
          </cell>
        </row>
        <row r="1163">
          <cell r="B1163" t="str">
            <v>Pressure Switch 0-10 PSI with Double Contact UL/FM Approved</v>
          </cell>
          <cell r="E1163" t="str">
            <v>SD-PS1002</v>
          </cell>
          <cell r="F1163">
            <v>198</v>
          </cell>
        </row>
        <row r="1164">
          <cell r="B1164" t="str">
            <v>Pressure Switch 10-40 PSI with Single Contact UL/FM Approved</v>
          </cell>
          <cell r="E1164" t="str">
            <v>SD-PS4001</v>
          </cell>
          <cell r="F1164">
            <v>204</v>
          </cell>
        </row>
        <row r="1165">
          <cell r="B1165" t="str">
            <v>Pressure Switch 10-40 PSI with Double Contact UL/FM Approved</v>
          </cell>
          <cell r="E1165" t="str">
            <v>SD-PS4002</v>
          </cell>
          <cell r="F1165">
            <v>264</v>
          </cell>
        </row>
        <row r="1166">
          <cell r="B1166" t="str">
            <v>Pressure Switch 40-120 PSI with Single Contact UL/FM Approved</v>
          </cell>
          <cell r="E1166" t="str">
            <v>SD-PS12001</v>
          </cell>
          <cell r="F1166">
            <v>277</v>
          </cell>
        </row>
        <row r="1167">
          <cell r="B1167" t="str">
            <v>Pressure Switch 40-120 PSI with Double Contact UL/FM Approved</v>
          </cell>
          <cell r="E1167" t="str">
            <v>SD-PS12001</v>
          </cell>
          <cell r="F1167">
            <v>337</v>
          </cell>
        </row>
        <row r="1169">
          <cell r="A1169" t="str">
            <v>11081008515</v>
          </cell>
          <cell r="B1169" t="str">
            <v>1/2" PRV, 25 Bar, BSP Double Female Threaded, Spring Type BSI Kiremarked</v>
          </cell>
          <cell r="E1169" t="str">
            <v>SD-91430K</v>
          </cell>
          <cell r="F1169">
            <v>66</v>
          </cell>
        </row>
        <row r="1170">
          <cell r="A1170" t="str">
            <v>11081008520</v>
          </cell>
          <cell r="B1170" t="str">
            <v>3/4" PRV, 25 Bar, BSP Double Female Threaded, Spring Type BSI Kiremarked</v>
          </cell>
          <cell r="E1170" t="str">
            <v>SD-91430K</v>
          </cell>
          <cell r="F1170">
            <v>76</v>
          </cell>
        </row>
        <row r="1171">
          <cell r="A1171">
            <v>11081008525</v>
          </cell>
          <cell r="B1171" t="str">
            <v>1" PRV, 25 Bar, BSP Double Female Threaded, Spring Type BSI Kiremarked</v>
          </cell>
          <cell r="C1171" t="str">
            <v>1" PRESSURE REDUCING/REGULATING VALVE, FEMALE THREADED, W/P 25BAR (360 PSI), NICKEL PLATED, KITE MARK APPROVED, P/N.# SD-91430K-125, MODEL: SD-91430K - SHIELD</v>
          </cell>
          <cell r="D1171" t="str">
            <v>SHIELD</v>
          </cell>
          <cell r="E1171" t="str">
            <v>SD-91430K</v>
          </cell>
          <cell r="F1171">
            <v>93</v>
          </cell>
        </row>
        <row r="1172">
          <cell r="A1172" t="str">
            <v>11081008530</v>
          </cell>
          <cell r="B1172" t="str">
            <v>1 1/4" PRV, 25 Bar, BSP Double Female Threaded, Spring Type BSI Kiremarked</v>
          </cell>
          <cell r="E1172" t="str">
            <v>SD-91430K</v>
          </cell>
          <cell r="F1172">
            <v>126</v>
          </cell>
        </row>
        <row r="1173">
          <cell r="A1173" t="str">
            <v>11081008540</v>
          </cell>
          <cell r="B1173" t="str">
            <v>1 1/2" PRV, 25 Bar, BSP Double Female Threaded, Spring Type BSI Kiremarked</v>
          </cell>
          <cell r="C1173" t="str">
            <v>1-1/2"  PRESSURE REDUCING/REGULATING VALVE, FEMALE THREADED, W/P 25BAR (360 PSI), NICKEL PLATED, P/N.# 1430.112, MODEL: SD-91430N - SHIELD</v>
          </cell>
          <cell r="E1173" t="str">
            <v>SD-91430K</v>
          </cell>
          <cell r="F1173">
            <v>166</v>
          </cell>
        </row>
        <row r="1174">
          <cell r="A1174" t="str">
            <v>11081008550</v>
          </cell>
          <cell r="B1174" t="str">
            <v>2" PRV, 25 Bar, BSP Double Female Threaded, Spring Type BSI Kiremarked</v>
          </cell>
          <cell r="E1174" t="str">
            <v>SD-91430K</v>
          </cell>
          <cell r="F1174">
            <v>180</v>
          </cell>
        </row>
        <row r="1175">
          <cell r="A1175" t="str">
            <v>11081008565</v>
          </cell>
          <cell r="B1175" t="str">
            <v>2 1/2" PRV, 25 Bar, BSP Double Female Threaded, Spring Type BSI Kiremarked</v>
          </cell>
          <cell r="E1175" t="str">
            <v>SD-91430K</v>
          </cell>
          <cell r="F1175">
            <v>367</v>
          </cell>
        </row>
        <row r="1176">
          <cell r="A1176" t="str">
            <v>11081008575</v>
          </cell>
          <cell r="B1176" t="str">
            <v>3" PRV, 25 Bar, BSP Double Female Threaded, Spring Type BSI Kiremarked</v>
          </cell>
          <cell r="E1176" t="str">
            <v>SD-91430K</v>
          </cell>
          <cell r="F1176">
            <v>840</v>
          </cell>
        </row>
        <row r="1177">
          <cell r="A1177" t="str">
            <v>11081008600</v>
          </cell>
          <cell r="B1177" t="str">
            <v>4" PRV, 25 Bar, BSP Double Female Threaded, Spring Type BSI Kiremarked</v>
          </cell>
          <cell r="E1177" t="str">
            <v>SD-91430K</v>
          </cell>
          <cell r="F1177">
            <v>1501</v>
          </cell>
        </row>
        <row r="1179">
          <cell r="A1179" t="str">
            <v>LANDING VALVES / ANGLE VALVES</v>
          </cell>
        </row>
        <row r="1180">
          <cell r="A1180">
            <v>11080408040</v>
          </cell>
          <cell r="B1180" t="str">
            <v>Pressure Reducing Angle Valve 1-1/2" NPT Double Female- Brass Finish - UL/FM Approved</v>
          </cell>
          <cell r="C1180" t="str">
            <v>1-1/2" PRESSURE RESTRICTING VALVE, DOUBLE FEMALE NPT, BRASS FINISH, UL/FM APPROVED, P/N.# A155Y001, MODEL: SD-A155Y001 - SHIELD</v>
          </cell>
          <cell r="D1180" t="str">
            <v>SHIELD</v>
          </cell>
          <cell r="E1180" t="str">
            <v>SD-A155</v>
          </cell>
          <cell r="F1180">
            <v>234</v>
          </cell>
        </row>
        <row r="1181">
          <cell r="A1181">
            <v>11080708040</v>
          </cell>
          <cell r="B1181" t="str">
            <v>Pressure Reducing Angle Valve 1-1/2" NPT Double Female- Chrome Finish - UL/FM Approved</v>
          </cell>
          <cell r="C1181" t="str">
            <v>1-1/2" PRESSURE RESTRICTING VALVE, DOUBLE FEMALE NPT, POLISHED CHROME FINISH, UL/FM APPROVED, PN.# A155X011, MOD: SD-A155 - SHIELD</v>
          </cell>
          <cell r="D1181" t="str">
            <v>SHIELD</v>
          </cell>
          <cell r="E1181" t="str">
            <v>SD-A155</v>
          </cell>
          <cell r="F1181">
            <v>234</v>
          </cell>
        </row>
        <row r="1182">
          <cell r="A1182">
            <v>11080408065</v>
          </cell>
          <cell r="B1182" t="str">
            <v>Pressure Reducing Angle Valve 2-1/2" NPT Double Female- Brass Finish - UL/FM Approved</v>
          </cell>
          <cell r="C1182" t="str">
            <v>2-1/2" PRESSURE RESTRICTING VALVE, DOUBLE FEMALE NPT, BRASS FINISH, P/N.# A155Y005, MODEL: SD-A155, UL/FM APPROVED - SHIELD</v>
          </cell>
          <cell r="D1182" t="str">
            <v>SHIELD</v>
          </cell>
          <cell r="E1182" t="str">
            <v>SD-A155</v>
          </cell>
          <cell r="F1182">
            <v>469</v>
          </cell>
        </row>
        <row r="1183">
          <cell r="A1183" t="str">
            <v>11080708065</v>
          </cell>
          <cell r="B1183" t="str">
            <v>Pressure Reducing Angle Valve 2-1/2" NPT Double Female- Chrome Finish - UL/FM Approved</v>
          </cell>
          <cell r="C1183" t="str">
            <v>2-1/2" PRESSURE RESTRICTING VALVE, DOUBLE FEMALE NPT, POLISHED CHROME FINISH, UL/FM APPROVED, PN.# A155X015, MOD: SD-A155 - SHIELD (REF.# 11080708064)</v>
          </cell>
          <cell r="D1183" t="str">
            <v>SHIELD</v>
          </cell>
          <cell r="E1183" t="str">
            <v>SD-A155</v>
          </cell>
          <cell r="F1183">
            <v>410</v>
          </cell>
        </row>
        <row r="1184">
          <cell r="A1184">
            <v>11080408042</v>
          </cell>
          <cell r="B1184" t="str">
            <v>Pressure Reducing Angle Valve 1-1/2" NPT Male/ Female- Brass Finish - UL/FM Approved</v>
          </cell>
          <cell r="C1184" t="str">
            <v>1-1/2" PRESSURE RESTRICTING VALVE, FEMALE NPT INLET X MALE NST OUTLET, BRASS FINISH, UL/FM APPROVED, MOD: SD-A156, P/N.# A156Y001 - SHIELD</v>
          </cell>
          <cell r="D1184" t="str">
            <v>SHIELD</v>
          </cell>
          <cell r="E1184" t="str">
            <v>SD-A156</v>
          </cell>
          <cell r="F1184">
            <v>234</v>
          </cell>
        </row>
        <row r="1185">
          <cell r="A1185">
            <v>11080708042</v>
          </cell>
          <cell r="B1185" t="str">
            <v>Pressure Reducing Angle Valve 1-1/2" NPT Male/ Female- Chrome Finish - UL/FM Approved</v>
          </cell>
          <cell r="C1185" t="str">
            <v>1-1/2" PRESSURE RESTRICTING VALVE, FEMALE NPT INLET X MALE NST OUTLET, CHROME FINISH, UL/FM APPROVED, MODEL: SD-A156, P/N.# A156X031 - SHIELD</v>
          </cell>
          <cell r="D1185" t="str">
            <v>SHIELD</v>
          </cell>
          <cell r="E1185" t="str">
            <v>SD-A156</v>
          </cell>
          <cell r="F1185">
            <v>279</v>
          </cell>
        </row>
        <row r="1186">
          <cell r="A1186">
            <v>11080408068</v>
          </cell>
          <cell r="B1186" t="str">
            <v>Pressure Reducing Angle Valve 2-1/2" NPT Male/ Female- Brass Finish - UL/FM Approved</v>
          </cell>
          <cell r="C1186" t="str">
            <v>2-1/2" PRESSURE RESTRICTING VALVE, FEMALE NPT INLET X MALE NST OUTLET, BRASS FINISH, MODEL: SD-A156, P/N.# A156Y005, UL/FM APPROVED - SHIELD</v>
          </cell>
          <cell r="D1186" t="str">
            <v>SHIELD</v>
          </cell>
          <cell r="E1186" t="str">
            <v>SD-A156</v>
          </cell>
          <cell r="F1186">
            <v>482</v>
          </cell>
        </row>
        <row r="1187">
          <cell r="A1187">
            <v>11080708068</v>
          </cell>
          <cell r="B1187" t="str">
            <v>Pressure Reducing Angle Valve 2-1/2" NPT Male/ Female- Chrome Finish - UL/FM Approved</v>
          </cell>
          <cell r="C1187" t="str">
            <v>2-1/2" PRESSURE RESTRICTING VALVE, FEMALE NPT INLET X MALE NST OUTLET, POLISHED CHROME FINISH, UL/FM APPROVED, P/N.# A156X035, MOD: SD-A156 - SHIELD</v>
          </cell>
          <cell r="D1187" t="str">
            <v>SHIELD</v>
          </cell>
          <cell r="E1187" t="str">
            <v>SD-A156</v>
          </cell>
          <cell r="F1187">
            <v>498</v>
          </cell>
        </row>
        <row r="1188">
          <cell r="A1188">
            <v>11080408045</v>
          </cell>
          <cell r="B1188" t="str">
            <v>Pressure Reducing Angle Valve 1-1/2" NPT Male/ Female- Brass Finish - UL/FM Approved</v>
          </cell>
          <cell r="C1188" t="str">
            <v>1-1/2" PRESSURE RESTRICTING VALVE, FEMALE NPT INLET X MALE NST OUTLET, BRASS FINISH, 175 PSI, UL/FM APPROVED, MOD: SD-PRV105 - SHIELD</v>
          </cell>
          <cell r="D1188" t="str">
            <v>SHIELD</v>
          </cell>
          <cell r="E1188" t="str">
            <v>SD-PRV105</v>
          </cell>
          <cell r="F1188">
            <v>124</v>
          </cell>
        </row>
        <row r="1189">
          <cell r="A1189">
            <v>11080708045</v>
          </cell>
          <cell r="B1189" t="str">
            <v>Pressure Reducing Angle Valve 1-1/2" NPT Male/ Female- Chrome Finish - UL/FM Approved</v>
          </cell>
          <cell r="C1189" t="str">
            <v>1-1/2" PRESSURE RESTRICTING VALVE, FEMALE NPT INLET X MALE NST OUTLET, CHROME FINISH, 175 PSI, UL/FM APPROVED, MOD: SD-PRV105 - SHIELD</v>
          </cell>
          <cell r="D1189" t="str">
            <v>SHIELD</v>
          </cell>
          <cell r="E1189" t="str">
            <v>SD-PRV105</v>
          </cell>
          <cell r="F1189">
            <v>148</v>
          </cell>
        </row>
        <row r="1190">
          <cell r="A1190">
            <v>11080408069</v>
          </cell>
          <cell r="B1190" t="str">
            <v>Pressure Reducing Angle Valve 2-1/2" NPT Male/ Female- Brass Finish - UL/FM Approved</v>
          </cell>
          <cell r="C1190" t="str">
            <v xml:space="preserve">2-1/2" PRESSURE RESTRICTING VALVE, FEMALE NPT INLET X MALE NST OUTLET, BRASS FINISH, 175 PSI, UL/FM APPROVED, MOD: SD-PRV205 - SHIELD </v>
          </cell>
          <cell r="D1190" t="str">
            <v>SHIELD</v>
          </cell>
          <cell r="E1190" t="str">
            <v>SD-PRV205</v>
          </cell>
          <cell r="F1190">
            <v>261</v>
          </cell>
        </row>
        <row r="1191">
          <cell r="A1191">
            <v>11080708069</v>
          </cell>
          <cell r="B1191" t="str">
            <v>Pressure Reducing Angle Valve 2-1/2" NPT Male/ Female- Chrome Finish - UL/FM Approved</v>
          </cell>
          <cell r="C1191" t="str">
            <v>2-1/2" PRESSURE RESTRICTING VALVE, FEMALE NPT INLET X MALE NST OUTLET, POLISHED CHROME FINISH, 175 PSI, UL/FM APPROVED, MOD: SD-PRV205 - SHIELD</v>
          </cell>
          <cell r="D1191" t="str">
            <v>SHIELD</v>
          </cell>
          <cell r="E1191" t="str">
            <v>SD-PRV205</v>
          </cell>
          <cell r="F1191">
            <v>320</v>
          </cell>
        </row>
        <row r="1192">
          <cell r="A1192" t="str">
            <v>LANDING VALVES / ANGLE VALVES</v>
          </cell>
        </row>
        <row r="1193">
          <cell r="A1193">
            <v>11202008040</v>
          </cell>
          <cell r="B1193" t="str">
            <v>Angle Hose Valve 1-1/2" NST Double Female- Brass Finish - UL Listed and FM Approved</v>
          </cell>
          <cell r="C1193" t="str">
            <v>1-1/2" Angle Valve Double Female NPT Threaded, Brass Finish, W/P 300 Psi, UL/FM Approved, Model: SHIELD-AV - Shield</v>
          </cell>
          <cell r="D1193" t="str">
            <v>SHIELD</v>
          </cell>
          <cell r="E1193" t="str">
            <v>SHIELD-AV</v>
          </cell>
          <cell r="F1193">
            <v>99</v>
          </cell>
        </row>
        <row r="1194">
          <cell r="A1194" t="str">
            <v>N.A</v>
          </cell>
          <cell r="B1194" t="str">
            <v>Angle Hose Valve 1-1/2" NST Double Female- Brass, Chrome Finish - UL / FM Approved</v>
          </cell>
          <cell r="D1194" t="str">
            <v>SHIELD</v>
          </cell>
          <cell r="E1194" t="str">
            <v>SHIELD-AV</v>
          </cell>
          <cell r="F1194">
            <v>110</v>
          </cell>
        </row>
        <row r="1195">
          <cell r="A1195">
            <v>11202008065</v>
          </cell>
          <cell r="B1195" t="str">
            <v>Angle Hose Valve 2-1/2" NST Double Female- Brass Finish - UL Listed / FM Approved</v>
          </cell>
          <cell r="C1195" t="str">
            <v>2-1/2" Angle Valve Double Female NPT Threaded, Brass Finish, W/P 300 Psi, UL/FM Approved, Model: SHIELD-AV - Shield</v>
          </cell>
          <cell r="D1195" t="str">
            <v>SHIELD</v>
          </cell>
          <cell r="E1195" t="str">
            <v>SHIELD-AV</v>
          </cell>
          <cell r="F1195">
            <v>204</v>
          </cell>
        </row>
        <row r="1196">
          <cell r="A1196">
            <v>11202008067</v>
          </cell>
          <cell r="B1196" t="str">
            <v>Angle Hose Valve 2-1/2" NST Double Female- Brass, Chrome Finish - UL /FM Approved</v>
          </cell>
          <cell r="D1196" t="str">
            <v>SHIELD</v>
          </cell>
          <cell r="E1196" t="str">
            <v>SHIELD-AV</v>
          </cell>
          <cell r="F1196">
            <v>215</v>
          </cell>
        </row>
        <row r="1197">
          <cell r="A1197" t="str">
            <v>LANDING VALVES / ANGLE VALVES</v>
          </cell>
        </row>
        <row r="1198">
          <cell r="B1198" t="str">
            <v>Oblique Landing Valve 2-1/2" Flanged Inlet x 2-1/2" BS Male Outlet with Cap - Kitemarked</v>
          </cell>
          <cell r="E1198" t="str">
            <v>SD LVF-65</v>
          </cell>
          <cell r="F1198">
            <v>387</v>
          </cell>
        </row>
        <row r="1199">
          <cell r="B1199" t="str">
            <v>Oblique Landing Valve 2-1/2" Threaded Inlet x 2-1/2" BS Male Outlet with Cap - Kitemarked</v>
          </cell>
          <cell r="E1199" t="str">
            <v>SD LVT-65</v>
          </cell>
          <cell r="F1199">
            <v>290</v>
          </cell>
        </row>
        <row r="1200">
          <cell r="B1200" t="str">
            <v>PRV Landing Valve 2-1/2" Flanged Inlet E-type x 2-1/2" BS Male Outlet with Cap - Kitemarked</v>
          </cell>
          <cell r="E1200" t="str">
            <v>SD-PRLVF-65</v>
          </cell>
          <cell r="F1200">
            <v>736</v>
          </cell>
        </row>
        <row r="1201">
          <cell r="B1201" t="str">
            <v>PRV Landing Valve 2-1/2" thread Inlet E-type x 2-1/2" BS Male Outlet with Cap - Kitemarked</v>
          </cell>
          <cell r="E1201" t="str">
            <v>SD-PRLVT-65</v>
          </cell>
          <cell r="F1201">
            <v>589</v>
          </cell>
        </row>
        <row r="1203">
          <cell r="B1203" t="str">
            <v>Oblique Landing Valve 2-1/2" Flanged Inlet x 2-1/2" BS Male Outlet with Cap as per BS Std</v>
          </cell>
          <cell r="E1203" t="str">
            <v>SD LVF-65BS</v>
          </cell>
          <cell r="F1203">
            <v>268</v>
          </cell>
        </row>
        <row r="1204">
          <cell r="B1204" t="str">
            <v>Oblique Landing Valve 2-1/2" Threaded Inlet x 2-1/2" BS Male Outlet with Cap as per BS Std</v>
          </cell>
          <cell r="E1204" t="str">
            <v>SD LVT-65BS</v>
          </cell>
          <cell r="F1204">
            <v>151</v>
          </cell>
        </row>
        <row r="1205">
          <cell r="B1205" t="str">
            <v>PRV Landing Valve 2-1/2" Flanged Inlet E-type x 2-1/2" BS Male Outlet with Cap as per BS Std</v>
          </cell>
          <cell r="E1205" t="str">
            <v>SD-PRLVF-65BS</v>
          </cell>
          <cell r="F1205">
            <v>589</v>
          </cell>
        </row>
        <row r="1206">
          <cell r="B1206" t="str">
            <v>PRV Landing Valve 2-1/2" thread Inlet E-type x 2-1/2" BS Male Outlet with Cap as per BS Std</v>
          </cell>
          <cell r="E1206" t="str">
            <v>SD-PRLVT-65BS</v>
          </cell>
          <cell r="F1206">
            <v>498</v>
          </cell>
        </row>
        <row r="1208">
          <cell r="A1208">
            <v>11003008025</v>
          </cell>
          <cell r="B1208" t="str">
            <v>Lock Shield Valve 1" BSPT 11 Pitch with Key  - SHIELD</v>
          </cell>
          <cell r="E1208" t="str">
            <v>SD-LSV25</v>
          </cell>
          <cell r="F1208">
            <v>29</v>
          </cell>
        </row>
        <row r="1209">
          <cell r="B1209" t="str">
            <v>CAP 1-1/2" - NST Male/Female with Chain</v>
          </cell>
          <cell r="E1209" t="str">
            <v>SD-CAP</v>
          </cell>
          <cell r="F1209">
            <v>25</v>
          </cell>
        </row>
        <row r="1210">
          <cell r="B1210" t="str">
            <v>CAP 2-1/2" - NST Male/Female with Chain</v>
          </cell>
          <cell r="E1210" t="str">
            <v>SD-CAP</v>
          </cell>
          <cell r="F1210">
            <v>41</v>
          </cell>
        </row>
        <row r="1212">
          <cell r="A1212" t="str">
            <v>NOZZLES/BRANCH PIPES - FIRE HOSE - PORTABLE</v>
          </cell>
        </row>
        <row r="1213">
          <cell r="A1213">
            <v>10942008110</v>
          </cell>
          <cell r="B1213" t="str">
            <v>Portable Fog/Jet Nozzle 1-1/2" NST Brass Finish - UL Listed</v>
          </cell>
          <cell r="C1213" t="str">
            <v>JET &amp; SPRAY FOG NOZZLE 1-1/2" NST BRASS, UL LISTED, MODEL: SD-FN40 - SHIELD WITH ADAPTOR</v>
          </cell>
          <cell r="E1213" t="str">
            <v>SD-FN40</v>
          </cell>
          <cell r="F1213">
            <v>182</v>
          </cell>
        </row>
        <row r="1214">
          <cell r="A1214">
            <v>10942008115</v>
          </cell>
          <cell r="B1214" t="str">
            <v>Portable Fog/Jet Nozzle 1-1/2" NST Brass, Chrome Finish - UL Listed</v>
          </cell>
          <cell r="C1214" t="str">
            <v>JET &amp; SPRAY FOG NOZZLE 1-1/2" NST BRASS POLISHED CHROME PLATED, UL LISTED, MODEL: SD-FN40 - SHIELD WITH ADAPTOR</v>
          </cell>
          <cell r="E1214" t="str">
            <v>SD-FN40</v>
          </cell>
          <cell r="F1214">
            <v>182</v>
          </cell>
        </row>
        <row r="1215">
          <cell r="B1215" t="str">
            <v>Portable Fog/Jet Nozzle 1-1/2" NST Plastic - UL Listed</v>
          </cell>
          <cell r="E1215" t="str">
            <v>SD-A7P40</v>
          </cell>
          <cell r="F1215">
            <v>47</v>
          </cell>
        </row>
        <row r="1216">
          <cell r="A1216">
            <v>10942008210</v>
          </cell>
          <cell r="B1216" t="str">
            <v>Portable Fog/Jet Nozzle 2-1/2" NST Brass Finish - UL Listed</v>
          </cell>
          <cell r="C1216" t="str">
            <v>PORTABLE FOG/JET NOZZLE 2-1/2" NST BRASS FINISH - UL LISTED WITH ADAPTOR</v>
          </cell>
          <cell r="E1216" t="str">
            <v>SD-FN65</v>
          </cell>
          <cell r="F1216">
            <v>232</v>
          </cell>
        </row>
        <row r="1217">
          <cell r="A1217">
            <v>10942008217</v>
          </cell>
          <cell r="B1217" t="str">
            <v>Portable Fog/Jet Nozzle 2-1/2" NST Brass, Chrome Finish - UL Listed</v>
          </cell>
          <cell r="C1217" t="str">
            <v>PORTABLE FOG/JET NOZZLE 2-1/2" NST BRASS, CHROME FINISH - UL LISTED</v>
          </cell>
          <cell r="E1217" t="str">
            <v>SD-FN65</v>
          </cell>
          <cell r="F1217">
            <v>232</v>
          </cell>
        </row>
        <row r="1218">
          <cell r="B1218" t="str">
            <v>Portable Fog/Jet Nozzle 2-1/2" NST Plastic - UL Listed</v>
          </cell>
          <cell r="C1218" t="str">
            <v>PORTABLE FOG/JET NOZZLE 2-1/2" NST PLASTIC - UL LISTED</v>
          </cell>
          <cell r="E1218" t="str">
            <v>SD-A7P65</v>
          </cell>
          <cell r="F1218">
            <v>50</v>
          </cell>
        </row>
        <row r="1219">
          <cell r="B1219" t="str">
            <v>Selectable Gallonage Pistol type Nozzle Fog/Jet Nozzle 1-1/2" NST c/w 2-1/2 BS  - UL Listed</v>
          </cell>
          <cell r="C1219" t="str">
            <v>SELECTABLE GALLONAGE PISTOL TYPE NOZZLE FOG/JET NOZZLE 1-1/2" NST C/W 2-1/2 BS  - UL LISTED</v>
          </cell>
          <cell r="E1219" t="str">
            <v>SD-PFN40</v>
          </cell>
          <cell r="F1219">
            <v>908</v>
          </cell>
        </row>
        <row r="1221">
          <cell r="B1221" t="str">
            <v>Branch Pipe 2-1/2" BS AL Male - Hand Held type - Kitemarked</v>
          </cell>
          <cell r="F1221">
            <v>52</v>
          </cell>
        </row>
        <row r="1222">
          <cell r="B1222" t="str">
            <v>Branch Pipe 2-1/2" BS AL Male - Hand Held type - As per BS Standard</v>
          </cell>
          <cell r="F1222">
            <v>46</v>
          </cell>
        </row>
        <row r="1224">
          <cell r="B1224" t="str">
            <v xml:space="preserve">Combination Fog and Stream Nozzle 2-1/2" NH Female Inlet, Max Flow 800LPM </v>
          </cell>
          <cell r="E1224" t="str">
            <v>SD-11D</v>
          </cell>
          <cell r="F1224">
            <v>991</v>
          </cell>
        </row>
        <row r="1225">
          <cell r="B1225" t="str">
            <v xml:space="preserve">Combination Fog and Stream Nozzle 2-1/2" BS Male Inlet, Max Flow 800LPM </v>
          </cell>
          <cell r="E1225" t="str">
            <v>SD-11Q</v>
          </cell>
          <cell r="F1225">
            <v>1128</v>
          </cell>
        </row>
        <row r="1226">
          <cell r="B1226" t="str">
            <v>Pistol Grip Combination Fog and Stream Nozzle 1-1/2" NH-Fem Flow 440LPM</v>
          </cell>
          <cell r="E1226" t="str">
            <v>SD-13DP</v>
          </cell>
          <cell r="F1226">
            <v>605</v>
          </cell>
        </row>
        <row r="1227">
          <cell r="A1227">
            <v>10943008065</v>
          </cell>
          <cell r="B1227" t="str">
            <v>Pistol Grip Combination Fog and Stream Nozzle 1-1/2" w/2-1/2" BS Male Flow 440L</v>
          </cell>
          <cell r="E1227" t="str">
            <v>SD-13DBS</v>
          </cell>
          <cell r="F1227">
            <v>1067</v>
          </cell>
        </row>
        <row r="1228">
          <cell r="A1228">
            <v>10943008067</v>
          </cell>
          <cell r="B1228" t="str">
            <v>Pistol Grip Combination Fog and Stream Nozzle 2-1/2" NH-Fem Flow 645LPM</v>
          </cell>
          <cell r="E1228" t="str">
            <v>SD-13BPS</v>
          </cell>
          <cell r="F1228">
            <v>1362</v>
          </cell>
        </row>
        <row r="1229">
          <cell r="A1229">
            <v>10943008069</v>
          </cell>
          <cell r="B1229" t="str">
            <v>Pistol Grip Combination Fog and Stream Nozzle 2-1/2" W/2-1/2" BS Male - 935LPM</v>
          </cell>
          <cell r="E1229" t="str">
            <v>SD-13BPQ</v>
          </cell>
          <cell r="F1229">
            <v>1140</v>
          </cell>
        </row>
        <row r="1230">
          <cell r="A1230">
            <v>10943008068</v>
          </cell>
          <cell r="B1230" t="str">
            <v>Pistol Grip Combination Fog and Stream Nozzle 2-1/2" W/2-1/2" STORZ Male - 935LPM</v>
          </cell>
          <cell r="E1230" t="str">
            <v>SD-13BPS-Z</v>
          </cell>
          <cell r="F1230">
            <v>1510</v>
          </cell>
        </row>
        <row r="1231">
          <cell r="A1231" t="str">
            <v>PRESSURE TANKS</v>
          </cell>
        </row>
        <row r="1232">
          <cell r="A1232">
            <v>30651008026</v>
          </cell>
          <cell r="B1232" t="str">
            <v xml:space="preserve"> Pressure Tank 24 Ltr, 10 Bar, Vertical Type, Red  </v>
          </cell>
          <cell r="E1232" t="str">
            <v>SDPT24-16</v>
          </cell>
          <cell r="F1232">
            <v>316</v>
          </cell>
        </row>
        <row r="1233">
          <cell r="A1233">
            <v>30651008050</v>
          </cell>
          <cell r="B1233" t="str">
            <v xml:space="preserve"> Pressure Tank 50 Ltr, 10 Bar, Vertical Type, Red,  </v>
          </cell>
          <cell r="E1233" t="str">
            <v>SDPT50-10</v>
          </cell>
          <cell r="F1233">
            <v>431</v>
          </cell>
        </row>
        <row r="1234">
          <cell r="A1234">
            <v>30651008100</v>
          </cell>
          <cell r="B1234" t="str">
            <v xml:space="preserve"> Pressure Tank 100 Ltr, 10 Bar, Vertical Type, Red,  </v>
          </cell>
          <cell r="E1234" t="str">
            <v>SDPT100-10</v>
          </cell>
          <cell r="F1234">
            <v>522</v>
          </cell>
        </row>
        <row r="1235">
          <cell r="A1235">
            <v>30651008200</v>
          </cell>
          <cell r="B1235" t="str">
            <v xml:space="preserve"> Pressure Tank 200 Ltr, 10 Bar, Vertical Type, Red,  </v>
          </cell>
          <cell r="E1235" t="str">
            <v>SDPT200-10</v>
          </cell>
          <cell r="F1235">
            <v>942</v>
          </cell>
        </row>
        <row r="1236">
          <cell r="A1236">
            <v>30651008310</v>
          </cell>
          <cell r="B1236" t="str">
            <v xml:space="preserve"> Pressure Tank 300 Ltr, 10 Bar, Vertical Type, Red,  </v>
          </cell>
          <cell r="E1236" t="str">
            <v>SDPT300-10</v>
          </cell>
          <cell r="F1236">
            <v>1484</v>
          </cell>
        </row>
        <row r="1237">
          <cell r="A1237">
            <v>30651008510</v>
          </cell>
          <cell r="B1237" t="str">
            <v xml:space="preserve"> Pressure Tank 500 Ltr, 10 Bar, Vertical Type, Red,  </v>
          </cell>
          <cell r="E1237" t="str">
            <v>SDPT500-10</v>
          </cell>
          <cell r="F1237">
            <v>2322</v>
          </cell>
        </row>
        <row r="1238">
          <cell r="A1238">
            <v>30651008900</v>
          </cell>
          <cell r="B1238" t="str">
            <v xml:space="preserve"> Pressure Tank 1000 Ltr, 10 Bar, Vertical Type, Red,  </v>
          </cell>
          <cell r="E1238" t="str">
            <v>SDPT1000-10</v>
          </cell>
          <cell r="F1238">
            <v>4416</v>
          </cell>
        </row>
        <row r="1239">
          <cell r="B1239" t="str">
            <v xml:space="preserve"> </v>
          </cell>
        </row>
        <row r="1240">
          <cell r="A1240">
            <v>30651008026</v>
          </cell>
          <cell r="B1240" t="str">
            <v xml:space="preserve"> Pressure Tank 24 Ltr, 16 Bar, Vertical Type, Red  </v>
          </cell>
          <cell r="E1240" t="str">
            <v>SDPT24-16</v>
          </cell>
          <cell r="F1240">
            <v>359</v>
          </cell>
        </row>
        <row r="1241">
          <cell r="A1241">
            <v>30651008116</v>
          </cell>
          <cell r="B1241" t="str">
            <v xml:space="preserve"> Pressure Tank 100 Ltr, 16 Bar, Vertical Type, Red,  </v>
          </cell>
          <cell r="E1241" t="str">
            <v>SDPT100-16</v>
          </cell>
          <cell r="F1241">
            <v>778</v>
          </cell>
        </row>
        <row r="1242">
          <cell r="A1242">
            <v>30651008216</v>
          </cell>
          <cell r="B1242" t="str">
            <v xml:space="preserve"> Pressure Tank 200 Ltr, 16 Bar, Vertical Type, Red,- </v>
          </cell>
          <cell r="E1242" t="str">
            <v>SDPT200-16</v>
          </cell>
          <cell r="F1242">
            <v>2156</v>
          </cell>
        </row>
        <row r="1243">
          <cell r="A1243">
            <v>30651008316</v>
          </cell>
          <cell r="B1243" t="str">
            <v xml:space="preserve"> Pressure Tank 300 Ltr, 16 Bar, Vertical Type, Red,  </v>
          </cell>
          <cell r="E1243" t="str">
            <v>SDPT300-16</v>
          </cell>
          <cell r="F1243">
            <v>2300</v>
          </cell>
        </row>
        <row r="1244">
          <cell r="A1244">
            <v>30651008516</v>
          </cell>
          <cell r="B1244" t="str">
            <v xml:space="preserve"> Pressure Tank 500 Ltr, 16 Bar, Vertical Type, Red,  </v>
          </cell>
          <cell r="E1244" t="str">
            <v>SDPT500-16</v>
          </cell>
          <cell r="F1244">
            <v>2731</v>
          </cell>
        </row>
        <row r="1246">
          <cell r="A1246" t="str">
            <v xml:space="preserve">SHIELD FM-200 FIRE EXTINGUISHING SYSTEM, TOTAL FLOODING, MODULAR, 360 PSI AT </v>
          </cell>
        </row>
        <row r="1247">
          <cell r="A1247" t="str">
            <v>CYLINDER ASSEMBLY</v>
          </cell>
        </row>
        <row r="1248">
          <cell r="B1248" t="str">
            <v>SHIELD200 16.7L Cylinder Assembly (8.4kg-20.0kg) Complete with  1" Valve and Pressure Gauge, Pressure Switch, Cylinder Label &amp; Bracket Without LLI</v>
          </cell>
          <cell r="C1248" t="str">
            <v>SHIELD200 16.7L CYLINDER ASSEMBLY (8.4KG-20.0KG) COMPLETE WITH  1" VALVE AND PRESSURE GAUGE, PRESSURE SWITCH, CYLINDER LABEL &amp; BRACKET WITHOUT LLI</v>
          </cell>
          <cell r="D1248" t="str">
            <v>SHIELD</v>
          </cell>
          <cell r="E1248" t="str">
            <v>SD-17HFC-01</v>
          </cell>
          <cell r="F1248">
            <v>2850</v>
          </cell>
        </row>
        <row r="1249">
          <cell r="B1249" t="str">
            <v>SHIELD200 28.3L Cylinder Assembly (14.2kg-33.9kg) Complete with  1" Valve and Pressure Gauge Pressure Switch, Cylinder Label &amp; Bracket without LLI</v>
          </cell>
          <cell r="C1249" t="str">
            <v>SHIELD200 28.3L CYLINDER ASSEMBLY (14.2KG-33.9KG) COMPLETE WITH  1" VALVE AND PRESSURE GAUGE PRESSURE SWITCH, CYLINDER LABEL &amp; BRACKET WITHOUT LLI</v>
          </cell>
          <cell r="D1249" t="str">
            <v>SHIELD</v>
          </cell>
          <cell r="E1249" t="str">
            <v>SD-28HFC-01</v>
          </cell>
          <cell r="F1249">
            <v>3600</v>
          </cell>
        </row>
        <row r="1250">
          <cell r="B1250" t="str">
            <v>SHIELD200 52.0L Cylinder Assembly (26.1kg-62.4kg) Complete with  2" Valve and Pressure Gauge Pressure Switch, Cylinder Label &amp; Bracket without LLI</v>
          </cell>
          <cell r="C1250" t="str">
            <v>SHIELD200 52.0L CYLINDER ASSEMBLY (26.1KG-62.4KG) COMPLETE WITH  2" VALVE AND PRESSURE GAUGE PRESSURE SWITCH, CYLINDER LABEL &amp; BRACKET WITHOUT LLI</v>
          </cell>
          <cell r="D1250" t="str">
            <v>SHIELD</v>
          </cell>
          <cell r="E1250" t="str">
            <v>SD-52HFC-02</v>
          </cell>
          <cell r="F1250">
            <v>4730</v>
          </cell>
        </row>
        <row r="1251">
          <cell r="B1251" t="str">
            <v>SHIELD200 106.0L Cylinder Assembly (53.1kg-127.2kg) Complete with  2" Valve and Pressure Gauge Pressure Switch, Cylinder Label &amp; Bracket without LLI</v>
          </cell>
          <cell r="C1251" t="str">
            <v>SHIELD200 106.0L CYLINDER ASSEMBLY (53.1KG-127.2KG) COMPLETE WITH  2" VALVE AND PRESSURE GAUGE PRESSURE SWITCH, CYLINDER LABEL &amp; BRACKET WITHOUT LLI</v>
          </cell>
          <cell r="D1251" t="str">
            <v>SHIELD</v>
          </cell>
          <cell r="E1251" t="str">
            <v>SD-106HFC-02</v>
          </cell>
          <cell r="F1251">
            <v>5600</v>
          </cell>
        </row>
        <row r="1252">
          <cell r="B1252" t="str">
            <v>SHIELD200 147.0L Cylinder Assembly (73.6kg-176.4kg) Complete with  2" Valve and Pressure Gauge Pressure Switch, Cylinder Label &amp; Bracket without LLI</v>
          </cell>
          <cell r="C1252" t="str">
            <v>SHIELD200 147.0L CYLINDER ASSEMBLY (73.6KG-176.4KG) COMPLETE WITH  2" VALVE AND PRESSURE GAUGE PRESSURE SWITCH, CYLINDER LABEL &amp; BRACKET WITHOUT LLI</v>
          </cell>
          <cell r="D1252" t="str">
            <v>SHIELD</v>
          </cell>
          <cell r="E1252" t="str">
            <v>SD-147HFC-02</v>
          </cell>
          <cell r="F1252">
            <v>6320</v>
          </cell>
        </row>
        <row r="1253">
          <cell r="B1253" t="str">
            <v>SHIELD200 180.0L Cylinder Assembly (90.1kg-216.0kg) Complete with  2" Valve and Pressure Gauge Pressure Switch, Cylinder Label &amp; Bracket without LLI</v>
          </cell>
          <cell r="C1253" t="str">
            <v>SHIELD200 180.0L CYLINDER ASSEMBLY (90.1KG-216.0KG) COMPLETE WITH  2" VALVE AND PRESSURE GAUGE PRESSURE SWITCH, CYLINDER LABEL &amp; BRACKET WITHOUT LLI</v>
          </cell>
          <cell r="D1253" t="str">
            <v>SHIELD</v>
          </cell>
          <cell r="E1253" t="str">
            <v>SD-180HFC-02</v>
          </cell>
          <cell r="F1253">
            <v>7000</v>
          </cell>
        </row>
        <row r="1254">
          <cell r="B1254" t="str">
            <v>SHIELD200 369.0L Cylinder Assembly (184.6kg-442.8kg) Complete with  3" Valve and Pressure Gauge Pressure Switch, Cylinder Label &amp; Bracket without LLI</v>
          </cell>
          <cell r="C1254" t="str">
            <v>SHIELD200 369.0L CYLINDER ASSEMBLY (184.6KG-442.8KG) COMPLETE WITH  3" VALVE AND PRESSURE GAUGE PRESSURE SWITCH, CYLINDER LABEL &amp; BRACKET WITHOUT LLI</v>
          </cell>
          <cell r="D1254" t="str">
            <v>SHIELD</v>
          </cell>
          <cell r="E1254" t="str">
            <v>SD-369HFC-03</v>
          </cell>
          <cell r="F1254">
            <v>13000</v>
          </cell>
        </row>
        <row r="1255">
          <cell r="B1255" t="str">
            <v>Liquid level indicator for Cylinder Capacity: 147L, 180L, 369L</v>
          </cell>
          <cell r="C1255" t="str">
            <v>LIQUID LEVEL INDICATOR FOR CYLINDER CAPACITY: 147L, 180L, 369L</v>
          </cell>
          <cell r="D1255" t="str">
            <v>SHIELD</v>
          </cell>
          <cell r="E1255" t="str">
            <v>SD-LI-1155-88-1</v>
          </cell>
        </row>
        <row r="1256">
          <cell r="B1256" t="str">
            <v>SHIELD200 (SD-HFC227ea) Agent (PER KG)</v>
          </cell>
          <cell r="C1256" t="str">
            <v>SHIELD200 (SD-HFC227EA) AGENT (PER KG)</v>
          </cell>
          <cell r="D1256" t="str">
            <v>SHIELD</v>
          </cell>
          <cell r="E1256" t="str">
            <v>SD-HFC-227ea</v>
          </cell>
          <cell r="F1256">
            <v>70</v>
          </cell>
        </row>
        <row r="1257">
          <cell r="A1257" t="str">
            <v>SHIELD200 - DISCHARGE ACCESSORIES</v>
          </cell>
        </row>
        <row r="1258">
          <cell r="B1258" t="str">
            <v>Electric Actuator (Bridge Rectifier), 1 Inch Connection 24V DC, FM Approved</v>
          </cell>
          <cell r="C1258" t="str">
            <v>ELECTRIC ACTUATOR (BRIDGE RECTIFIER), 1 INCH CONNECTION 24V DC, FM APPROVED</v>
          </cell>
          <cell r="D1258" t="str">
            <v>SHIELD</v>
          </cell>
          <cell r="E1258" t="str">
            <v>SD-EA-BR0025</v>
          </cell>
          <cell r="F1258">
            <v>1280</v>
          </cell>
        </row>
        <row r="1259">
          <cell r="B1259" t="str">
            <v>Removable Electric Actuator c/w Supervisory Switch, 1 Inch Connection</v>
          </cell>
          <cell r="C1259" t="str">
            <v>REMOVABLE ELECTRIC ACTUATOR C/W SUPERVISORY SWITCH, 1 INCH CONNECTION</v>
          </cell>
          <cell r="D1259" t="str">
            <v>SHIELD</v>
          </cell>
          <cell r="E1259" t="str">
            <v>SD-REA-SS</v>
          </cell>
          <cell r="F1259">
            <v>1690</v>
          </cell>
        </row>
        <row r="1260">
          <cell r="B1260" t="str">
            <v>Manual Actuator with Push to operate</v>
          </cell>
          <cell r="C1260" t="str">
            <v>MANUAL ACTUATOR WITH PUSH TO OPERATE</v>
          </cell>
          <cell r="D1260" t="str">
            <v>SHIELD</v>
          </cell>
          <cell r="E1260" t="str">
            <v>SD-MA0025</v>
          </cell>
          <cell r="F1260">
            <v>200</v>
          </cell>
        </row>
        <row r="1261">
          <cell r="B1261" t="str">
            <v>Pneumatic Actuator</v>
          </cell>
          <cell r="C1261" t="str">
            <v>PNEUMATIC ACTUATOR</v>
          </cell>
          <cell r="D1261" t="str">
            <v>SHIELD</v>
          </cell>
          <cell r="E1261" t="str">
            <v>SD-PA0025</v>
          </cell>
          <cell r="F1261">
            <v>180</v>
          </cell>
        </row>
        <row r="1262">
          <cell r="B1262" t="str">
            <v>External Monitoring Switch with Mounting Clamp</v>
          </cell>
          <cell r="C1262" t="str">
            <v>EXTERNAL MONITORING SWITCH WITH MOUNTING CLAMP</v>
          </cell>
          <cell r="D1262" t="str">
            <v>SHIELD</v>
          </cell>
          <cell r="E1262" t="str">
            <v>SD-EMS0025</v>
          </cell>
          <cell r="F1262">
            <v>290</v>
          </cell>
        </row>
        <row r="1263">
          <cell r="B1263" t="str">
            <v>Flexibel Hose Assembly with 1/4 Inch Female Swivel Fittings</v>
          </cell>
          <cell r="C1263" t="str">
            <v>FLEXIBEL HOSE ASSEMBLY WITH 1/4 INCH FEMALE SWIVEL FITTINGS</v>
          </cell>
          <cell r="D1263" t="str">
            <v>SHIELD</v>
          </cell>
          <cell r="E1263" t="str">
            <v>SD-FLXHS0015</v>
          </cell>
          <cell r="F1263">
            <v>40</v>
          </cell>
        </row>
        <row r="1264">
          <cell r="B1264" t="str">
            <v>Discharge Hose 1 Inch (25MM) with Female Swivel Fittings</v>
          </cell>
          <cell r="C1264" t="str">
            <v>DISCHARGE HOSE 1 INCH (25MM) WITH FEMALE SWIVEL FITTINGS</v>
          </cell>
          <cell r="D1264" t="str">
            <v>SHIELD</v>
          </cell>
          <cell r="E1264" t="str">
            <v>SD-DH0025</v>
          </cell>
          <cell r="F1264">
            <v>110</v>
          </cell>
        </row>
        <row r="1265">
          <cell r="B1265" t="str">
            <v>Discharge Hose 2 Inch (50MM) with Female Swivel Fittings</v>
          </cell>
          <cell r="C1265" t="str">
            <v>DISCHARGE HOSE 2 INCH (50MM) WITH FEMALE SWIVEL FITTINGS</v>
          </cell>
          <cell r="D1265" t="str">
            <v>SHIELD</v>
          </cell>
          <cell r="E1265" t="str">
            <v>SD-DH0050</v>
          </cell>
          <cell r="F1265">
            <v>480</v>
          </cell>
        </row>
        <row r="1266">
          <cell r="B1266" t="str">
            <v>Discharge Hose 3 Inch (80MM) c/w Check Valve with Female Swivel Fittings</v>
          </cell>
          <cell r="C1266" t="str">
            <v>DISCHARGE HOSE 3 INCH (80MM) C/W CHECK VALVE WITH FEMALE SWIVEL FITTINGS</v>
          </cell>
          <cell r="D1266" t="str">
            <v>SHIELD</v>
          </cell>
          <cell r="E1266" t="str">
            <v>SD-DHCV0080</v>
          </cell>
          <cell r="F1266">
            <v>2640</v>
          </cell>
        </row>
        <row r="1267">
          <cell r="B1267" t="str">
            <v>3 Inch (80MM) Outlet Adaptor used to 369L Cylinder Valve Outlet</v>
          </cell>
          <cell r="C1267" t="str">
            <v>3 INCH (80MM) OUTLET ADAPTOR USED TO 369L CYLINDER VALVE OUTLET</v>
          </cell>
          <cell r="D1267" t="str">
            <v>SHIELD</v>
          </cell>
          <cell r="E1267" t="str">
            <v>SD-VOA0080</v>
          </cell>
          <cell r="F1267">
            <v>200</v>
          </cell>
        </row>
        <row r="1268">
          <cell r="B1268" t="str">
            <v>1 Inch (25MM) Check Valve</v>
          </cell>
          <cell r="C1268" t="str">
            <v>1 INCH (25MM) CHECK VALVE</v>
          </cell>
          <cell r="D1268" t="str">
            <v>SHIELD</v>
          </cell>
          <cell r="E1268" t="str">
            <v>SD-CV0025</v>
          </cell>
          <cell r="F1268">
            <v>320</v>
          </cell>
        </row>
        <row r="1269">
          <cell r="B1269" t="str">
            <v>2 Inch (50MM) Check Valve</v>
          </cell>
          <cell r="C1269" t="str">
            <v>2 INCH (50MM) CHECK VALVE</v>
          </cell>
          <cell r="D1269" t="str">
            <v>SHIELD</v>
          </cell>
          <cell r="E1269" t="str">
            <v>SD-CV0050</v>
          </cell>
          <cell r="F1269">
            <v>430</v>
          </cell>
        </row>
        <row r="1270">
          <cell r="B1270" t="str">
            <v>HFC Nozzle UL Listed Brass</v>
          </cell>
          <cell r="C1270" t="str">
            <v>HFC NOZZLE UL LISTED BRASS</v>
          </cell>
          <cell r="D1270" t="str">
            <v>SHIELD</v>
          </cell>
          <cell r="F1270">
            <v>200</v>
          </cell>
        </row>
        <row r="1271">
          <cell r="B1271" t="str">
            <v>FK-5-1-12 Cylinder Lebel 280x180 - UL/FM Approved</v>
          </cell>
          <cell r="C1271" t="str">
            <v>FK-5-1-12 CYLINDER LEBEL 280X180 - UL/FM APPROVED</v>
          </cell>
          <cell r="D1271" t="str">
            <v>SHIELD</v>
          </cell>
          <cell r="E1271" t="str">
            <v>SD-FM-LBL</v>
          </cell>
          <cell r="F1271">
            <v>60</v>
          </cell>
        </row>
        <row r="1272">
          <cell r="B1272" t="str">
            <v>CYLINDER MOUNTING STRAP - SD-CBKT-790</v>
          </cell>
          <cell r="C1272" t="str">
            <v>CYLINDER MOUNTING STRAP - SD-CBKT-790</v>
          </cell>
          <cell r="D1272" t="str">
            <v>SHIELD</v>
          </cell>
          <cell r="E1272" t="str">
            <v>SD-CBKT-790</v>
          </cell>
          <cell r="F1272">
            <v>247</v>
          </cell>
        </row>
        <row r="1273">
          <cell r="B1273" t="str">
            <v>CYLINDER MOUNTING STRAP - SD-CBKT-600</v>
          </cell>
          <cell r="C1273" t="str">
            <v>CYLINDER MOUNTING STRAP - SD-CBKT-600</v>
          </cell>
          <cell r="D1273" t="str">
            <v>SHIELD</v>
          </cell>
          <cell r="E1273" t="str">
            <v>SD-CBKT-600</v>
          </cell>
          <cell r="F1273">
            <v>247</v>
          </cell>
        </row>
        <row r="1274">
          <cell r="B1274" t="str">
            <v>CYLINDER MOUNTING STRAP - SD-CBKT-400</v>
          </cell>
          <cell r="C1274" t="str">
            <v>CYLINDER MOUNTING STRAP - SD-CBKT-400</v>
          </cell>
          <cell r="D1274" t="str">
            <v>SHIELD</v>
          </cell>
          <cell r="E1274" t="str">
            <v>SD-CBKT-400</v>
          </cell>
          <cell r="F1274">
            <v>247</v>
          </cell>
        </row>
        <row r="1275">
          <cell r="B1275" t="str">
            <v>DISCHARGE PRESSURE SWITCH</v>
          </cell>
          <cell r="C1275" t="str">
            <v>DISCHARGE PRESSURE SWITCH</v>
          </cell>
          <cell r="D1275" t="str">
            <v>SHIELD</v>
          </cell>
          <cell r="E1275" t="str">
            <v>SD-DPS-B6-95-1</v>
          </cell>
          <cell r="F1275">
            <v>300</v>
          </cell>
        </row>
        <row r="1276">
          <cell r="B1276" t="str">
            <v>FM200 WARNING SIGNAGE</v>
          </cell>
          <cell r="C1276" t="str">
            <v>FM200 WARNING SIGNAGE</v>
          </cell>
          <cell r="D1276" t="str">
            <v>SHIELD</v>
          </cell>
          <cell r="E1276" t="str">
            <v>SD-FM-WARN</v>
          </cell>
          <cell r="F1276">
            <v>300</v>
          </cell>
        </row>
        <row r="1277">
          <cell r="A1277" t="str">
            <v>Shield1230</v>
          </cell>
        </row>
        <row r="1278">
          <cell r="B1278" t="str">
            <v>SHIELD1230 16.7L Cylinder Assembly (8.4kg-20.0kg) Complete with  1" Valve and Pressure Gauge Pressure Switch, Cylinder Label &amp; Bracket without LLI</v>
          </cell>
          <cell r="C1278" t="str">
            <v>SHIELD1230 16.7L CYLINDER ASSEMBLY (8.4KG-20.0KG) COMPLETE WITH  1" VALVE AND PRESSURE GAUGE PRESSURE SWITCH, CYLINDER LABEL &amp; BRACKET WITHOUT LLI</v>
          </cell>
          <cell r="D1278" t="str">
            <v>SHIELD</v>
          </cell>
          <cell r="E1278" t="str">
            <v>SD-17FK5-01</v>
          </cell>
          <cell r="F1278">
            <v>2545</v>
          </cell>
        </row>
        <row r="1279">
          <cell r="B1279" t="str">
            <v xml:space="preserve">SHIELD1230 28.3L Cylinder Assembly (14.2kg-33.9kg) Complete with  1" Valve and Pressure Gauge Pressure Switch, Cylinder Label &amp; Bracket without LLI </v>
          </cell>
          <cell r="C1279" t="str">
            <v xml:space="preserve">SHIELD1230 28.3L CYLINDER ASSEMBLY (14.2KG-33.9KG) COMPLETE WITH  1" VALVE AND PRESSURE GAUGE PRESSURE SWITCH, CYLINDER LABEL &amp; BRACKET WITHOUT LLI </v>
          </cell>
          <cell r="D1279" t="str">
            <v>SHIELD</v>
          </cell>
          <cell r="E1279" t="str">
            <v>SD-28FK5-01</v>
          </cell>
          <cell r="F1279">
            <v>3215</v>
          </cell>
        </row>
        <row r="1280">
          <cell r="B1280" t="str">
            <v xml:space="preserve">SHIELD1230 52.0L Cylinder Assembly (26.1kg-62.4kg) Complete with  2" Valve and Pressure Gauge Pressure Switch, Cylinder Label &amp; Bracket without LLI </v>
          </cell>
          <cell r="C1280" t="str">
            <v xml:space="preserve">SHIELD1230 52.0L CYLINDER ASSEMBLY (26.1KG-62.4KG) COMPLETE WITH  2" VALVE AND PRESSURE GAUGE PRESSURE SWITCH, CYLINDER LABEL &amp; BRACKET WITHOUT LLI </v>
          </cell>
          <cell r="D1280" t="str">
            <v>SHIELD</v>
          </cell>
          <cell r="E1280" t="str">
            <v>SD-52FK5-02</v>
          </cell>
          <cell r="F1280">
            <v>4228</v>
          </cell>
        </row>
        <row r="1281">
          <cell r="B1281" t="str">
            <v xml:space="preserve">SHIELD1230 106.0L Cylinder Assembly (53.1kg-127.2kg) Complete with  2" Valve and Pressure Gauge Pressure Switch, Cylinder Label &amp; Bracket without LLI </v>
          </cell>
          <cell r="C1281" t="str">
            <v xml:space="preserve">SHIELD1230 106.0L CYLINDER ASSEMBLY (53.1KG-127.2KG) COMPLETE WITH  2" VALVE AND PRESSURE GAUGE PRESSURE SWITCH, CYLINDER LABEL &amp; BRACKET WITHOUT LLI </v>
          </cell>
          <cell r="D1281" t="str">
            <v>SHIELD</v>
          </cell>
          <cell r="E1281" t="str">
            <v>SD-106FK5-02</v>
          </cell>
          <cell r="F1281">
            <v>4999</v>
          </cell>
        </row>
        <row r="1282">
          <cell r="B1282" t="str">
            <v xml:space="preserve">SHIELD1230 147.0L Cylinder Assembly (73.6kg-176.4kg) Complete with  2" Valve and Pressure Gauge Pressure Switch, Cylinder Label &amp; Bracket without LLI </v>
          </cell>
          <cell r="C1282" t="str">
            <v xml:space="preserve">SHIELD1230 147.0L CYLINDER ASSEMBLY (73.6KG-176.4KG) COMPLETE WITH  2" VALVE AND PRESSURE GAUGE PRESSURE SWITCH, CYLINDER LABEL &amp; BRACKET WITHOUT LLI </v>
          </cell>
          <cell r="D1282" t="str">
            <v>SHIELD</v>
          </cell>
          <cell r="E1282" t="str">
            <v>SD-147FK5-02</v>
          </cell>
          <cell r="F1282">
            <v>5650</v>
          </cell>
        </row>
        <row r="1283">
          <cell r="B1283" t="str">
            <v xml:space="preserve">SHIELD1230 180.0L Cylinder Assembly (90.1kg-216.0kg) Complete with  2" Valve and Pressure Gauge Pressure Switch, Cylinder Label &amp; Bracket without LLI </v>
          </cell>
          <cell r="C1283" t="str">
            <v xml:space="preserve">SHIELD1230 180.0L CYLINDER ASSEMBLY (90.1KG-216.0KG) COMPLETE WITH  2" VALVE AND PRESSURE GAUGE PRESSURE SWITCH, CYLINDER LABEL &amp; BRACKET WITHOUT LLI </v>
          </cell>
          <cell r="D1283" t="str">
            <v>SHIELD</v>
          </cell>
          <cell r="E1283" t="str">
            <v>SD-180FK5-02</v>
          </cell>
          <cell r="F1283">
            <v>6253</v>
          </cell>
        </row>
        <row r="1284">
          <cell r="B1284" t="str">
            <v xml:space="preserve">SHIELD1230 369.0L Cylinder Assembly (184.6kg-442.8kg) Complete with  3" Valve and Pressure Gauge Pressure Switch, Cylinder Label &amp; Bracket without LLI </v>
          </cell>
          <cell r="C1284" t="str">
            <v xml:space="preserve">SHIELD1230 369.0L CYLINDER ASSEMBLY (184.6KG-442.8KG) COMPLETE WITH  3" VALVE AND PRESSURE GAUGE PRESSURE SWITCH, CYLINDER LABEL &amp; BRACKET WITHOUT LLI </v>
          </cell>
          <cell r="D1284" t="str">
            <v>SHIELD</v>
          </cell>
          <cell r="E1284" t="str">
            <v>SD-369FK5-03</v>
          </cell>
          <cell r="F1284">
            <v>12139</v>
          </cell>
        </row>
        <row r="1285">
          <cell r="B1285" t="str">
            <v>SHIELD1230 (SD-FK-5-1-12) Agent Per kgs</v>
          </cell>
          <cell r="C1285" t="str">
            <v>SHIELD1230 (SD-FK-5-1-12) AGENT PER KGS</v>
          </cell>
          <cell r="D1285" t="str">
            <v>SHIELD</v>
          </cell>
          <cell r="E1285" t="str">
            <v>SD-FK-5-1-12</v>
          </cell>
          <cell r="F1285">
            <v>67</v>
          </cell>
        </row>
        <row r="1286">
          <cell r="A1286" t="str">
            <v>SHIELD1230 - DISCHARGE ACCESSORIES</v>
          </cell>
        </row>
        <row r="1287">
          <cell r="B1287" t="str">
            <v>Electric Actuator (Bridge Rectifier), 1 Inch Connection 24V DC, FM Approved</v>
          </cell>
          <cell r="C1287" t="str">
            <v>ELECTRIC ACTUATOR (BRIDGE RECTIFIER), 1 INCH CONNECTION 24V DC, FM APPROVED</v>
          </cell>
          <cell r="D1287" t="str">
            <v>SHIELD</v>
          </cell>
          <cell r="E1287" t="str">
            <v>SD-EA-BR0025</v>
          </cell>
          <cell r="F1287">
            <v>1136</v>
          </cell>
        </row>
        <row r="1288">
          <cell r="B1288" t="str">
            <v>Electric Actuator (Bridge Rectifier), 1 Inch Connection 24V DC, FM Approved</v>
          </cell>
          <cell r="C1288" t="str">
            <v>ELECTRIC ACTUATOR (BRIDGE RECTIFIER), 1 INCH CONNECTION 24V DC, FM APPROVED</v>
          </cell>
          <cell r="D1288" t="str">
            <v>SHIELD</v>
          </cell>
          <cell r="E1288" t="str">
            <v>SD-REA-SS</v>
          </cell>
          <cell r="F1288">
            <v>1507</v>
          </cell>
        </row>
        <row r="1289">
          <cell r="B1289" t="str">
            <v>Manual Actuator with Push to operate</v>
          </cell>
          <cell r="C1289" t="str">
            <v>MANUAL ACTUATOR WITH PUSH TO OPERATE</v>
          </cell>
          <cell r="D1289" t="str">
            <v>SHIELD</v>
          </cell>
          <cell r="E1289" t="str">
            <v>SD-MA0025</v>
          </cell>
          <cell r="F1289">
            <v>177</v>
          </cell>
        </row>
        <row r="1290">
          <cell r="B1290" t="str">
            <v xml:space="preserve">Pneumatic Actuator </v>
          </cell>
          <cell r="C1290" t="str">
            <v xml:space="preserve">PNEUMATIC ACTUATOR </v>
          </cell>
          <cell r="D1290" t="str">
            <v>SHIELD</v>
          </cell>
          <cell r="E1290" t="str">
            <v>SD-PA0025</v>
          </cell>
          <cell r="F1290">
            <v>157</v>
          </cell>
        </row>
        <row r="1291">
          <cell r="B1291" t="str">
            <v>External Monitoring Switch with Mounting Clamp</v>
          </cell>
          <cell r="C1291" t="str">
            <v>EXTERNAL MONITORING SWITCH WITH MOUNTING CLAMP</v>
          </cell>
          <cell r="D1291" t="str">
            <v>SHIELD</v>
          </cell>
          <cell r="E1291" t="str">
            <v>SD-EMS0025</v>
          </cell>
          <cell r="F1291">
            <v>251</v>
          </cell>
        </row>
        <row r="1292">
          <cell r="B1292" t="str">
            <v>Flexibel Hose Assembly with 1/4 Inch Female Swivel Fittings</v>
          </cell>
          <cell r="C1292" t="str">
            <v>FLEXIBEL HOSE ASSEMBLY WITH 1/4 INCH FEMALE SWIVEL FITTINGS</v>
          </cell>
          <cell r="D1292" t="str">
            <v>SHIELD</v>
          </cell>
          <cell r="E1292" t="str">
            <v>SD-FLXHS0015</v>
          </cell>
          <cell r="F1292">
            <v>33</v>
          </cell>
        </row>
        <row r="1293">
          <cell r="B1293" t="str">
            <v>Discharge Hose 1 Inch (25MM) with Female Swivel Fittings</v>
          </cell>
          <cell r="C1293" t="str">
            <v>DISCHARGE HOSE 1 INCH (25MM) WITH FEMALE SWIVEL FITTINGS</v>
          </cell>
          <cell r="D1293" t="str">
            <v>SHIELD</v>
          </cell>
          <cell r="E1293" t="str">
            <v>SD-DH0025</v>
          </cell>
          <cell r="F1293">
            <v>94</v>
          </cell>
        </row>
        <row r="1294">
          <cell r="B1294" t="str">
            <v>Discharge Hose 2 Inch (50MM) with Female Swivel Fittings</v>
          </cell>
          <cell r="C1294" t="str">
            <v>DISCHARGE HOSE 2 INCH (50MM) WITH FEMALE SWIVEL FITTINGS</v>
          </cell>
          <cell r="D1294" t="str">
            <v>SHIELD</v>
          </cell>
          <cell r="E1294" t="str">
            <v>SD-DH0050</v>
          </cell>
          <cell r="F1294">
            <v>428</v>
          </cell>
        </row>
        <row r="1295">
          <cell r="B1295" t="str">
            <v>Discharge Hose 3 Inch (80MM) c/w Check Valve with Female Swivel Fittings</v>
          </cell>
          <cell r="C1295" t="str">
            <v>DISCHARGE HOSE 3 INCH (80MM) C/W CHECK VALVE WITH FEMALE SWIVEL FITTINGS</v>
          </cell>
          <cell r="D1295" t="str">
            <v>SHIELD</v>
          </cell>
          <cell r="E1295" t="str">
            <v>SD-DHCV0080</v>
          </cell>
          <cell r="F1295">
            <v>2352</v>
          </cell>
        </row>
        <row r="1296">
          <cell r="B1296" t="str">
            <v>3 Inch (80MM) Outlet Adaptor used to 369L Cylinder Valve Outlet</v>
          </cell>
          <cell r="C1296" t="str">
            <v>3 INCH (80MM) OUTLET ADAPTOR USED TO 369L CYLINDER VALVE OUTLET</v>
          </cell>
          <cell r="D1296" t="str">
            <v>SHIELD</v>
          </cell>
          <cell r="E1296" t="str">
            <v>SD-VOA0080</v>
          </cell>
          <cell r="F1296">
            <v>175</v>
          </cell>
        </row>
        <row r="1297">
          <cell r="B1297" t="str">
            <v>1 Inch (25MM) Check Valve</v>
          </cell>
          <cell r="C1297" t="str">
            <v>1 INCH (25MM) CHECK VALVE</v>
          </cell>
          <cell r="D1297" t="str">
            <v>SHIELD</v>
          </cell>
          <cell r="E1297" t="str">
            <v>SD-CV0025</v>
          </cell>
          <cell r="F1297">
            <v>282</v>
          </cell>
        </row>
        <row r="1298">
          <cell r="B1298" t="str">
            <v>2 Inch (50MM) Check Valve</v>
          </cell>
          <cell r="C1298" t="str">
            <v>2 INCH (50MM) CHECK VALVE</v>
          </cell>
          <cell r="D1298" t="str">
            <v>SHIELD</v>
          </cell>
          <cell r="E1298" t="str">
            <v>SD-CV0050</v>
          </cell>
          <cell r="F1298">
            <v>376</v>
          </cell>
        </row>
        <row r="1299">
          <cell r="B1299" t="str">
            <v xml:space="preserve">Brass Nozzle 180° ½" Female NPT/BSPT Thread, Drill Size 2.4 - 5.3 mm   </v>
          </cell>
          <cell r="C1299" t="str">
            <v xml:space="preserve">BRASS NOZZLE 180° ½" FEMALE NPT/BSPT THREAD, DRILL SIZE 2.4 - 5.3 MM   </v>
          </cell>
          <cell r="D1299" t="str">
            <v>SHIELD</v>
          </cell>
          <cell r="E1299" t="str">
            <v>SD-FK5-N180-15</v>
          </cell>
          <cell r="F1299">
            <v>87</v>
          </cell>
        </row>
        <row r="1300">
          <cell r="B1300" t="str">
            <v xml:space="preserve">Brass Nozzle 180° ¾" Female NPT/BSPT Thread, Drill Size 3.1 - 7.0 mm   </v>
          </cell>
          <cell r="C1300" t="str">
            <v xml:space="preserve">BRASS NOZZLE 180° ¾" FEMALE NPT/BSPT THREAD, DRILL SIZE 3.1 - 7.0 MM   </v>
          </cell>
          <cell r="D1300" t="str">
            <v>SHIELD</v>
          </cell>
          <cell r="E1300" t="str">
            <v>SD-FK5-N180-20</v>
          </cell>
          <cell r="F1300">
            <v>102</v>
          </cell>
        </row>
        <row r="1301">
          <cell r="B1301" t="str">
            <v xml:space="preserve">Brass Nozzle 180° 1" Female NPT/BSPT Thread, Drill Size 3.9 - 9.0 mm   </v>
          </cell>
          <cell r="C1301" t="str">
            <v xml:space="preserve">BRASS NOZZLE 180° 1" FEMALE NPT/BSPT THREAD, DRILL SIZE 3.9 - 9.0 MM   </v>
          </cell>
          <cell r="D1301" t="str">
            <v>SHIELD</v>
          </cell>
          <cell r="E1301" t="str">
            <v>SD-FK5-N180-25</v>
          </cell>
          <cell r="F1301">
            <v>136</v>
          </cell>
        </row>
        <row r="1302">
          <cell r="B1302" t="str">
            <v xml:space="preserve">Brass Nozzle 180° 1-1/4" Female NPT/BSPT Thread, Drill Size 5.2 - 11.8 mm   </v>
          </cell>
          <cell r="C1302" t="str">
            <v xml:space="preserve">BRASS NOZZLE 180° 1-1/4" FEMALE NPT/BSPT THREAD, DRILL SIZE 5.2 - 11.8 MM   </v>
          </cell>
          <cell r="D1302" t="str">
            <v>SHIELD</v>
          </cell>
          <cell r="E1302" t="str">
            <v>SD-FK5-N180-32</v>
          </cell>
          <cell r="F1302">
            <v>175</v>
          </cell>
        </row>
        <row r="1303">
          <cell r="B1303" t="str">
            <v xml:space="preserve">Brass Nozzle 180° 1-1/2" Female NPT/BSPT Thread, Drill Size 6.0 - 13.8 mm   </v>
          </cell>
          <cell r="C1303" t="str">
            <v xml:space="preserve">BRASS NOZZLE 180° 1-1/2" FEMALE NPT/BSPT THREAD, DRILL SIZE 6.0 - 13.8 MM   </v>
          </cell>
          <cell r="D1303" t="str">
            <v>SHIELD</v>
          </cell>
          <cell r="E1303" t="str">
            <v>SD-FK5-N180-40</v>
          </cell>
          <cell r="F1303">
            <v>194</v>
          </cell>
        </row>
        <row r="1304">
          <cell r="B1304" t="str">
            <v xml:space="preserve">Brass Nozzle 180° 2" Female NPT/BSPT Thread, Drill Size 7.7 - 17.7 mm   </v>
          </cell>
          <cell r="C1304" t="str">
            <v xml:space="preserve">BRASS NOZZLE 180° 2" FEMALE NPT/BSPT THREAD, DRILL SIZE 7.7 - 17.7 MM   </v>
          </cell>
          <cell r="D1304" t="str">
            <v>SHIELD</v>
          </cell>
          <cell r="E1304" t="str">
            <v>SD-FK5-N180-50</v>
          </cell>
          <cell r="F1304">
            <v>291</v>
          </cell>
        </row>
        <row r="1305">
          <cell r="B1305" t="str">
            <v xml:space="preserve">Brass Nozzle 360° ½" Female NPT/BSPT Thread, Drill Size 1.6 - 3.5 mm   </v>
          </cell>
          <cell r="C1305" t="str">
            <v xml:space="preserve">BRASS NOZZLE 360° ½" FEMALE NPT/BSPT THREAD, DRILL SIZE 1.6 - 3.5 MM   </v>
          </cell>
          <cell r="D1305" t="str">
            <v>SHIELD</v>
          </cell>
          <cell r="E1305" t="str">
            <v>SD-FK5-N360-15</v>
          </cell>
          <cell r="F1305">
            <v>87</v>
          </cell>
        </row>
        <row r="1306">
          <cell r="B1306" t="str">
            <v xml:space="preserve">Brass Nozzle 360° ¾" Female NPT/BSPT Thread, Drill Size 2.1 - 4.6 mm   </v>
          </cell>
          <cell r="C1306" t="str">
            <v xml:space="preserve">BRASS NOZZLE 360° ¾" FEMALE NPT/BSPT THREAD, DRILL SIZE 2.1 - 4.6 MM   </v>
          </cell>
          <cell r="D1306" t="str">
            <v>SHIELD</v>
          </cell>
          <cell r="E1306" t="str">
            <v>SD-FK5-N360-20</v>
          </cell>
          <cell r="F1306">
            <v>102</v>
          </cell>
        </row>
        <row r="1307">
          <cell r="B1307" t="str">
            <v xml:space="preserve">Brass Nozzle 360° 1" Female NPT/BSPT Thread, Drill Size 2.6 - 5.9 mm   </v>
          </cell>
          <cell r="C1307" t="str">
            <v xml:space="preserve">BRASS NOZZLE 360° 1" FEMALE NPT/BSPT THREAD, DRILL SIZE 2.6 - 5.9 MM   </v>
          </cell>
          <cell r="D1307" t="str">
            <v>SHIELD</v>
          </cell>
          <cell r="E1307" t="str">
            <v>SD-FK5-N360-25</v>
          </cell>
          <cell r="F1307">
            <v>136</v>
          </cell>
        </row>
        <row r="1308">
          <cell r="B1308" t="str">
            <v xml:space="preserve">Brass Nozzle 360° 1-1/4" Female NPT/BSPT Thread, Drill Size 3.4 - 7.8 mm   </v>
          </cell>
          <cell r="C1308" t="str">
            <v xml:space="preserve">BRASS NOZZLE 360° 1-1/4" FEMALE NPT/BSPT THREAD, DRILL SIZE 3.4 - 7.8 MM   </v>
          </cell>
          <cell r="D1308" t="str">
            <v>SHIELD</v>
          </cell>
          <cell r="E1308" t="str">
            <v>SD-FK5-N360-32</v>
          </cell>
          <cell r="F1308">
            <v>175</v>
          </cell>
        </row>
        <row r="1309">
          <cell r="B1309" t="str">
            <v xml:space="preserve">Brass Nozzle 360° 1-1/2" Female NPT/BSPT Thread, Drill Size 4.0 - 9.1 mm   </v>
          </cell>
          <cell r="C1309" t="str">
            <v xml:space="preserve">BRASS NOZZLE 360° 1-1/2" FEMALE NPT/BSPT THREAD, DRILL SIZE 4.0 - 9.1 MM   </v>
          </cell>
          <cell r="D1309" t="str">
            <v>SHIELD</v>
          </cell>
          <cell r="E1309" t="str">
            <v>SD-FK5-N360-40</v>
          </cell>
          <cell r="F1309">
            <v>194</v>
          </cell>
        </row>
        <row r="1310">
          <cell r="B1310" t="str">
            <v xml:space="preserve">Brass Nozzle 360° 2" Female NPT/BSPT Thread, Drill Size 5.1 - 11.7 mm   </v>
          </cell>
          <cell r="C1310" t="str">
            <v xml:space="preserve">BRASS NOZZLE 360° 2" FEMALE NPT/BSPT THREAD, DRILL SIZE 5.1 - 11.7 MM   </v>
          </cell>
          <cell r="D1310" t="str">
            <v>SHIELD</v>
          </cell>
          <cell r="E1310" t="str">
            <v>SD-FK5-N360-50</v>
          </cell>
          <cell r="F1310">
            <v>291</v>
          </cell>
        </row>
        <row r="1311">
          <cell r="A1311" t="str">
            <v>SHIELD200 - STANDARD ACCESSORIES</v>
          </cell>
        </row>
        <row r="1312">
          <cell r="B1312" t="str">
            <v>Cylinder Bracket 400mm Channel Length Suitable for 16.7L and 28.3L Cylinder</v>
          </cell>
          <cell r="C1312" t="str">
            <v>CYLINDER BRACKET 400MM CHANNEL LENGTH SUITABLE FOR 16.7L AND 28.3L CYLINDER</v>
          </cell>
          <cell r="D1312" t="str">
            <v>SHIELD</v>
          </cell>
          <cell r="E1312" t="str">
            <v>SD-CBKT-400</v>
          </cell>
          <cell r="F1312">
            <v>146</v>
          </cell>
        </row>
        <row r="1313">
          <cell r="B1313" t="str">
            <v>Cylinder Bracket 600mm Channel Length Suitable for 52L,106L,147L and 180L Cylinder</v>
          </cell>
          <cell r="C1313" t="str">
            <v>CYLINDER BRACKET 600MM CHANNEL LENGTH SUITABLE FOR 52L,106L,147L AND 180L CYLINDER</v>
          </cell>
          <cell r="D1313" t="str">
            <v>SHIELD</v>
          </cell>
          <cell r="E1313" t="str">
            <v>SD-CBKT-600</v>
          </cell>
          <cell r="F1313">
            <v>218</v>
          </cell>
        </row>
        <row r="1314">
          <cell r="B1314" t="str">
            <v>Cylinder Bracket 900mm Channel Length Suitable for 369L Cylinder</v>
          </cell>
          <cell r="C1314" t="str">
            <v>CYLINDER BRACKET 900MM CHANNEL LENGTH SUITABLE FOR 369L CYLINDER</v>
          </cell>
          <cell r="D1314" t="str">
            <v>SHIELD</v>
          </cell>
          <cell r="E1314" t="str">
            <v>SD-CBKT-790</v>
          </cell>
          <cell r="F1314">
            <v>247</v>
          </cell>
        </row>
        <row r="1315">
          <cell r="B1315" t="str">
            <v xml:space="preserve">SHIELD1230 Cylinder Lebel 280x180 - UL/FM Approved </v>
          </cell>
          <cell r="C1315" t="str">
            <v xml:space="preserve">SHIELD1230 CYLINDER LABEL 280X180 - UL/FM APPROVED </v>
          </cell>
          <cell r="D1315" t="str">
            <v>SHIELD</v>
          </cell>
          <cell r="E1315" t="str">
            <v>SD-FK5-LBL</v>
          </cell>
          <cell r="F1315">
            <v>52</v>
          </cell>
        </row>
        <row r="1316">
          <cell r="A1316" t="str">
            <v>Shield 200</v>
          </cell>
        </row>
        <row r="1317">
          <cell r="A1317" t="str">
            <v>Cylinder Assembly</v>
          </cell>
        </row>
        <row r="1318">
          <cell r="B1318" t="str">
            <v>SHIELD200 16.7L Cylinder Assembly (8.4kg-20.0kg) Complete with  1" Valve and Pressure Gauge, Pressure Switch, Cylinder Label &amp; Bracket Without LLI</v>
          </cell>
          <cell r="E1318" t="str">
            <v>SD-17HFC-01</v>
          </cell>
          <cell r="F1318">
            <v>2545</v>
          </cell>
        </row>
        <row r="1319">
          <cell r="B1319" t="str">
            <v xml:space="preserve">SHIELD200 28.3L Cylinder Assembly (14.2kg-33.9kg) Complete with  1" Valve and Pressure Gauge Pressure Switch, Cylinder Label &amp; Bracket without LLI </v>
          </cell>
          <cell r="E1319" t="str">
            <v>SD-28HFC-01</v>
          </cell>
          <cell r="F1319">
            <v>3215</v>
          </cell>
        </row>
        <row r="1320">
          <cell r="B1320" t="str">
            <v xml:space="preserve">SHIELD200 52.0L Cylinder Assembly (26.1kg-62.4kg) Complete with  2" Valve and Pressure Gauge Pressure Switch, Cylinder Label &amp; Bracket without LLI </v>
          </cell>
          <cell r="E1320" t="str">
            <v>SD-52HFC-02</v>
          </cell>
          <cell r="F1320">
            <v>4228</v>
          </cell>
        </row>
        <row r="1321">
          <cell r="B1321" t="str">
            <v xml:space="preserve">SHIELD200 106.0L Cylinder Assembly (53.1kg-127.2kg) Complete with  2" Valve and Pressure Gauge Pressure Switch, Cylinder Label &amp; Bracket without LLI </v>
          </cell>
          <cell r="E1321" t="str">
            <v>SD-106HFC-02</v>
          </cell>
          <cell r="F1321">
            <v>4999</v>
          </cell>
        </row>
        <row r="1322">
          <cell r="B1322" t="str">
            <v xml:space="preserve">SHIELD200 147.0L Cylinder Assembly (73.6kg-176.4kg) Complete with  2" Valve and Pressure Gauge Pressure Switch, Cylinder Label &amp; Bracket without LLI </v>
          </cell>
          <cell r="E1322" t="str">
            <v>SD-147HFC-02</v>
          </cell>
          <cell r="F1322">
            <v>5650</v>
          </cell>
        </row>
        <row r="1323">
          <cell r="B1323" t="str">
            <v xml:space="preserve">SHIELD200 180.0L Cylinder Assembly (90.1kg-216.0kg) Complete with  2" Valve and Pressure Gauge Pressure Switch, Cylinder Label &amp; Bracket without LLI </v>
          </cell>
          <cell r="E1323" t="str">
            <v>SD-180HFC-02</v>
          </cell>
          <cell r="F1323">
            <v>6253</v>
          </cell>
        </row>
        <row r="1324">
          <cell r="B1324" t="str">
            <v xml:space="preserve">SHIELD200 369.0L Cylinder Assembly (184.6kg-442.8kg) Complete with  3" Valve and Pressure Gauge Pressure Switch, Cylinder Label &amp; Bracket without LLI </v>
          </cell>
          <cell r="E1324" t="str">
            <v>SD-369HFC-03</v>
          </cell>
          <cell r="F1324">
            <v>12139</v>
          </cell>
        </row>
        <row r="1325">
          <cell r="B1325" t="str">
            <v>SHIELD200 (SD-HFC227ea) Agent Per kgs</v>
          </cell>
          <cell r="E1325" t="str">
            <v>SD-HFC-227ea</v>
          </cell>
          <cell r="F1325">
            <v>70</v>
          </cell>
        </row>
        <row r="1326">
          <cell r="B1326" t="str">
            <v>SHIELD200 - DISCHARGE ACCESSORIES</v>
          </cell>
        </row>
        <row r="1327">
          <cell r="B1327" t="str">
            <v>Electric Actuator (Bridge Rectifier), 1 Inch Connection 24V DC, FM Approved</v>
          </cell>
          <cell r="E1327" t="str">
            <v>SD-EA-BR0025</v>
          </cell>
          <cell r="F1327">
            <v>1136</v>
          </cell>
        </row>
        <row r="1328">
          <cell r="B1328" t="str">
            <v>Removable Electric Actuator c/w Supervisory Switch, 1 Inch Connection</v>
          </cell>
          <cell r="E1328" t="str">
            <v>SD-REA-SS</v>
          </cell>
          <cell r="F1328">
            <v>1507</v>
          </cell>
        </row>
        <row r="1329">
          <cell r="B1329" t="str">
            <v>Manual Actuator with Push to operate</v>
          </cell>
          <cell r="E1329" t="str">
            <v>SD-MA0025</v>
          </cell>
          <cell r="F1329">
            <v>177</v>
          </cell>
        </row>
        <row r="1330">
          <cell r="B1330" t="str">
            <v xml:space="preserve">Pneumatic Actuator </v>
          </cell>
          <cell r="E1330" t="str">
            <v>SD-PA0025</v>
          </cell>
          <cell r="F1330">
            <v>157</v>
          </cell>
        </row>
        <row r="1331">
          <cell r="B1331" t="str">
            <v>External Monitoring Switch with Mounting Clamp</v>
          </cell>
          <cell r="E1331" t="str">
            <v>SD-EMS0025</v>
          </cell>
          <cell r="F1331">
            <v>251</v>
          </cell>
        </row>
        <row r="1332">
          <cell r="B1332" t="str">
            <v>Flexibel Hose Assembly with 1/4 Inch Female Swivel Fittings</v>
          </cell>
          <cell r="E1332" t="str">
            <v>SD-FLXHS0015</v>
          </cell>
          <cell r="F1332">
            <v>33</v>
          </cell>
        </row>
        <row r="1333">
          <cell r="B1333" t="str">
            <v>Discharge Hose 1 Inch (25MM) with Female Swivel Fittings</v>
          </cell>
          <cell r="E1333" t="str">
            <v>SD-DH0025</v>
          </cell>
          <cell r="F1333">
            <v>94</v>
          </cell>
        </row>
        <row r="1334">
          <cell r="B1334" t="str">
            <v>Discharge Hose 2 Inch (50MM) with Female Swivel Fittings</v>
          </cell>
          <cell r="E1334" t="str">
            <v>SD-DH0050</v>
          </cell>
          <cell r="F1334">
            <v>428</v>
          </cell>
        </row>
        <row r="1335">
          <cell r="B1335" t="str">
            <v>Discharge Hose 3 Inch (80MM) c/w Check Valve with Female Swivel Fittings</v>
          </cell>
          <cell r="E1335" t="str">
            <v>SD-DHCV0080</v>
          </cell>
          <cell r="F1335">
            <v>2352</v>
          </cell>
        </row>
        <row r="1336">
          <cell r="B1336" t="str">
            <v>3 Inch (80MM) Outlet Adaptor used to 369L Cylinder Valve Outlet</v>
          </cell>
          <cell r="E1336" t="str">
            <v>SD-VOA0080</v>
          </cell>
          <cell r="F1336">
            <v>175</v>
          </cell>
        </row>
        <row r="1337">
          <cell r="B1337" t="str">
            <v>1 Inch (25MM) Check Valve</v>
          </cell>
          <cell r="E1337" t="str">
            <v>SD-CV0025</v>
          </cell>
          <cell r="F1337">
            <v>282</v>
          </cell>
        </row>
        <row r="1338">
          <cell r="B1338" t="str">
            <v>2 Inch (50MM) Check Valve</v>
          </cell>
          <cell r="E1338" t="str">
            <v>SD-CV0050</v>
          </cell>
          <cell r="F1338">
            <v>376</v>
          </cell>
        </row>
        <row r="1339">
          <cell r="B1339" t="str">
            <v xml:space="preserve">Brass Nozzle 180° ½" Female NPT/BSPT Thread, Drill Size 2.4 - 5.3 mm   </v>
          </cell>
          <cell r="E1339" t="str">
            <v>SD-N180-15</v>
          </cell>
          <cell r="F1339">
            <v>87</v>
          </cell>
        </row>
        <row r="1340">
          <cell r="B1340" t="str">
            <v xml:space="preserve">Brass Nozzle 180° ¾" Female NPT/BSPT Thread, Drill Size 3.1 - 7.0 mm   </v>
          </cell>
          <cell r="E1340" t="str">
            <v>SD-N180-20</v>
          </cell>
          <cell r="F1340">
            <v>102</v>
          </cell>
        </row>
        <row r="1341">
          <cell r="B1341" t="str">
            <v xml:space="preserve">Brass Nozzle 180° 1" Female NPT/BSPT Thread, Drill Size 3.9 - 9.0 mm   </v>
          </cell>
          <cell r="E1341" t="str">
            <v>SD-N180-25</v>
          </cell>
          <cell r="F1341">
            <v>136</v>
          </cell>
        </row>
        <row r="1342">
          <cell r="B1342" t="str">
            <v xml:space="preserve">Brass Nozzle 180° 1-1/4" Female NPT/BSPT Thread, Drill Size 5.2 - 11.8 mm   </v>
          </cell>
          <cell r="E1342" t="str">
            <v>SD-N180-32</v>
          </cell>
          <cell r="F1342">
            <v>175</v>
          </cell>
        </row>
        <row r="1343">
          <cell r="B1343" t="str">
            <v xml:space="preserve">Brass Nozzle 180° 1-1/2" Female NPT/BSPT Thread, Drill Size 6.0 - 13.8 mm   </v>
          </cell>
          <cell r="E1343" t="str">
            <v>SD-N180-40</v>
          </cell>
          <cell r="F1343">
            <v>194</v>
          </cell>
        </row>
        <row r="1344">
          <cell r="B1344" t="str">
            <v xml:space="preserve">Brass Nozzle 180° 2" Female NPT/BSPT Thread, Drill Size 7.7 - 17.7 mm   </v>
          </cell>
          <cell r="E1344" t="str">
            <v>SD-N180-50</v>
          </cell>
          <cell r="F1344">
            <v>291</v>
          </cell>
        </row>
        <row r="1345">
          <cell r="B1345" t="str">
            <v xml:space="preserve">Brass Nozzle 360° ½" Female NPT/BSPT Thread, Drill Size 1.6 - 3.5 mm   </v>
          </cell>
          <cell r="E1345" t="str">
            <v>SD-N360-15</v>
          </cell>
          <cell r="F1345">
            <v>87</v>
          </cell>
        </row>
        <row r="1346">
          <cell r="B1346" t="str">
            <v xml:space="preserve">Brass Nozzle 360° ¾" Female NPT/BSPT Thread, Drill Size 2.1 - 4.6 mm   </v>
          </cell>
          <cell r="E1346" t="str">
            <v>SD-N360-20</v>
          </cell>
          <cell r="F1346">
            <v>102</v>
          </cell>
        </row>
        <row r="1347">
          <cell r="B1347" t="str">
            <v xml:space="preserve">Brass Nozzle 360° 1" Female NPT/BSPT Thread, Drill Size 2.6 - 5.9 mm   </v>
          </cell>
          <cell r="E1347" t="str">
            <v>SD-N360-25</v>
          </cell>
          <cell r="F1347">
            <v>136</v>
          </cell>
        </row>
        <row r="1348">
          <cell r="B1348" t="str">
            <v xml:space="preserve">Brass Nozzle 360° 1-1/4" Female NPT/BSPT Thread, Drill Size 3.4 - 7.8 mm   </v>
          </cell>
          <cell r="E1348" t="str">
            <v>SD-N360-32</v>
          </cell>
          <cell r="F1348">
            <v>175</v>
          </cell>
        </row>
        <row r="1349">
          <cell r="B1349" t="str">
            <v xml:space="preserve">Brass Nozzle 360° 1-1/2" Female NPT/BSPT Thread, Drill Size 4.0 - 9.1 mm   </v>
          </cell>
          <cell r="E1349" t="str">
            <v>SD-N360-40</v>
          </cell>
          <cell r="F1349">
            <v>194</v>
          </cell>
        </row>
        <row r="1350">
          <cell r="B1350" t="str">
            <v xml:space="preserve">Brass Nozzle 360° 2" Female NPT/BSPT Thread, Drill Size 5.1 - 11.7 mm   </v>
          </cell>
          <cell r="E1350" t="str">
            <v>SD-N360-50</v>
          </cell>
          <cell r="F1350">
            <v>291</v>
          </cell>
        </row>
        <row r="1351">
          <cell r="A1351" t="str">
            <v>SHIELD200 - STANDARD ACCESSORIES</v>
          </cell>
        </row>
        <row r="1352">
          <cell r="B1352" t="str">
            <v>Cylinder Bracket 400mm Channel Length Suitable for 16.7L and 28.3L Cylinder</v>
          </cell>
          <cell r="E1352" t="str">
            <v>SD-CBKT-400</v>
          </cell>
          <cell r="F1352">
            <v>146</v>
          </cell>
        </row>
        <row r="1353">
          <cell r="B1353" t="str">
            <v>Cylinder Bracket 600mm Channel Length Suitable for 52L,106L,147L and 180L Cylinder</v>
          </cell>
          <cell r="E1353" t="str">
            <v>SD-CBKT-600</v>
          </cell>
          <cell r="F1353">
            <v>218</v>
          </cell>
        </row>
        <row r="1354">
          <cell r="B1354" t="str">
            <v>Cylinder Bracket 900mm Channel Length Suitable for 369L Cylinder</v>
          </cell>
          <cell r="E1354" t="str">
            <v>SD-CBKT-790</v>
          </cell>
          <cell r="F1354">
            <v>247</v>
          </cell>
        </row>
        <row r="1355">
          <cell r="B1355" t="str">
            <v xml:space="preserve">FK-5-1-12 Cylinder Lebel 280x180 - UL/FM Approved </v>
          </cell>
          <cell r="E1355" t="str">
            <v>SD-FM-LBL</v>
          </cell>
          <cell r="F1355">
            <v>52</v>
          </cell>
        </row>
        <row r="1356">
          <cell r="A1356" t="str">
            <v>FROM PURCHASE - COST PRICE</v>
          </cell>
        </row>
        <row r="1357">
          <cell r="B1357" t="str">
            <v>DI LUGGED WAFER FIRE RISER BV,DI DISC,EPDM SEAT, 16" / DN400  Sea Water Application</v>
          </cell>
          <cell r="F1357">
            <v>373.04</v>
          </cell>
        </row>
        <row r="1358">
          <cell r="B1358" t="str">
            <v>DI LUGGED WAFER FIRE RISER BV,DI DISC,EPDM SEAT, 18" / DN450  Sea Water Application</v>
          </cell>
          <cell r="F1358">
            <v>506.26</v>
          </cell>
        </row>
        <row r="1359">
          <cell r="B1359" t="str">
            <v>DI LUGGED WAFER FIRE RISER BV,DI DISC,EPDM SEAT, 20" / DN500  Sea Water Application</v>
          </cell>
          <cell r="F1359">
            <v>684.25</v>
          </cell>
        </row>
        <row r="1360">
          <cell r="B1360" t="str">
            <v>DI LUGGED WAFER FIRE RISER BV,DI DISC,EPDM SEAT, 24" / DN600  Sea Water Application</v>
          </cell>
          <cell r="F1360">
            <v>1058.3399999999999</v>
          </cell>
        </row>
        <row r="1361">
          <cell r="B1361" t="str">
            <v>OS&amp;Y Gate Valve 16", Class 125 Flanged Ductile Iron, 300 Psi, FBE Coated, for Sea Water</v>
          </cell>
          <cell r="E1361" t="str">
            <v> SHIELD</v>
          </cell>
          <cell r="F1361">
            <v>1569</v>
          </cell>
        </row>
        <row r="1362">
          <cell r="B1362" t="str">
            <v>OS&amp;Y Gate Valve 18", Class 125 Flanged Ductile Iron, 300 Psi, FBE Coated, for Sea Water</v>
          </cell>
          <cell r="E1362" t="str">
            <v> SHIELD</v>
          </cell>
          <cell r="F1362">
            <v>2004</v>
          </cell>
        </row>
        <row r="1363">
          <cell r="B1363" t="str">
            <v>OS&amp;Y Gate Valve 20", Class 125 Flanged Ductile Iron, 300 Psi, FBE Coated, for Sea Water</v>
          </cell>
          <cell r="E1363" t="str">
            <v>SHIELD</v>
          </cell>
          <cell r="F1363">
            <v>2780</v>
          </cell>
        </row>
        <row r="1364">
          <cell r="B1364" t="str">
            <v>OS&amp;Y Gate Valve 24", Class 125 Flanged Ductile Iron, 300 Psi, FBE Coated, for Sea Water</v>
          </cell>
          <cell r="E1364" t="str">
            <v> SHIELD</v>
          </cell>
          <cell r="F1364">
            <v>3948.79</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2"/>
  <sheetViews>
    <sheetView tabSelected="1" topLeftCell="A111" zoomScale="90" zoomScaleNormal="90" zoomScaleSheetLayoutView="90" workbookViewId="0">
      <selection activeCell="H123" sqref="H123"/>
    </sheetView>
  </sheetViews>
  <sheetFormatPr defaultRowHeight="24.95" customHeight="1"/>
  <cols>
    <col min="1" max="1" width="10.5703125" style="13" bestFit="1" customWidth="1"/>
    <col min="2" max="2" width="13.28515625" style="14" bestFit="1" customWidth="1"/>
    <col min="3" max="3" width="57.42578125" style="14" customWidth="1"/>
    <col min="4" max="4" width="8.5703125" style="15" bestFit="1" customWidth="1"/>
    <col min="5" max="5" width="14.28515625" style="15" bestFit="1" customWidth="1"/>
    <col min="6" max="6" width="5.140625" style="16" bestFit="1" customWidth="1"/>
    <col min="7" max="7" width="7.85546875" style="17" bestFit="1" customWidth="1"/>
    <col min="8" max="8" width="12.42578125" style="17" bestFit="1" customWidth="1"/>
    <col min="9" max="9" width="9.5703125" style="17" bestFit="1" customWidth="1"/>
    <col min="10" max="10" width="7" style="17" bestFit="1" customWidth="1"/>
    <col min="11" max="11" width="11.85546875" style="17" bestFit="1" customWidth="1"/>
    <col min="12" max="12" width="10.28515625" style="17" bestFit="1" customWidth="1"/>
    <col min="13" max="13" width="8.42578125" style="14" bestFit="1" customWidth="1"/>
    <col min="14" max="14" width="5.140625" style="14" bestFit="1" customWidth="1"/>
    <col min="15" max="15" width="13.42578125" style="14" bestFit="1" customWidth="1"/>
    <col min="16" max="16" width="13.5703125" style="14" bestFit="1" customWidth="1"/>
    <col min="17" max="17" width="12" style="18" bestFit="1" customWidth="1"/>
    <col min="18" max="16384" width="9.140625" style="14"/>
  </cols>
  <sheetData>
    <row r="1" spans="1:17" s="7" customFormat="1" ht="24.95" customHeight="1">
      <c r="A1" s="1" t="s">
        <v>0</v>
      </c>
      <c r="B1" s="2" t="s">
        <v>1</v>
      </c>
      <c r="C1" s="2" t="s">
        <v>2</v>
      </c>
      <c r="D1" s="2" t="s">
        <v>3</v>
      </c>
      <c r="E1" s="2" t="s">
        <v>4</v>
      </c>
      <c r="F1" s="2" t="s">
        <v>5</v>
      </c>
      <c r="G1" s="3" t="s">
        <v>6</v>
      </c>
      <c r="H1" s="4" t="s">
        <v>7</v>
      </c>
      <c r="I1" s="4" t="s">
        <v>8</v>
      </c>
      <c r="J1" s="5" t="s">
        <v>9</v>
      </c>
      <c r="K1" s="4" t="s">
        <v>10</v>
      </c>
      <c r="L1" s="3" t="s">
        <v>11</v>
      </c>
      <c r="M1" s="2" t="s">
        <v>12</v>
      </c>
      <c r="N1" s="2" t="s">
        <v>13</v>
      </c>
      <c r="O1" s="2" t="s">
        <v>14</v>
      </c>
      <c r="P1" s="2" t="s">
        <v>17</v>
      </c>
      <c r="Q1" s="6" t="s">
        <v>18</v>
      </c>
    </row>
    <row r="2" spans="1:17" s="23" customFormat="1" ht="24.75" customHeight="1">
      <c r="A2" s="20" t="s">
        <v>15</v>
      </c>
      <c r="B2" s="21"/>
      <c r="C2" s="22" t="s">
        <v>41</v>
      </c>
      <c r="D2" s="22"/>
      <c r="E2" s="22"/>
      <c r="F2" s="22"/>
      <c r="G2" s="38">
        <v>0</v>
      </c>
      <c r="H2" s="38">
        <v>0</v>
      </c>
      <c r="I2" s="38">
        <v>0</v>
      </c>
      <c r="J2" s="38">
        <v>0</v>
      </c>
      <c r="K2" s="38">
        <v>0</v>
      </c>
      <c r="L2" s="38">
        <v>0</v>
      </c>
      <c r="M2" s="22" t="b">
        <v>0</v>
      </c>
      <c r="N2" s="22"/>
      <c r="O2" s="22"/>
      <c r="P2" s="12">
        <v>0</v>
      </c>
      <c r="Q2" s="12" t="s">
        <v>16</v>
      </c>
    </row>
    <row r="3" spans="1:17" s="27" customFormat="1" ht="24.95" customHeight="1">
      <c r="A3" s="24" t="s">
        <v>23</v>
      </c>
      <c r="B3" s="25"/>
      <c r="C3" s="26" t="s">
        <v>34</v>
      </c>
      <c r="D3" s="26"/>
      <c r="E3" s="26"/>
      <c r="F3" s="26"/>
      <c r="G3" s="37">
        <v>0</v>
      </c>
      <c r="H3" s="37">
        <v>0</v>
      </c>
      <c r="I3" s="37">
        <v>0</v>
      </c>
      <c r="J3" s="37">
        <v>0</v>
      </c>
      <c r="K3" s="37">
        <v>0</v>
      </c>
      <c r="L3" s="37">
        <v>0</v>
      </c>
      <c r="M3" s="28" t="b">
        <v>0</v>
      </c>
      <c r="N3" s="28"/>
      <c r="O3" s="28"/>
      <c r="P3" s="12">
        <v>0</v>
      </c>
      <c r="Q3" s="12" t="s">
        <v>16</v>
      </c>
    </row>
    <row r="4" spans="1:17" s="7" customFormat="1" ht="24.95" customHeight="1">
      <c r="A4" s="1" t="s">
        <v>26</v>
      </c>
      <c r="B4" s="49"/>
      <c r="C4" s="2" t="s">
        <v>117</v>
      </c>
      <c r="D4" s="2" t="s">
        <v>21</v>
      </c>
      <c r="E4" s="2"/>
      <c r="F4" s="2" t="s">
        <v>22</v>
      </c>
      <c r="G4" s="34">
        <v>1</v>
      </c>
      <c r="H4" s="34">
        <v>490000</v>
      </c>
      <c r="I4" s="10">
        <f>ROUNDUP((H4/3.67),0)</f>
        <v>133515</v>
      </c>
      <c r="J4" s="10">
        <v>0</v>
      </c>
      <c r="K4" s="10">
        <f>G4*I4</f>
        <v>133515</v>
      </c>
      <c r="L4" s="10">
        <v>0</v>
      </c>
      <c r="M4" s="11" t="b">
        <v>0</v>
      </c>
      <c r="N4" s="11"/>
      <c r="O4" s="11"/>
      <c r="P4" s="12">
        <v>0</v>
      </c>
      <c r="Q4" s="12" t="s">
        <v>16</v>
      </c>
    </row>
    <row r="5" spans="1:17" s="27" customFormat="1" ht="24.95" customHeight="1">
      <c r="A5" s="24" t="s">
        <v>31</v>
      </c>
      <c r="B5" s="25"/>
      <c r="C5" s="26" t="s">
        <v>35</v>
      </c>
      <c r="D5" s="26"/>
      <c r="E5" s="26"/>
      <c r="F5" s="26"/>
      <c r="G5" s="37">
        <v>0</v>
      </c>
      <c r="H5" s="37">
        <v>0</v>
      </c>
      <c r="I5" s="37">
        <v>0</v>
      </c>
      <c r="J5" s="37">
        <v>0</v>
      </c>
      <c r="K5" s="37">
        <v>0</v>
      </c>
      <c r="L5" s="37">
        <v>0</v>
      </c>
      <c r="M5" s="28" t="b">
        <v>0</v>
      </c>
      <c r="N5" s="28"/>
      <c r="O5" s="28"/>
      <c r="P5" s="12">
        <v>0</v>
      </c>
      <c r="Q5" s="12" t="s">
        <v>16</v>
      </c>
    </row>
    <row r="6" spans="1:17" s="27" customFormat="1" ht="24.95" customHeight="1">
      <c r="A6" s="41" t="s">
        <v>32</v>
      </c>
      <c r="B6" s="42"/>
      <c r="C6" s="43" t="s">
        <v>24</v>
      </c>
      <c r="D6" s="43"/>
      <c r="E6" s="43"/>
      <c r="F6" s="43"/>
      <c r="G6" s="44">
        <v>0</v>
      </c>
      <c r="H6" s="44">
        <v>0</v>
      </c>
      <c r="I6" s="44">
        <v>0</v>
      </c>
      <c r="J6" s="44">
        <v>0</v>
      </c>
      <c r="K6" s="44">
        <v>0</v>
      </c>
      <c r="L6" s="44">
        <v>0</v>
      </c>
      <c r="M6" s="45" t="b">
        <v>0</v>
      </c>
      <c r="N6" s="45"/>
      <c r="O6" s="45"/>
      <c r="P6" s="29">
        <v>0</v>
      </c>
      <c r="Q6" s="29" t="s">
        <v>16</v>
      </c>
    </row>
    <row r="7" spans="1:17" s="7" customFormat="1" ht="24.95" customHeight="1">
      <c r="A7" s="1" t="s">
        <v>73</v>
      </c>
      <c r="B7" s="46">
        <v>10450515410</v>
      </c>
      <c r="C7" s="2" t="str">
        <f>VLOOKUP(B7,'[1]NAFFCO PLIST'!$A:$F,2,FALSE)</f>
        <v xml:space="preserve"> 1100 GALLON VERTICAL BLADDER TANK  UL LISTED</v>
      </c>
      <c r="D7" s="2" t="str">
        <f>VLOOKUP(B7,'[1]NAFFCO PLIST'!$A:$G,4,FALSE)</f>
        <v>NAFFCO</v>
      </c>
      <c r="E7" s="8" t="str">
        <f>VLOOKUP(B7,'[1]NAFFCO PLIST'!$A:$F,5,FALSE)</f>
        <v>NF-VBT1100</v>
      </c>
      <c r="F7" s="9" t="s">
        <v>22</v>
      </c>
      <c r="G7" s="10">
        <v>1</v>
      </c>
      <c r="H7" s="10">
        <f>VLOOKUP(B7,'[1]NAFFCO PLIST'!$A:$F,6,FALSE)</f>
        <v>56600</v>
      </c>
      <c r="I7" s="10">
        <f>ROUNDUP((H7/3.67),0)</f>
        <v>15423</v>
      </c>
      <c r="J7" s="10">
        <v>0</v>
      </c>
      <c r="K7" s="10">
        <f>G7*I7</f>
        <v>15423</v>
      </c>
      <c r="L7" s="10">
        <v>0</v>
      </c>
      <c r="M7" s="11" t="b">
        <v>0</v>
      </c>
      <c r="N7" s="11"/>
      <c r="O7" s="11"/>
      <c r="P7" s="12">
        <v>0</v>
      </c>
      <c r="Q7" s="12" t="s">
        <v>16</v>
      </c>
    </row>
    <row r="8" spans="1:17" s="7" customFormat="1" ht="24.95" customHeight="1">
      <c r="A8" s="1" t="s">
        <v>27</v>
      </c>
      <c r="B8" s="19"/>
      <c r="C8" s="2" t="s">
        <v>36</v>
      </c>
      <c r="D8" s="2" t="s">
        <v>21</v>
      </c>
      <c r="E8" s="8" t="s">
        <v>42</v>
      </c>
      <c r="F8" s="9" t="s">
        <v>25</v>
      </c>
      <c r="G8" s="10">
        <v>1056</v>
      </c>
      <c r="H8" s="10">
        <f>9*3.785</f>
        <v>34.064999999999998</v>
      </c>
      <c r="I8" s="10">
        <f>ROUNDUP((H8/3.67),0)</f>
        <v>10</v>
      </c>
      <c r="J8" s="10">
        <v>0</v>
      </c>
      <c r="K8" s="10">
        <f t="shared" ref="K8" si="0">G8*I8</f>
        <v>10560</v>
      </c>
      <c r="L8" s="10">
        <v>0</v>
      </c>
      <c r="M8" s="11" t="b">
        <v>0</v>
      </c>
      <c r="N8" s="11"/>
      <c r="O8" s="11"/>
      <c r="P8" s="12">
        <v>0</v>
      </c>
      <c r="Q8" s="12" t="s">
        <v>16</v>
      </c>
    </row>
    <row r="9" spans="1:17" s="7" customFormat="1" ht="24.95" customHeight="1">
      <c r="A9" s="1" t="s">
        <v>74</v>
      </c>
      <c r="B9" s="46">
        <v>10451515782</v>
      </c>
      <c r="C9" s="2" t="str">
        <f>VLOOKUP(B9,'[1]NAFFCO PLIST'!$A:$F,2,FALSE)</f>
        <v>RATIO CONTROLLER 8" (200NB), WAFER TYPE (VENTURI), BRONZE CONSTRUCTION, MODEL: WRC-B - NAFFCO</v>
      </c>
      <c r="D9" s="2" t="str">
        <f>VLOOKUP(B9,'[1]NAFFCO PLIST'!$A:$G,4,FALSE)</f>
        <v>NAFFCO</v>
      </c>
      <c r="E9" s="8" t="str">
        <f>VLOOKUP(B9,'[1]NAFFCO PLIST'!$A:$F,5,FALSE)</f>
        <v>WRC-B</v>
      </c>
      <c r="F9" s="9" t="s">
        <v>19</v>
      </c>
      <c r="G9" s="10">
        <v>1</v>
      </c>
      <c r="H9" s="10">
        <f>VLOOKUP(B9,'[1]NAFFCO PLIST'!$A:$F,6,FALSE)</f>
        <v>4750</v>
      </c>
      <c r="I9" s="10">
        <f>ROUNDUP((H9/3.67),0)</f>
        <v>1295</v>
      </c>
      <c r="J9" s="10">
        <v>0</v>
      </c>
      <c r="K9" s="10">
        <f>G9*I9</f>
        <v>1295</v>
      </c>
      <c r="L9" s="10">
        <v>0</v>
      </c>
      <c r="M9" s="11" t="b">
        <v>0</v>
      </c>
      <c r="N9" s="11"/>
      <c r="O9" s="11"/>
      <c r="P9" s="12">
        <v>0</v>
      </c>
      <c r="Q9" s="12" t="s">
        <v>16</v>
      </c>
    </row>
    <row r="10" spans="1:17" s="7" customFormat="1" ht="24.95" customHeight="1">
      <c r="A10" s="1" t="s">
        <v>75</v>
      </c>
      <c r="B10" s="46"/>
      <c r="C10" s="2" t="s">
        <v>37</v>
      </c>
      <c r="D10" s="2" t="s">
        <v>21</v>
      </c>
      <c r="E10" s="8" t="s">
        <v>38</v>
      </c>
      <c r="F10" s="9" t="s">
        <v>19</v>
      </c>
      <c r="G10" s="10">
        <v>1</v>
      </c>
      <c r="H10" s="10">
        <v>4520</v>
      </c>
      <c r="I10" s="10">
        <f t="shared" ref="I10:I12" si="1">ROUNDUP((H10/3.67),0)</f>
        <v>1232</v>
      </c>
      <c r="J10" s="10">
        <v>0</v>
      </c>
      <c r="K10" s="10">
        <f t="shared" ref="K10:K12" si="2">G10*I10</f>
        <v>1232</v>
      </c>
      <c r="L10" s="10">
        <v>0</v>
      </c>
      <c r="M10" s="11" t="b">
        <v>0</v>
      </c>
      <c r="N10" s="11"/>
      <c r="O10" s="11"/>
      <c r="P10" s="12">
        <v>0</v>
      </c>
      <c r="Q10" s="12" t="s">
        <v>16</v>
      </c>
    </row>
    <row r="11" spans="1:17" s="7" customFormat="1" ht="22.5">
      <c r="A11" s="1" t="s">
        <v>118</v>
      </c>
      <c r="B11" s="46">
        <v>10457515500</v>
      </c>
      <c r="C11" s="2" t="s">
        <v>119</v>
      </c>
      <c r="D11" s="2" t="s">
        <v>21</v>
      </c>
      <c r="E11" s="8" t="s">
        <v>120</v>
      </c>
      <c r="F11" s="9" t="s">
        <v>22</v>
      </c>
      <c r="G11" s="10">
        <v>12</v>
      </c>
      <c r="H11" s="10">
        <v>32500</v>
      </c>
      <c r="I11" s="10">
        <f>ROUNDUP((H11/3.67),0)</f>
        <v>8856</v>
      </c>
      <c r="J11" s="10">
        <v>0</v>
      </c>
      <c r="K11" s="10">
        <f>G11*I11</f>
        <v>106272</v>
      </c>
      <c r="L11" s="10">
        <v>0</v>
      </c>
      <c r="M11" s="11" t="b">
        <v>0</v>
      </c>
      <c r="N11" s="11"/>
      <c r="O11" s="11"/>
      <c r="P11" s="12">
        <v>0</v>
      </c>
      <c r="Q11" s="12" t="s">
        <v>16</v>
      </c>
    </row>
    <row r="12" spans="1:17" s="7" customFormat="1" ht="45">
      <c r="A12" s="1" t="s">
        <v>76</v>
      </c>
      <c r="B12" s="19"/>
      <c r="C12" s="2" t="s">
        <v>39</v>
      </c>
      <c r="D12" s="2" t="s">
        <v>20</v>
      </c>
      <c r="E12" s="8" t="s">
        <v>40</v>
      </c>
      <c r="F12" s="9" t="s">
        <v>22</v>
      </c>
      <c r="G12" s="10">
        <v>1</v>
      </c>
      <c r="H12" s="10">
        <v>7913</v>
      </c>
      <c r="I12" s="10">
        <f t="shared" si="1"/>
        <v>2157</v>
      </c>
      <c r="J12" s="10">
        <v>0</v>
      </c>
      <c r="K12" s="10">
        <f t="shared" si="2"/>
        <v>2157</v>
      </c>
      <c r="L12" s="10">
        <v>0</v>
      </c>
      <c r="M12" s="11" t="b">
        <v>0</v>
      </c>
      <c r="N12" s="11"/>
      <c r="O12" s="11"/>
      <c r="P12" s="12">
        <v>0</v>
      </c>
      <c r="Q12" s="12" t="s">
        <v>16</v>
      </c>
    </row>
    <row r="13" spans="1:17" s="7" customFormat="1" ht="24.95" customHeight="1">
      <c r="A13" s="1" t="s">
        <v>77</v>
      </c>
      <c r="B13" s="40">
        <v>11000108701</v>
      </c>
      <c r="C13" s="2" t="str">
        <f>VLOOKUP(B13,'[1]SHIELD PL'!$A:$F,2,FALSE)</f>
        <v>OS&amp;Y GATE VALVE 8" CLASS 125 FLANGED, 200 PSI WORKING UL/FM APPROVED</v>
      </c>
      <c r="D13" s="2" t="str">
        <f>VLOOKUP(B13,'[1]SHIELD PL'!$A:$F,4,FALSE)</f>
        <v>SHIELD</v>
      </c>
      <c r="E13" s="2" t="str">
        <f>VLOOKUP(B13,'[1]SHIELD PL'!$A:$F,5,FALSE)</f>
        <v xml:space="preserve"> SD-OSY200FF-D</v>
      </c>
      <c r="F13" s="2" t="s">
        <v>19</v>
      </c>
      <c r="G13" s="10">
        <v>3</v>
      </c>
      <c r="H13" s="39">
        <f>VLOOKUP(B13,'[1]SHIELD PL'!$A:$F,6,FALSE)</f>
        <v>1470</v>
      </c>
      <c r="I13" s="10">
        <f>ROUNDUP((H13/3.67),0)</f>
        <v>401</v>
      </c>
      <c r="J13" s="10">
        <v>0</v>
      </c>
      <c r="K13" s="10">
        <f>G13*I13</f>
        <v>1203</v>
      </c>
      <c r="L13" s="10">
        <v>0</v>
      </c>
      <c r="M13" s="11" t="b">
        <v>0</v>
      </c>
      <c r="N13" s="11"/>
      <c r="O13" s="11"/>
      <c r="P13" s="12">
        <v>0</v>
      </c>
      <c r="Q13" s="12" t="s">
        <v>16</v>
      </c>
    </row>
    <row r="14" spans="1:17" s="7" customFormat="1" ht="24.95" customHeight="1">
      <c r="A14" s="1" t="s">
        <v>78</v>
      </c>
      <c r="B14" s="40">
        <v>10559022710</v>
      </c>
      <c r="C14" s="2" t="str">
        <f>VLOOKUP(B14,'[1]SHIELD PL'!$A:$F,2,FALSE)</f>
        <v>TAMPER SWITCH / SUPERVISORY SWITCH FOR OS&amp;Y GATE VALVE WITH 1 SET SPDT CONTACT UL/FM</v>
      </c>
      <c r="D14" s="2" t="str">
        <f>VLOOKUP(B14,'[1]SHIELD PL'!$A:$F,4,FALSE)</f>
        <v>SHIELD</v>
      </c>
      <c r="E14" s="2" t="str">
        <f>VLOOKUP(B14,'[1]SHIELD PL'!$A:$F,5,FALSE)</f>
        <v>SD-SVS-OSY-1</v>
      </c>
      <c r="F14" s="2" t="s">
        <v>19</v>
      </c>
      <c r="G14" s="10">
        <v>3</v>
      </c>
      <c r="H14" s="39">
        <f>VLOOKUP(B14,'[1]SHIELD PL'!$A:$F,6,FALSE)</f>
        <v>167</v>
      </c>
      <c r="I14" s="10">
        <f>ROUNDUP((H14/3.67),0)</f>
        <v>46</v>
      </c>
      <c r="J14" s="10">
        <v>0</v>
      </c>
      <c r="K14" s="10">
        <f>G14*I14</f>
        <v>138</v>
      </c>
      <c r="L14" s="10">
        <v>0</v>
      </c>
      <c r="M14" s="11" t="b">
        <v>0</v>
      </c>
      <c r="N14" s="2"/>
      <c r="O14" s="2"/>
      <c r="P14" s="12">
        <v>0</v>
      </c>
      <c r="Q14" s="12" t="s">
        <v>16</v>
      </c>
    </row>
    <row r="15" spans="1:17" s="7" customFormat="1" ht="22.5">
      <c r="A15" s="1" t="s">
        <v>79</v>
      </c>
      <c r="B15" s="40">
        <v>11222508780</v>
      </c>
      <c r="C15" s="2" t="str">
        <f>VLOOKUP(B15,'[1]SHIELD PL'!$A:$F,2,FALSE)</f>
        <v>Y-STRAINER 8" CLASS 150 BOTH FLANGED ENDS, 300 PSI WORKING UL/ULC APPROVED WITH LISTED - FLANGED X FLANGED SS304 SCREEN -SHIELD</v>
      </c>
      <c r="D15" s="2" t="str">
        <f>VLOOKUP(B15,'[1]SHIELD PL'!$A:$F,4,FALSE)</f>
        <v>SHIELD</v>
      </c>
      <c r="E15" s="2" t="str">
        <f>VLOOKUP(B15,'[1]SHIELD PL'!$A:$F,5,FALSE)</f>
        <v>SD-YS300FF-D</v>
      </c>
      <c r="F15" s="2" t="s">
        <v>19</v>
      </c>
      <c r="G15" s="10">
        <v>1</v>
      </c>
      <c r="H15" s="39">
        <f>VLOOKUP(B15,'[1]SHIELD PL'!$A:$F,6,FALSE)</f>
        <v>1670</v>
      </c>
      <c r="I15" s="10">
        <f>ROUNDUP((H15/3.67),0)</f>
        <v>456</v>
      </c>
      <c r="J15" s="10">
        <v>0</v>
      </c>
      <c r="K15" s="10">
        <f>G15*I15</f>
        <v>456</v>
      </c>
      <c r="L15" s="10">
        <v>0</v>
      </c>
      <c r="M15" s="11" t="b">
        <v>0</v>
      </c>
      <c r="N15" s="2"/>
      <c r="O15" s="2"/>
      <c r="P15" s="12">
        <v>0</v>
      </c>
      <c r="Q15" s="12" t="s">
        <v>16</v>
      </c>
    </row>
    <row r="16" spans="1:17" s="27" customFormat="1" ht="24.95" customHeight="1">
      <c r="A16" s="41" t="s">
        <v>33</v>
      </c>
      <c r="B16" s="42"/>
      <c r="C16" s="43" t="s">
        <v>28</v>
      </c>
      <c r="D16" s="43"/>
      <c r="E16" s="43"/>
      <c r="F16" s="43"/>
      <c r="G16" s="44">
        <v>0</v>
      </c>
      <c r="H16" s="44">
        <v>0</v>
      </c>
      <c r="I16" s="44">
        <v>0</v>
      </c>
      <c r="J16" s="44">
        <v>0</v>
      </c>
      <c r="K16" s="44">
        <v>0</v>
      </c>
      <c r="L16" s="44">
        <v>0</v>
      </c>
      <c r="M16" s="45" t="b">
        <v>0</v>
      </c>
      <c r="N16" s="45"/>
      <c r="O16" s="45"/>
      <c r="P16" s="29">
        <v>0</v>
      </c>
      <c r="Q16" s="29" t="s">
        <v>16</v>
      </c>
    </row>
    <row r="17" spans="1:17" s="36" customFormat="1" ht="36">
      <c r="A17" s="1" t="s">
        <v>80</v>
      </c>
      <c r="B17" s="31"/>
      <c r="C17" s="32" t="s">
        <v>29</v>
      </c>
      <c r="D17" s="32" t="s">
        <v>20</v>
      </c>
      <c r="E17" s="32" t="s">
        <v>30</v>
      </c>
      <c r="F17" s="33" t="s">
        <v>22</v>
      </c>
      <c r="G17" s="34">
        <v>1</v>
      </c>
      <c r="H17" s="34">
        <v>3500</v>
      </c>
      <c r="I17" s="34">
        <f t="shared" ref="I17" si="3">ROUNDUP((H17/3.67),0)</f>
        <v>954</v>
      </c>
      <c r="J17" s="34">
        <v>0</v>
      </c>
      <c r="K17" s="34">
        <f t="shared" ref="K17" si="4">G17*I17</f>
        <v>954</v>
      </c>
      <c r="L17" s="34">
        <v>0</v>
      </c>
      <c r="M17" s="35" t="b">
        <v>0</v>
      </c>
      <c r="N17" s="35"/>
      <c r="O17" s="35"/>
      <c r="P17" s="29">
        <v>0</v>
      </c>
      <c r="Q17" s="29" t="s">
        <v>16</v>
      </c>
    </row>
    <row r="18" spans="1:17" s="23" customFormat="1" ht="24.75" customHeight="1">
      <c r="A18" s="20" t="s">
        <v>43</v>
      </c>
      <c r="B18" s="21"/>
      <c r="C18" s="22" t="s">
        <v>45</v>
      </c>
      <c r="D18" s="22"/>
      <c r="E18" s="22"/>
      <c r="F18" s="22"/>
      <c r="G18" s="38">
        <v>0</v>
      </c>
      <c r="H18" s="38">
        <v>0</v>
      </c>
      <c r="I18" s="38">
        <v>0</v>
      </c>
      <c r="J18" s="38">
        <v>0</v>
      </c>
      <c r="K18" s="38">
        <v>0</v>
      </c>
      <c r="L18" s="38">
        <v>0</v>
      </c>
      <c r="M18" s="22" t="b">
        <v>0</v>
      </c>
      <c r="N18" s="22"/>
      <c r="O18" s="22"/>
      <c r="P18" s="12">
        <v>0</v>
      </c>
      <c r="Q18" s="12" t="s">
        <v>16</v>
      </c>
    </row>
    <row r="19" spans="1:17" s="27" customFormat="1" ht="24.95" customHeight="1">
      <c r="A19" s="24" t="s">
        <v>44</v>
      </c>
      <c r="B19" s="25"/>
      <c r="C19" s="26" t="s">
        <v>34</v>
      </c>
      <c r="D19" s="26"/>
      <c r="E19" s="26"/>
      <c r="F19" s="26"/>
      <c r="G19" s="37">
        <v>0</v>
      </c>
      <c r="H19" s="37">
        <v>0</v>
      </c>
      <c r="I19" s="37">
        <v>0</v>
      </c>
      <c r="J19" s="37">
        <v>0</v>
      </c>
      <c r="K19" s="37">
        <v>0</v>
      </c>
      <c r="L19" s="37">
        <v>0</v>
      </c>
      <c r="M19" s="28" t="b">
        <v>0</v>
      </c>
      <c r="N19" s="28"/>
      <c r="O19" s="28"/>
      <c r="P19" s="12">
        <v>0</v>
      </c>
      <c r="Q19" s="12" t="s">
        <v>16</v>
      </c>
    </row>
    <row r="20" spans="1:17" s="7" customFormat="1" ht="24.95" customHeight="1">
      <c r="A20" s="1" t="s">
        <v>81</v>
      </c>
      <c r="B20" s="49"/>
      <c r="C20" s="2" t="s">
        <v>121</v>
      </c>
      <c r="D20" s="2" t="s">
        <v>21</v>
      </c>
      <c r="E20" s="2"/>
      <c r="F20" s="2" t="s">
        <v>22</v>
      </c>
      <c r="G20" s="34">
        <v>1</v>
      </c>
      <c r="H20" s="34">
        <v>425000</v>
      </c>
      <c r="I20" s="10">
        <f>ROUNDUP((H20/3.67),0)</f>
        <v>115804</v>
      </c>
      <c r="J20" s="10">
        <v>0</v>
      </c>
      <c r="K20" s="10">
        <f>G20*I20</f>
        <v>115804</v>
      </c>
      <c r="L20" s="10">
        <v>0</v>
      </c>
      <c r="M20" s="11" t="b">
        <v>0</v>
      </c>
      <c r="N20" s="11"/>
      <c r="O20" s="11"/>
      <c r="P20" s="12">
        <v>0</v>
      </c>
      <c r="Q20" s="12" t="s">
        <v>16</v>
      </c>
    </row>
    <row r="21" spans="1:17" s="27" customFormat="1" ht="24.95" customHeight="1">
      <c r="A21" s="24" t="s">
        <v>46</v>
      </c>
      <c r="B21" s="25"/>
      <c r="C21" s="26" t="s">
        <v>35</v>
      </c>
      <c r="D21" s="26"/>
      <c r="E21" s="26"/>
      <c r="F21" s="26"/>
      <c r="G21" s="37">
        <v>0</v>
      </c>
      <c r="H21" s="37">
        <v>0</v>
      </c>
      <c r="I21" s="37">
        <v>0</v>
      </c>
      <c r="J21" s="37">
        <v>0</v>
      </c>
      <c r="K21" s="37">
        <v>0</v>
      </c>
      <c r="L21" s="37">
        <v>0</v>
      </c>
      <c r="M21" s="28" t="b">
        <v>0</v>
      </c>
      <c r="N21" s="28"/>
      <c r="O21" s="28"/>
      <c r="P21" s="12">
        <v>0</v>
      </c>
      <c r="Q21" s="12" t="s">
        <v>16</v>
      </c>
    </row>
    <row r="22" spans="1:17" s="27" customFormat="1" ht="24.95" customHeight="1">
      <c r="A22" s="41" t="s">
        <v>82</v>
      </c>
      <c r="B22" s="42"/>
      <c r="C22" s="43" t="s">
        <v>24</v>
      </c>
      <c r="D22" s="43"/>
      <c r="E22" s="43"/>
      <c r="F22" s="43"/>
      <c r="G22" s="44">
        <v>0</v>
      </c>
      <c r="H22" s="44">
        <v>0</v>
      </c>
      <c r="I22" s="44">
        <v>0</v>
      </c>
      <c r="J22" s="44">
        <v>0</v>
      </c>
      <c r="K22" s="44">
        <v>0</v>
      </c>
      <c r="L22" s="44">
        <v>0</v>
      </c>
      <c r="M22" s="45" t="b">
        <v>0</v>
      </c>
      <c r="N22" s="45"/>
      <c r="O22" s="45"/>
      <c r="P22" s="29">
        <v>0</v>
      </c>
      <c r="Q22" s="29" t="s">
        <v>16</v>
      </c>
    </row>
    <row r="23" spans="1:17" s="7" customFormat="1" ht="24.95" customHeight="1">
      <c r="A23" s="1" t="s">
        <v>83</v>
      </c>
      <c r="B23" s="46">
        <v>10450515380</v>
      </c>
      <c r="C23" s="2" t="str">
        <f>VLOOKUP(B23,'[1]NAFFCO PLIST'!$A:$F,2,FALSE)</f>
        <v xml:space="preserve"> 800 GALLON VERTICAL BLADDER TANK  UL LISTED</v>
      </c>
      <c r="D23" s="2" t="str">
        <f>VLOOKUP(B23,'[1]NAFFCO PLIST'!$A:$G,4,FALSE)</f>
        <v>NAFFCO</v>
      </c>
      <c r="E23" s="8" t="str">
        <f>VLOOKUP(B23,'[1]NAFFCO PLIST'!$A:$F,5,FALSE)</f>
        <v>NF-VBT800</v>
      </c>
      <c r="F23" s="9" t="s">
        <v>22</v>
      </c>
      <c r="G23" s="10">
        <v>1</v>
      </c>
      <c r="H23" s="10">
        <f>VLOOKUP(B23,'[1]NAFFCO PLIST'!$A:$F,6,FALSE)</f>
        <v>46500</v>
      </c>
      <c r="I23" s="10">
        <f>ROUNDUP((H23/3.67),0)</f>
        <v>12671</v>
      </c>
      <c r="J23" s="10">
        <v>0</v>
      </c>
      <c r="K23" s="10">
        <f>G23*I23</f>
        <v>12671</v>
      </c>
      <c r="L23" s="10">
        <v>0</v>
      </c>
      <c r="M23" s="11" t="b">
        <v>0</v>
      </c>
      <c r="N23" s="11"/>
      <c r="O23" s="11"/>
      <c r="P23" s="12">
        <v>0</v>
      </c>
      <c r="Q23" s="12" t="s">
        <v>16</v>
      </c>
    </row>
    <row r="24" spans="1:17" s="7" customFormat="1" ht="24.95" customHeight="1">
      <c r="A24" s="1" t="s">
        <v>84</v>
      </c>
      <c r="B24" s="19"/>
      <c r="C24" s="2" t="s">
        <v>36</v>
      </c>
      <c r="D24" s="2" t="s">
        <v>21</v>
      </c>
      <c r="E24" s="8" t="s">
        <v>42</v>
      </c>
      <c r="F24" s="9" t="s">
        <v>25</v>
      </c>
      <c r="G24" s="10">
        <v>792</v>
      </c>
      <c r="H24" s="10">
        <f>9*3.785</f>
        <v>34.064999999999998</v>
      </c>
      <c r="I24" s="10">
        <f>ROUNDUP((H24/3.67),0)</f>
        <v>10</v>
      </c>
      <c r="J24" s="10">
        <v>0</v>
      </c>
      <c r="K24" s="10">
        <f t="shared" ref="K24" si="5">G24*I24</f>
        <v>7920</v>
      </c>
      <c r="L24" s="10">
        <v>0</v>
      </c>
      <c r="M24" s="11" t="b">
        <v>0</v>
      </c>
      <c r="N24" s="11"/>
      <c r="O24" s="11"/>
      <c r="P24" s="12">
        <v>0</v>
      </c>
      <c r="Q24" s="12" t="s">
        <v>16</v>
      </c>
    </row>
    <row r="25" spans="1:17" s="7" customFormat="1" ht="24.95" customHeight="1">
      <c r="A25" s="1" t="s">
        <v>85</v>
      </c>
      <c r="B25" s="46">
        <v>10451515782</v>
      </c>
      <c r="C25" s="2" t="str">
        <f>VLOOKUP(B25,'[1]NAFFCO PLIST'!$A:$F,2,FALSE)</f>
        <v>RATIO CONTROLLER 8" (200NB), WAFER TYPE (VENTURI), BRONZE CONSTRUCTION, MODEL: WRC-B - NAFFCO</v>
      </c>
      <c r="D25" s="2" t="str">
        <f>VLOOKUP(B25,'[1]NAFFCO PLIST'!$A:$G,4,FALSE)</f>
        <v>NAFFCO</v>
      </c>
      <c r="E25" s="8" t="str">
        <f>VLOOKUP(B25,'[1]NAFFCO PLIST'!$A:$F,5,FALSE)</f>
        <v>WRC-B</v>
      </c>
      <c r="F25" s="9" t="s">
        <v>19</v>
      </c>
      <c r="G25" s="10">
        <v>2</v>
      </c>
      <c r="H25" s="10">
        <f>VLOOKUP(B25,'[1]NAFFCO PLIST'!$A:$F,6,FALSE)</f>
        <v>4750</v>
      </c>
      <c r="I25" s="10">
        <f>ROUNDUP((H25/3.67),0)</f>
        <v>1295</v>
      </c>
      <c r="J25" s="10">
        <v>0</v>
      </c>
      <c r="K25" s="10">
        <f>G25*I25</f>
        <v>2590</v>
      </c>
      <c r="L25" s="10">
        <v>0</v>
      </c>
      <c r="M25" s="11" t="b">
        <v>0</v>
      </c>
      <c r="N25" s="11"/>
      <c r="O25" s="11"/>
      <c r="P25" s="12">
        <v>0</v>
      </c>
      <c r="Q25" s="12" t="s">
        <v>16</v>
      </c>
    </row>
    <row r="26" spans="1:17" s="7" customFormat="1" ht="24.95" customHeight="1">
      <c r="A26" s="1" t="s">
        <v>86</v>
      </c>
      <c r="B26" s="46"/>
      <c r="C26" s="2" t="s">
        <v>37</v>
      </c>
      <c r="D26" s="2" t="s">
        <v>21</v>
      </c>
      <c r="E26" s="8" t="s">
        <v>38</v>
      </c>
      <c r="F26" s="9" t="s">
        <v>19</v>
      </c>
      <c r="G26" s="10">
        <v>2</v>
      </c>
      <c r="H26" s="10">
        <v>4520</v>
      </c>
      <c r="I26" s="10">
        <f t="shared" ref="I26:I28" si="6">ROUNDUP((H26/3.67),0)</f>
        <v>1232</v>
      </c>
      <c r="J26" s="10">
        <v>0</v>
      </c>
      <c r="K26" s="10">
        <f t="shared" ref="K26" si="7">G26*I26</f>
        <v>2464</v>
      </c>
      <c r="L26" s="10">
        <v>0</v>
      </c>
      <c r="M26" s="11" t="b">
        <v>0</v>
      </c>
      <c r="N26" s="11"/>
      <c r="O26" s="11"/>
      <c r="P26" s="12">
        <v>0</v>
      </c>
      <c r="Q26" s="12" t="s">
        <v>16</v>
      </c>
    </row>
    <row r="27" spans="1:17" s="7" customFormat="1" ht="24.95" customHeight="1">
      <c r="A27" s="1" t="s">
        <v>87</v>
      </c>
      <c r="B27" s="46">
        <v>10457515500</v>
      </c>
      <c r="C27" s="2" t="str">
        <f>VLOOKUP(B27,'[1]NAFFCO PLIST'!$A:$F,2,FALSE)</f>
        <v>HIGH EXPANSION FOAM GENERATOR, FLOW: 110 - 175 GPM, 10000-22000 CFM, STAINLESS STEEL 316, RED PAINTED, MODEL: NFG 21000 - NAFFCO</v>
      </c>
      <c r="D27" s="2" t="str">
        <f>VLOOKUP(B27,'[1]NAFFCO PLIST'!$A:$G,4,FALSE)</f>
        <v>NAFFCO</v>
      </c>
      <c r="E27" s="8" t="str">
        <f>VLOOKUP(B27,'[1]NAFFCO PLIST'!$A:$F,5,FALSE)</f>
        <v xml:space="preserve">NFG 21000 </v>
      </c>
      <c r="F27" s="9" t="s">
        <v>22</v>
      </c>
      <c r="G27" s="10">
        <v>18</v>
      </c>
      <c r="H27" s="10">
        <v>32500</v>
      </c>
      <c r="I27" s="10">
        <f>ROUNDUP((H27/3.67),0)</f>
        <v>8856</v>
      </c>
      <c r="J27" s="10">
        <v>0</v>
      </c>
      <c r="K27" s="10">
        <f>G27*I27</f>
        <v>159408</v>
      </c>
      <c r="L27" s="10">
        <v>0</v>
      </c>
      <c r="M27" s="11" t="b">
        <v>0</v>
      </c>
      <c r="N27" s="11"/>
      <c r="O27" s="11"/>
      <c r="P27" s="12">
        <v>0</v>
      </c>
      <c r="Q27" s="12" t="s">
        <v>16</v>
      </c>
    </row>
    <row r="28" spans="1:17" s="7" customFormat="1" ht="45">
      <c r="A28" s="1" t="s">
        <v>88</v>
      </c>
      <c r="B28" s="19"/>
      <c r="C28" s="2" t="s">
        <v>39</v>
      </c>
      <c r="D28" s="2" t="s">
        <v>20</v>
      </c>
      <c r="E28" s="8" t="s">
        <v>40</v>
      </c>
      <c r="F28" s="9" t="s">
        <v>22</v>
      </c>
      <c r="G28" s="10">
        <v>2</v>
      </c>
      <c r="H28" s="10">
        <v>7913</v>
      </c>
      <c r="I28" s="10">
        <f t="shared" si="6"/>
        <v>2157</v>
      </c>
      <c r="J28" s="10">
        <v>0</v>
      </c>
      <c r="K28" s="10">
        <f t="shared" ref="K28" si="8">G28*I28</f>
        <v>4314</v>
      </c>
      <c r="L28" s="10">
        <v>0</v>
      </c>
      <c r="M28" s="11" t="b">
        <v>0</v>
      </c>
      <c r="N28" s="11"/>
      <c r="O28" s="11"/>
      <c r="P28" s="12">
        <v>0</v>
      </c>
      <c r="Q28" s="12" t="s">
        <v>16</v>
      </c>
    </row>
    <row r="29" spans="1:17" s="7" customFormat="1" ht="24.95" customHeight="1">
      <c r="A29" s="1" t="s">
        <v>89</v>
      </c>
      <c r="B29" s="40">
        <v>11000108701</v>
      </c>
      <c r="C29" s="2" t="str">
        <f>VLOOKUP(B29,'[1]SHIELD PL'!$A:$F,2,FALSE)</f>
        <v>OS&amp;Y GATE VALVE 8" CLASS 125 FLANGED, 200 PSI WORKING UL/FM APPROVED</v>
      </c>
      <c r="D29" s="2" t="str">
        <f>VLOOKUP(B29,'[1]SHIELD PL'!$A:$F,4,FALSE)</f>
        <v>SHIELD</v>
      </c>
      <c r="E29" s="2" t="str">
        <f>VLOOKUP(B29,'[1]SHIELD PL'!$A:$F,5,FALSE)</f>
        <v xml:space="preserve"> SD-OSY200FF-D</v>
      </c>
      <c r="F29" s="2" t="s">
        <v>19</v>
      </c>
      <c r="G29" s="10">
        <v>6</v>
      </c>
      <c r="H29" s="39">
        <f>VLOOKUP(B29,'[1]SHIELD PL'!$A:$F,6,FALSE)</f>
        <v>1470</v>
      </c>
      <c r="I29" s="10">
        <f>ROUNDUP((H29/3.67),0)</f>
        <v>401</v>
      </c>
      <c r="J29" s="10">
        <v>0</v>
      </c>
      <c r="K29" s="10">
        <f>G29*I29</f>
        <v>2406</v>
      </c>
      <c r="L29" s="10">
        <v>0</v>
      </c>
      <c r="M29" s="11" t="b">
        <v>0</v>
      </c>
      <c r="N29" s="11"/>
      <c r="O29" s="11"/>
      <c r="P29" s="12">
        <v>0</v>
      </c>
      <c r="Q29" s="12" t="s">
        <v>16</v>
      </c>
    </row>
    <row r="30" spans="1:17" s="7" customFormat="1" ht="24.95" customHeight="1">
      <c r="A30" s="1" t="s">
        <v>90</v>
      </c>
      <c r="B30" s="40">
        <v>10559022710</v>
      </c>
      <c r="C30" s="2" t="str">
        <f>VLOOKUP(B30,'[1]SHIELD PL'!$A:$F,2,FALSE)</f>
        <v>TAMPER SWITCH / SUPERVISORY SWITCH FOR OS&amp;Y GATE VALVE WITH 1 SET SPDT CONTACT UL/FM</v>
      </c>
      <c r="D30" s="2" t="str">
        <f>VLOOKUP(B30,'[1]SHIELD PL'!$A:$F,4,FALSE)</f>
        <v>SHIELD</v>
      </c>
      <c r="E30" s="2" t="str">
        <f>VLOOKUP(B30,'[1]SHIELD PL'!$A:$F,5,FALSE)</f>
        <v>SD-SVS-OSY-1</v>
      </c>
      <c r="F30" s="2" t="s">
        <v>19</v>
      </c>
      <c r="G30" s="10">
        <v>6</v>
      </c>
      <c r="H30" s="39">
        <f>VLOOKUP(B30,'[1]SHIELD PL'!$A:$F,6,FALSE)</f>
        <v>167</v>
      </c>
      <c r="I30" s="10">
        <f>ROUNDUP((H30/3.67),0)</f>
        <v>46</v>
      </c>
      <c r="J30" s="10">
        <v>0</v>
      </c>
      <c r="K30" s="10">
        <f>G30*I30</f>
        <v>276</v>
      </c>
      <c r="L30" s="10">
        <v>0</v>
      </c>
      <c r="M30" s="11" t="b">
        <v>0</v>
      </c>
      <c r="N30" s="2"/>
      <c r="O30" s="2"/>
      <c r="P30" s="12">
        <v>0</v>
      </c>
      <c r="Q30" s="12" t="s">
        <v>16</v>
      </c>
    </row>
    <row r="31" spans="1:17" s="7" customFormat="1" ht="22.5">
      <c r="A31" s="1" t="s">
        <v>91</v>
      </c>
      <c r="B31" s="40">
        <v>11222508780</v>
      </c>
      <c r="C31" s="2" t="str">
        <f>VLOOKUP(B31,'[1]SHIELD PL'!$A:$F,2,FALSE)</f>
        <v>Y-STRAINER 8" CLASS 150 BOTH FLANGED ENDS, 300 PSI WORKING UL/ULC APPROVED WITH LISTED - FLANGED X FLANGED SS304 SCREEN -SHIELD</v>
      </c>
      <c r="D31" s="2" t="str">
        <f>VLOOKUP(B31,'[1]SHIELD PL'!$A:$F,4,FALSE)</f>
        <v>SHIELD</v>
      </c>
      <c r="E31" s="2" t="str">
        <f>VLOOKUP(B31,'[1]SHIELD PL'!$A:$F,5,FALSE)</f>
        <v>SD-YS300FF-D</v>
      </c>
      <c r="F31" s="2" t="s">
        <v>19</v>
      </c>
      <c r="G31" s="10">
        <v>1</v>
      </c>
      <c r="H31" s="39">
        <f>VLOOKUP(B31,'[1]SHIELD PL'!$A:$F,6,FALSE)</f>
        <v>1670</v>
      </c>
      <c r="I31" s="10">
        <f>ROUNDUP((H31/3.67),0)</f>
        <v>456</v>
      </c>
      <c r="J31" s="10">
        <v>0</v>
      </c>
      <c r="K31" s="10">
        <f>G31*I31</f>
        <v>456</v>
      </c>
      <c r="L31" s="10">
        <v>0</v>
      </c>
      <c r="M31" s="11" t="b">
        <v>0</v>
      </c>
      <c r="N31" s="2"/>
      <c r="O31" s="2"/>
      <c r="P31" s="12">
        <v>0</v>
      </c>
      <c r="Q31" s="12" t="s">
        <v>16</v>
      </c>
    </row>
    <row r="32" spans="1:17" s="27" customFormat="1" ht="24.95" customHeight="1">
      <c r="A32" s="41" t="s">
        <v>72</v>
      </c>
      <c r="B32" s="42"/>
      <c r="C32" s="43" t="s">
        <v>58</v>
      </c>
      <c r="D32" s="43"/>
      <c r="E32" s="43"/>
      <c r="F32" s="43"/>
      <c r="G32" s="44">
        <v>0</v>
      </c>
      <c r="H32" s="44">
        <v>0</v>
      </c>
      <c r="I32" s="44">
        <v>0</v>
      </c>
      <c r="J32" s="44">
        <v>0</v>
      </c>
      <c r="K32" s="44">
        <v>0</v>
      </c>
      <c r="L32" s="44">
        <v>0</v>
      </c>
      <c r="M32" s="45" t="b">
        <v>0</v>
      </c>
      <c r="N32" s="45"/>
      <c r="O32" s="45"/>
      <c r="P32" s="29">
        <v>0</v>
      </c>
      <c r="Q32" s="29" t="s">
        <v>16</v>
      </c>
    </row>
    <row r="33" spans="1:17" s="7" customFormat="1" ht="24.95" customHeight="1">
      <c r="A33" s="1" t="s">
        <v>92</v>
      </c>
      <c r="B33" s="40">
        <v>11000108751</v>
      </c>
      <c r="C33" s="2" t="str">
        <f>VLOOKUP(B33,'[1]SHIELD PL'!$A:$F,2,FALSE)</f>
        <v>OS&amp;Y GATE VALVE 10" CLASS 125 FLANGED, 200 PSI WORKING UL/FM APPROVED</v>
      </c>
      <c r="D33" s="2" t="str">
        <f>VLOOKUP(B33,'[1]SHIELD PL'!$A:$F,4,FALSE)</f>
        <v>SHIELD</v>
      </c>
      <c r="E33" s="2" t="str">
        <f>VLOOKUP(B33,'[1]SHIELD PL'!$A:$F,5,FALSE)</f>
        <v xml:space="preserve"> SD-OSY200FF-D</v>
      </c>
      <c r="F33" s="2" t="s">
        <v>19</v>
      </c>
      <c r="G33" s="10">
        <v>1</v>
      </c>
      <c r="H33" s="39">
        <f>VLOOKUP(B33,'[1]SHIELD PL'!$A:$F,6,FALSE)</f>
        <v>2410</v>
      </c>
      <c r="I33" s="10">
        <f>ROUNDUP((H33/3.67),0)</f>
        <v>657</v>
      </c>
      <c r="J33" s="10">
        <v>0</v>
      </c>
      <c r="K33" s="10">
        <f>G33*I33</f>
        <v>657</v>
      </c>
      <c r="L33" s="10">
        <v>0</v>
      </c>
      <c r="M33" s="11" t="b">
        <v>0</v>
      </c>
      <c r="N33" s="11"/>
      <c r="O33" s="11"/>
      <c r="P33" s="12">
        <v>0</v>
      </c>
      <c r="Q33" s="12" t="s">
        <v>16</v>
      </c>
    </row>
    <row r="34" spans="1:17" s="7" customFormat="1" ht="24.95" customHeight="1">
      <c r="A34" s="1" t="s">
        <v>93</v>
      </c>
      <c r="B34" s="40">
        <v>10559022710</v>
      </c>
      <c r="C34" s="2" t="str">
        <f>VLOOKUP(B34,'[1]SHIELD PL'!$A:$F,2,FALSE)</f>
        <v>TAMPER SWITCH / SUPERVISORY SWITCH FOR OS&amp;Y GATE VALVE WITH 1 SET SPDT CONTACT UL/FM</v>
      </c>
      <c r="D34" s="2" t="str">
        <f>VLOOKUP(B34,'[1]SHIELD PL'!$A:$F,4,FALSE)</f>
        <v>SHIELD</v>
      </c>
      <c r="E34" s="2" t="str">
        <f>VLOOKUP(B34,'[1]SHIELD PL'!$A:$F,5,FALSE)</f>
        <v>SD-SVS-OSY-1</v>
      </c>
      <c r="F34" s="2" t="s">
        <v>19</v>
      </c>
      <c r="G34" s="10">
        <v>1</v>
      </c>
      <c r="H34" s="39">
        <f>VLOOKUP(B34,'[1]SHIELD PL'!$A:$F,6,FALSE)</f>
        <v>167</v>
      </c>
      <c r="I34" s="10">
        <f>ROUNDUP((H34/3.67),0)</f>
        <v>46</v>
      </c>
      <c r="J34" s="10">
        <v>0</v>
      </c>
      <c r="K34" s="10">
        <f>G34*I34</f>
        <v>46</v>
      </c>
      <c r="L34" s="10">
        <v>0</v>
      </c>
      <c r="M34" s="11" t="b">
        <v>0</v>
      </c>
      <c r="N34" s="2"/>
      <c r="O34" s="2"/>
      <c r="P34" s="12">
        <v>0</v>
      </c>
      <c r="Q34" s="12" t="s">
        <v>16</v>
      </c>
    </row>
    <row r="35" spans="1:17" s="7" customFormat="1" ht="33.75">
      <c r="A35" s="1" t="s">
        <v>94</v>
      </c>
      <c r="B35" s="40">
        <v>11222508800</v>
      </c>
      <c r="C35" s="2" t="str">
        <f>VLOOKUP(B35,'[1]SHIELD PL'!$A:$F,2,FALSE)</f>
        <v>Y-STRAINER 10" CLASS 150 BOTH FLANGED ENDS, 300 PSI WORKING UL/ULC APPROVED WITH LISTED - FLANGED X FLANGED SS304 SCREEN -SHIELD</v>
      </c>
      <c r="D35" s="2" t="str">
        <f>VLOOKUP(B35,'[1]SHIELD PL'!$A:$F,4,FALSE)</f>
        <v>SHIELD</v>
      </c>
      <c r="E35" s="2" t="str">
        <f>VLOOKUP(B35,'[1]SHIELD PL'!$A:$F,5,FALSE)</f>
        <v>SD-YS300FF-D</v>
      </c>
      <c r="F35" s="2" t="s">
        <v>19</v>
      </c>
      <c r="G35" s="10">
        <v>1</v>
      </c>
      <c r="H35" s="39">
        <f>VLOOKUP(B35,'[1]SHIELD PL'!$A:$F,6,FALSE)</f>
        <v>2620</v>
      </c>
      <c r="I35" s="10">
        <f>ROUNDUP((H35/3.67),0)</f>
        <v>714</v>
      </c>
      <c r="J35" s="10">
        <v>0</v>
      </c>
      <c r="K35" s="10">
        <f>G35*I35</f>
        <v>714</v>
      </c>
      <c r="L35" s="10">
        <v>0</v>
      </c>
      <c r="M35" s="11" t="b">
        <v>0</v>
      </c>
      <c r="N35" s="2"/>
      <c r="O35" s="2"/>
      <c r="P35" s="12">
        <v>0</v>
      </c>
      <c r="Q35" s="12" t="s">
        <v>16</v>
      </c>
    </row>
    <row r="36" spans="1:17" s="7" customFormat="1" ht="22.5">
      <c r="A36" s="1" t="s">
        <v>95</v>
      </c>
      <c r="B36" s="40">
        <v>10558822125</v>
      </c>
      <c r="C36" s="2" t="str">
        <f>VLOOKUP(B36,'[1]SHIELD PL'!$A:$F,2,FALSE)</f>
        <v>TEST AND DRAIN VALVE 1" NPT THREADED UL LISTED / FM APPROVED -SHIELD</v>
      </c>
      <c r="D36" s="2" t="str">
        <f>VLOOKUP(B36,'[1]SHIELD PL'!$A:$F,4,FALSE)</f>
        <v>SHIELD</v>
      </c>
      <c r="E36" s="2" t="str">
        <f>VLOOKUP(B36,'[1]SHIELD PL'!$A:$F,5,FALSE)</f>
        <v>SD-TDV50T</v>
      </c>
      <c r="F36" s="2" t="s">
        <v>19</v>
      </c>
      <c r="G36" s="10">
        <v>1</v>
      </c>
      <c r="H36" s="39">
        <f>VLOOKUP(B36,'[1]SHIELD PL'!$A:$F,6,FALSE)</f>
        <v>177</v>
      </c>
      <c r="I36" s="10">
        <f>ROUNDUP((H36/3.67),0)</f>
        <v>49</v>
      </c>
      <c r="J36" s="10">
        <v>0</v>
      </c>
      <c r="K36" s="10">
        <f>G36*I36</f>
        <v>49</v>
      </c>
      <c r="L36" s="10">
        <v>0</v>
      </c>
      <c r="M36" s="11" t="b">
        <v>0</v>
      </c>
      <c r="N36" s="2"/>
      <c r="O36" s="2"/>
      <c r="P36" s="12">
        <v>0</v>
      </c>
      <c r="Q36" s="12" t="s">
        <v>16</v>
      </c>
    </row>
    <row r="37" spans="1:17" s="27" customFormat="1" ht="24.95" customHeight="1">
      <c r="A37" s="41" t="s">
        <v>96</v>
      </c>
      <c r="B37" s="42"/>
      <c r="C37" s="43" t="s">
        <v>28</v>
      </c>
      <c r="D37" s="43"/>
      <c r="E37" s="43"/>
      <c r="F37" s="43"/>
      <c r="G37" s="44">
        <v>0</v>
      </c>
      <c r="H37" s="44">
        <v>0</v>
      </c>
      <c r="I37" s="44">
        <v>0</v>
      </c>
      <c r="J37" s="44">
        <v>0</v>
      </c>
      <c r="K37" s="44">
        <v>0</v>
      </c>
      <c r="L37" s="44">
        <v>0</v>
      </c>
      <c r="M37" s="45" t="b">
        <v>0</v>
      </c>
      <c r="N37" s="45"/>
      <c r="O37" s="45"/>
      <c r="P37" s="29">
        <v>0</v>
      </c>
      <c r="Q37" s="29" t="s">
        <v>16</v>
      </c>
    </row>
    <row r="38" spans="1:17" s="36" customFormat="1" ht="36">
      <c r="A38" s="30" t="s">
        <v>97</v>
      </c>
      <c r="B38" s="31"/>
      <c r="C38" s="32" t="s">
        <v>29</v>
      </c>
      <c r="D38" s="32" t="s">
        <v>20</v>
      </c>
      <c r="E38" s="32" t="s">
        <v>30</v>
      </c>
      <c r="F38" s="33" t="s">
        <v>22</v>
      </c>
      <c r="G38" s="34">
        <v>2</v>
      </c>
      <c r="H38" s="34">
        <v>3500</v>
      </c>
      <c r="I38" s="34">
        <f t="shared" ref="I38" si="9">ROUNDUP((H38/3.67),0)</f>
        <v>954</v>
      </c>
      <c r="J38" s="34">
        <v>0</v>
      </c>
      <c r="K38" s="34">
        <f t="shared" ref="K38" si="10">G38*I38</f>
        <v>1908</v>
      </c>
      <c r="L38" s="34">
        <v>0</v>
      </c>
      <c r="M38" s="35" t="b">
        <v>0</v>
      </c>
      <c r="N38" s="35"/>
      <c r="O38" s="35"/>
      <c r="P38" s="29">
        <v>0</v>
      </c>
      <c r="Q38" s="29" t="s">
        <v>16</v>
      </c>
    </row>
    <row r="39" spans="1:17" s="23" customFormat="1" ht="24.75" customHeight="1">
      <c r="A39" s="20" t="s">
        <v>47</v>
      </c>
      <c r="B39" s="21"/>
      <c r="C39" s="22" t="s">
        <v>49</v>
      </c>
      <c r="D39" s="22"/>
      <c r="E39" s="22"/>
      <c r="F39" s="22"/>
      <c r="G39" s="38">
        <v>0</v>
      </c>
      <c r="H39" s="38">
        <v>0</v>
      </c>
      <c r="I39" s="38">
        <v>0</v>
      </c>
      <c r="J39" s="38">
        <v>0</v>
      </c>
      <c r="K39" s="38">
        <v>0</v>
      </c>
      <c r="L39" s="38">
        <v>0</v>
      </c>
      <c r="M39" s="22" t="b">
        <v>0</v>
      </c>
      <c r="N39" s="22"/>
      <c r="O39" s="22"/>
      <c r="P39" s="12">
        <v>0</v>
      </c>
      <c r="Q39" s="12" t="s">
        <v>16</v>
      </c>
    </row>
    <row r="40" spans="1:17" s="27" customFormat="1" ht="24.95" customHeight="1">
      <c r="A40" s="24" t="s">
        <v>48</v>
      </c>
      <c r="B40" s="25"/>
      <c r="C40" s="26" t="s">
        <v>34</v>
      </c>
      <c r="D40" s="26"/>
      <c r="E40" s="26"/>
      <c r="F40" s="26"/>
      <c r="G40" s="37">
        <v>0</v>
      </c>
      <c r="H40" s="37">
        <v>0</v>
      </c>
      <c r="I40" s="37">
        <v>0</v>
      </c>
      <c r="J40" s="37">
        <v>0</v>
      </c>
      <c r="K40" s="37">
        <v>0</v>
      </c>
      <c r="L40" s="37">
        <v>0</v>
      </c>
      <c r="M40" s="28" t="b">
        <v>0</v>
      </c>
      <c r="N40" s="28"/>
      <c r="O40" s="28"/>
      <c r="P40" s="12">
        <v>0</v>
      </c>
      <c r="Q40" s="12" t="s">
        <v>16</v>
      </c>
    </row>
    <row r="41" spans="1:17" s="7" customFormat="1" ht="24.95" customHeight="1">
      <c r="A41" s="1" t="s">
        <v>98</v>
      </c>
      <c r="B41" s="49"/>
      <c r="C41" s="2" t="s">
        <v>121</v>
      </c>
      <c r="D41" s="2" t="s">
        <v>21</v>
      </c>
      <c r="E41" s="2"/>
      <c r="F41" s="2" t="s">
        <v>22</v>
      </c>
      <c r="G41" s="34">
        <v>1</v>
      </c>
      <c r="H41" s="34">
        <v>425000</v>
      </c>
      <c r="I41" s="10">
        <f>ROUNDUP((H41/3.67),0)</f>
        <v>115804</v>
      </c>
      <c r="J41" s="10">
        <v>0</v>
      </c>
      <c r="K41" s="10">
        <f>G41*I41</f>
        <v>115804</v>
      </c>
      <c r="L41" s="10">
        <v>0</v>
      </c>
      <c r="M41" s="11" t="b">
        <v>0</v>
      </c>
      <c r="N41" s="11"/>
      <c r="O41" s="11"/>
      <c r="P41" s="12">
        <v>0</v>
      </c>
      <c r="Q41" s="12" t="s">
        <v>16</v>
      </c>
    </row>
    <row r="42" spans="1:17" s="27" customFormat="1" ht="24.95" customHeight="1">
      <c r="A42" s="24" t="s">
        <v>50</v>
      </c>
      <c r="B42" s="25"/>
      <c r="C42" s="26" t="s">
        <v>35</v>
      </c>
      <c r="D42" s="26"/>
      <c r="E42" s="26"/>
      <c r="F42" s="26"/>
      <c r="G42" s="37">
        <v>0</v>
      </c>
      <c r="H42" s="37">
        <v>0</v>
      </c>
      <c r="I42" s="37">
        <v>0</v>
      </c>
      <c r="J42" s="37">
        <v>0</v>
      </c>
      <c r="K42" s="37">
        <v>0</v>
      </c>
      <c r="L42" s="37">
        <v>0</v>
      </c>
      <c r="M42" s="28" t="b">
        <v>0</v>
      </c>
      <c r="N42" s="28"/>
      <c r="O42" s="28"/>
      <c r="P42" s="12">
        <v>0</v>
      </c>
      <c r="Q42" s="12" t="s">
        <v>16</v>
      </c>
    </row>
    <row r="43" spans="1:17" s="27" customFormat="1" ht="24.95" customHeight="1">
      <c r="A43" s="41" t="s">
        <v>100</v>
      </c>
      <c r="B43" s="42"/>
      <c r="C43" s="43" t="s">
        <v>24</v>
      </c>
      <c r="D43" s="43"/>
      <c r="E43" s="43"/>
      <c r="F43" s="43"/>
      <c r="G43" s="44">
        <v>0</v>
      </c>
      <c r="H43" s="44">
        <v>0</v>
      </c>
      <c r="I43" s="44">
        <v>0</v>
      </c>
      <c r="J43" s="44">
        <v>0</v>
      </c>
      <c r="K43" s="44">
        <v>0</v>
      </c>
      <c r="L43" s="44">
        <v>0</v>
      </c>
      <c r="M43" s="45" t="b">
        <v>0</v>
      </c>
      <c r="N43" s="45"/>
      <c r="O43" s="45"/>
      <c r="P43" s="29">
        <v>0</v>
      </c>
      <c r="Q43" s="29" t="s">
        <v>16</v>
      </c>
    </row>
    <row r="44" spans="1:17" s="7" customFormat="1" ht="24.95" customHeight="1">
      <c r="A44" s="1" t="s">
        <v>101</v>
      </c>
      <c r="B44" s="46">
        <v>10450515380</v>
      </c>
      <c r="C44" s="2" t="str">
        <f>VLOOKUP(B44,'[1]NAFFCO PLIST'!$A:$F,2,FALSE)</f>
        <v xml:space="preserve"> 800 GALLON VERTICAL BLADDER TANK  UL LISTED</v>
      </c>
      <c r="D44" s="2" t="str">
        <f>VLOOKUP(B44,'[1]NAFFCO PLIST'!$A:$G,4,FALSE)</f>
        <v>NAFFCO</v>
      </c>
      <c r="E44" s="8" t="str">
        <f>VLOOKUP(B44,'[1]NAFFCO PLIST'!$A:$F,5,FALSE)</f>
        <v>NF-VBT800</v>
      </c>
      <c r="F44" s="9" t="s">
        <v>22</v>
      </c>
      <c r="G44" s="10">
        <v>1</v>
      </c>
      <c r="H44" s="10">
        <f>VLOOKUP(B44,'[1]NAFFCO PLIST'!$A:$F,6,FALSE)</f>
        <v>46500</v>
      </c>
      <c r="I44" s="10">
        <f>ROUNDUP((H44/3.67),0)</f>
        <v>12671</v>
      </c>
      <c r="J44" s="10">
        <v>0</v>
      </c>
      <c r="K44" s="10">
        <f>G44*I44</f>
        <v>12671</v>
      </c>
      <c r="L44" s="10">
        <v>0</v>
      </c>
      <c r="M44" s="11" t="b">
        <v>0</v>
      </c>
      <c r="N44" s="11"/>
      <c r="O44" s="11"/>
      <c r="P44" s="12">
        <v>0</v>
      </c>
      <c r="Q44" s="12" t="s">
        <v>16</v>
      </c>
    </row>
    <row r="45" spans="1:17" s="7" customFormat="1" ht="24.95" customHeight="1">
      <c r="A45" s="1" t="s">
        <v>102</v>
      </c>
      <c r="B45" s="19"/>
      <c r="C45" s="2" t="s">
        <v>36</v>
      </c>
      <c r="D45" s="2" t="s">
        <v>21</v>
      </c>
      <c r="E45" s="8" t="s">
        <v>42</v>
      </c>
      <c r="F45" s="9" t="s">
        <v>25</v>
      </c>
      <c r="G45" s="10">
        <v>792</v>
      </c>
      <c r="H45" s="10">
        <f>9*3.785</f>
        <v>34.064999999999998</v>
      </c>
      <c r="I45" s="10">
        <f>ROUNDUP((H45/3.67),0)</f>
        <v>10</v>
      </c>
      <c r="J45" s="10">
        <v>0</v>
      </c>
      <c r="K45" s="10">
        <f t="shared" ref="K45" si="11">G45*I45</f>
        <v>7920</v>
      </c>
      <c r="L45" s="10">
        <v>0</v>
      </c>
      <c r="M45" s="11" t="b">
        <v>0</v>
      </c>
      <c r="N45" s="11"/>
      <c r="O45" s="11"/>
      <c r="P45" s="12">
        <v>0</v>
      </c>
      <c r="Q45" s="12" t="s">
        <v>16</v>
      </c>
    </row>
    <row r="46" spans="1:17" s="7" customFormat="1" ht="24.95" customHeight="1">
      <c r="A46" s="1" t="s">
        <v>103</v>
      </c>
      <c r="B46" s="46">
        <v>10451515782</v>
      </c>
      <c r="C46" s="2" t="str">
        <f>VLOOKUP(B46,'[1]NAFFCO PLIST'!$A:$F,2,FALSE)</f>
        <v>RATIO CONTROLLER 8" (200NB), WAFER TYPE (VENTURI), BRONZE CONSTRUCTION, MODEL: WRC-B - NAFFCO</v>
      </c>
      <c r="D46" s="2" t="str">
        <f>VLOOKUP(B46,'[1]NAFFCO PLIST'!$A:$G,4,FALSE)</f>
        <v>NAFFCO</v>
      </c>
      <c r="E46" s="8" t="str">
        <f>VLOOKUP(B46,'[1]NAFFCO PLIST'!$A:$F,5,FALSE)</f>
        <v>WRC-B</v>
      </c>
      <c r="F46" s="9" t="s">
        <v>19</v>
      </c>
      <c r="G46" s="10">
        <v>2</v>
      </c>
      <c r="H46" s="10">
        <f>VLOOKUP(B46,'[1]NAFFCO PLIST'!$A:$F,6,FALSE)</f>
        <v>4750</v>
      </c>
      <c r="I46" s="10">
        <f>ROUNDUP((H46/3.67),0)</f>
        <v>1295</v>
      </c>
      <c r="J46" s="10">
        <v>0</v>
      </c>
      <c r="K46" s="10">
        <f>G46*I46</f>
        <v>2590</v>
      </c>
      <c r="L46" s="10">
        <v>0</v>
      </c>
      <c r="M46" s="11" t="b">
        <v>0</v>
      </c>
      <c r="N46" s="11"/>
      <c r="O46" s="11"/>
      <c r="P46" s="12">
        <v>0</v>
      </c>
      <c r="Q46" s="12" t="s">
        <v>16</v>
      </c>
    </row>
    <row r="47" spans="1:17" s="7" customFormat="1" ht="24.95" customHeight="1">
      <c r="A47" s="1" t="s">
        <v>104</v>
      </c>
      <c r="B47" s="46"/>
      <c r="C47" s="2" t="s">
        <v>37</v>
      </c>
      <c r="D47" s="2" t="s">
        <v>21</v>
      </c>
      <c r="E47" s="8" t="s">
        <v>38</v>
      </c>
      <c r="F47" s="9" t="s">
        <v>19</v>
      </c>
      <c r="G47" s="10">
        <v>2</v>
      </c>
      <c r="H47" s="10">
        <v>4520</v>
      </c>
      <c r="I47" s="10">
        <f t="shared" ref="I47:I49" si="12">ROUNDUP((H47/3.67),0)</f>
        <v>1232</v>
      </c>
      <c r="J47" s="10">
        <v>0</v>
      </c>
      <c r="K47" s="10">
        <f t="shared" ref="K47" si="13">G47*I47</f>
        <v>2464</v>
      </c>
      <c r="L47" s="10">
        <v>0</v>
      </c>
      <c r="M47" s="11" t="b">
        <v>0</v>
      </c>
      <c r="N47" s="11"/>
      <c r="O47" s="11"/>
      <c r="P47" s="12">
        <v>0</v>
      </c>
      <c r="Q47" s="12" t="s">
        <v>16</v>
      </c>
    </row>
    <row r="48" spans="1:17" s="7" customFormat="1" ht="24.95" customHeight="1">
      <c r="A48" s="1" t="s">
        <v>105</v>
      </c>
      <c r="B48" s="46">
        <v>10457515500</v>
      </c>
      <c r="C48" s="2" t="str">
        <f>VLOOKUP(B48,'[1]NAFFCO PLIST'!$A:$F,2,FALSE)</f>
        <v>HIGH EXPANSION FOAM GENERATOR, FLOW: 110 - 175 GPM, 10000-22000 CFM, STAINLESS STEEL 316, RED PAINTED, MODEL: NFG 21000 - NAFFCO</v>
      </c>
      <c r="D48" s="2" t="str">
        <f>VLOOKUP(B48,'[1]NAFFCO PLIST'!$A:$G,4,FALSE)</f>
        <v>NAFFCO</v>
      </c>
      <c r="E48" s="8" t="str">
        <f>VLOOKUP(B48,'[1]NAFFCO PLIST'!$A:$F,5,FALSE)</f>
        <v xml:space="preserve">NFG 21000 </v>
      </c>
      <c r="F48" s="9" t="s">
        <v>22</v>
      </c>
      <c r="G48" s="10">
        <v>18</v>
      </c>
      <c r="H48" s="10">
        <v>32500</v>
      </c>
      <c r="I48" s="10">
        <f>ROUNDUP((H48/3.67),0)</f>
        <v>8856</v>
      </c>
      <c r="J48" s="10">
        <v>0</v>
      </c>
      <c r="K48" s="10">
        <f>G48*I48</f>
        <v>159408</v>
      </c>
      <c r="L48" s="10">
        <v>0</v>
      </c>
      <c r="M48" s="11" t="b">
        <v>0</v>
      </c>
      <c r="N48" s="11"/>
      <c r="O48" s="11"/>
      <c r="P48" s="12">
        <v>0</v>
      </c>
      <c r="Q48" s="12" t="s">
        <v>16</v>
      </c>
    </row>
    <row r="49" spans="1:17" s="7" customFormat="1" ht="45">
      <c r="A49" s="1" t="s">
        <v>106</v>
      </c>
      <c r="B49" s="19"/>
      <c r="C49" s="2" t="s">
        <v>39</v>
      </c>
      <c r="D49" s="2" t="s">
        <v>20</v>
      </c>
      <c r="E49" s="8" t="s">
        <v>40</v>
      </c>
      <c r="F49" s="9" t="s">
        <v>22</v>
      </c>
      <c r="G49" s="10">
        <v>2</v>
      </c>
      <c r="H49" s="10">
        <v>7913</v>
      </c>
      <c r="I49" s="10">
        <f t="shared" si="12"/>
        <v>2157</v>
      </c>
      <c r="J49" s="10">
        <v>0</v>
      </c>
      <c r="K49" s="10">
        <f t="shared" ref="K49" si="14">G49*I49</f>
        <v>4314</v>
      </c>
      <c r="L49" s="10">
        <v>0</v>
      </c>
      <c r="M49" s="11" t="b">
        <v>0</v>
      </c>
      <c r="N49" s="11"/>
      <c r="O49" s="11"/>
      <c r="P49" s="12">
        <v>0</v>
      </c>
      <c r="Q49" s="12" t="s">
        <v>16</v>
      </c>
    </row>
    <row r="50" spans="1:17" s="7" customFormat="1" ht="24.95" customHeight="1">
      <c r="A50" s="1" t="s">
        <v>107</v>
      </c>
      <c r="B50" s="40">
        <v>11000108701</v>
      </c>
      <c r="C50" s="2" t="str">
        <f>VLOOKUP(B50,'[1]SHIELD PL'!$A:$F,2,FALSE)</f>
        <v>OS&amp;Y GATE VALVE 8" CLASS 125 FLANGED, 200 PSI WORKING UL/FM APPROVED</v>
      </c>
      <c r="D50" s="2" t="str">
        <f>VLOOKUP(B50,'[1]SHIELD PL'!$A:$F,4,FALSE)</f>
        <v>SHIELD</v>
      </c>
      <c r="E50" s="2" t="str">
        <f>VLOOKUP(B50,'[1]SHIELD PL'!$A:$F,5,FALSE)</f>
        <v xml:space="preserve"> SD-OSY200FF-D</v>
      </c>
      <c r="F50" s="2" t="s">
        <v>19</v>
      </c>
      <c r="G50" s="10">
        <v>6</v>
      </c>
      <c r="H50" s="39">
        <f>VLOOKUP(B50,'[1]SHIELD PL'!$A:$F,6,FALSE)</f>
        <v>1470</v>
      </c>
      <c r="I50" s="10">
        <f>ROUNDUP((H50/3.67),0)</f>
        <v>401</v>
      </c>
      <c r="J50" s="10">
        <v>0</v>
      </c>
      <c r="K50" s="10">
        <f>G50*I50</f>
        <v>2406</v>
      </c>
      <c r="L50" s="10">
        <v>0</v>
      </c>
      <c r="M50" s="11" t="b">
        <v>0</v>
      </c>
      <c r="N50" s="11"/>
      <c r="O50" s="11"/>
      <c r="P50" s="12">
        <v>0</v>
      </c>
      <c r="Q50" s="12" t="s">
        <v>16</v>
      </c>
    </row>
    <row r="51" spans="1:17" s="7" customFormat="1" ht="24.95" customHeight="1">
      <c r="A51" s="1" t="s">
        <v>108</v>
      </c>
      <c r="B51" s="40">
        <v>10559022710</v>
      </c>
      <c r="C51" s="2" t="str">
        <f>VLOOKUP(B51,'[1]SHIELD PL'!$A:$F,2,FALSE)</f>
        <v>TAMPER SWITCH / SUPERVISORY SWITCH FOR OS&amp;Y GATE VALVE WITH 1 SET SPDT CONTACT UL/FM</v>
      </c>
      <c r="D51" s="2" t="str">
        <f>VLOOKUP(B51,'[1]SHIELD PL'!$A:$F,4,FALSE)</f>
        <v>SHIELD</v>
      </c>
      <c r="E51" s="2" t="str">
        <f>VLOOKUP(B51,'[1]SHIELD PL'!$A:$F,5,FALSE)</f>
        <v>SD-SVS-OSY-1</v>
      </c>
      <c r="F51" s="2" t="s">
        <v>19</v>
      </c>
      <c r="G51" s="10">
        <v>6</v>
      </c>
      <c r="H51" s="39">
        <f>VLOOKUP(B51,'[1]SHIELD PL'!$A:$F,6,FALSE)</f>
        <v>167</v>
      </c>
      <c r="I51" s="10">
        <f>ROUNDUP((H51/3.67),0)</f>
        <v>46</v>
      </c>
      <c r="J51" s="10">
        <v>0</v>
      </c>
      <c r="K51" s="10">
        <f>G51*I51</f>
        <v>276</v>
      </c>
      <c r="L51" s="10">
        <v>0</v>
      </c>
      <c r="M51" s="11" t="b">
        <v>0</v>
      </c>
      <c r="N51" s="2"/>
      <c r="O51" s="2"/>
      <c r="P51" s="12">
        <v>0</v>
      </c>
      <c r="Q51" s="12" t="s">
        <v>16</v>
      </c>
    </row>
    <row r="52" spans="1:17" s="7" customFormat="1" ht="22.5">
      <c r="A52" s="1" t="s">
        <v>109</v>
      </c>
      <c r="B52" s="40">
        <v>11222508780</v>
      </c>
      <c r="C52" s="2" t="str">
        <f>VLOOKUP(B52,'[1]SHIELD PL'!$A:$F,2,FALSE)</f>
        <v>Y-STRAINER 8" CLASS 150 BOTH FLANGED ENDS, 300 PSI WORKING UL/ULC APPROVED WITH LISTED - FLANGED X FLANGED SS304 SCREEN -SHIELD</v>
      </c>
      <c r="D52" s="2" t="str">
        <f>VLOOKUP(B52,'[1]SHIELD PL'!$A:$F,4,FALSE)</f>
        <v>SHIELD</v>
      </c>
      <c r="E52" s="2" t="str">
        <f>VLOOKUP(B52,'[1]SHIELD PL'!$A:$F,5,FALSE)</f>
        <v>SD-YS300FF-D</v>
      </c>
      <c r="F52" s="2" t="s">
        <v>19</v>
      </c>
      <c r="G52" s="10">
        <v>1</v>
      </c>
      <c r="H52" s="39">
        <f>VLOOKUP(B52,'[1]SHIELD PL'!$A:$F,6,FALSE)</f>
        <v>1670</v>
      </c>
      <c r="I52" s="10">
        <f>ROUNDUP((H52/3.67),0)</f>
        <v>456</v>
      </c>
      <c r="J52" s="10">
        <v>0</v>
      </c>
      <c r="K52" s="10">
        <f>G52*I52</f>
        <v>456</v>
      </c>
      <c r="L52" s="10">
        <v>0</v>
      </c>
      <c r="M52" s="11" t="b">
        <v>0</v>
      </c>
      <c r="N52" s="2"/>
      <c r="O52" s="2"/>
      <c r="P52" s="12">
        <v>0</v>
      </c>
      <c r="Q52" s="12" t="s">
        <v>16</v>
      </c>
    </row>
    <row r="53" spans="1:17" s="27" customFormat="1" ht="24.95" customHeight="1">
      <c r="A53" s="41" t="s">
        <v>99</v>
      </c>
      <c r="B53" s="42"/>
      <c r="C53" s="43" t="s">
        <v>58</v>
      </c>
      <c r="D53" s="43"/>
      <c r="E53" s="43"/>
      <c r="F53" s="43"/>
      <c r="G53" s="44">
        <v>0</v>
      </c>
      <c r="H53" s="44">
        <v>0</v>
      </c>
      <c r="I53" s="44">
        <v>0</v>
      </c>
      <c r="J53" s="44">
        <v>0</v>
      </c>
      <c r="K53" s="44">
        <v>0</v>
      </c>
      <c r="L53" s="44">
        <v>0</v>
      </c>
      <c r="M53" s="45" t="b">
        <v>0</v>
      </c>
      <c r="N53" s="45"/>
      <c r="O53" s="45"/>
      <c r="P53" s="29">
        <v>0</v>
      </c>
      <c r="Q53" s="29" t="s">
        <v>16</v>
      </c>
    </row>
    <row r="54" spans="1:17" s="7" customFormat="1" ht="24.95" customHeight="1">
      <c r="A54" s="1" t="s">
        <v>110</v>
      </c>
      <c r="B54" s="40">
        <v>11000108751</v>
      </c>
      <c r="C54" s="2" t="str">
        <f>VLOOKUP(B54,'[1]SHIELD PL'!$A:$F,2,FALSE)</f>
        <v>OS&amp;Y GATE VALVE 10" CLASS 125 FLANGED, 200 PSI WORKING UL/FM APPROVED</v>
      </c>
      <c r="D54" s="2" t="str">
        <f>VLOOKUP(B54,'[1]SHIELD PL'!$A:$F,4,FALSE)</f>
        <v>SHIELD</v>
      </c>
      <c r="E54" s="2" t="str">
        <f>VLOOKUP(B54,'[1]SHIELD PL'!$A:$F,5,FALSE)</f>
        <v xml:space="preserve"> SD-OSY200FF-D</v>
      </c>
      <c r="F54" s="2" t="s">
        <v>19</v>
      </c>
      <c r="G54" s="10">
        <v>1</v>
      </c>
      <c r="H54" s="39">
        <f>VLOOKUP(B54,'[1]SHIELD PL'!$A:$F,6,FALSE)</f>
        <v>2410</v>
      </c>
      <c r="I54" s="10">
        <f>ROUNDUP((H54/3.67),0)</f>
        <v>657</v>
      </c>
      <c r="J54" s="10">
        <v>0</v>
      </c>
      <c r="K54" s="10">
        <f>G54*I54</f>
        <v>657</v>
      </c>
      <c r="L54" s="10">
        <v>0</v>
      </c>
      <c r="M54" s="11" t="b">
        <v>0</v>
      </c>
      <c r="N54" s="11"/>
      <c r="O54" s="11"/>
      <c r="P54" s="12">
        <v>0</v>
      </c>
      <c r="Q54" s="12" t="s">
        <v>16</v>
      </c>
    </row>
    <row r="55" spans="1:17" s="7" customFormat="1" ht="24.95" customHeight="1">
      <c r="A55" s="1" t="s">
        <v>111</v>
      </c>
      <c r="B55" s="40">
        <v>10559022710</v>
      </c>
      <c r="C55" s="2" t="str">
        <f>VLOOKUP(B55,'[1]SHIELD PL'!$A:$F,2,FALSE)</f>
        <v>TAMPER SWITCH / SUPERVISORY SWITCH FOR OS&amp;Y GATE VALVE WITH 1 SET SPDT CONTACT UL/FM</v>
      </c>
      <c r="D55" s="2" t="str">
        <f>VLOOKUP(B55,'[1]SHIELD PL'!$A:$F,4,FALSE)</f>
        <v>SHIELD</v>
      </c>
      <c r="E55" s="2" t="str">
        <f>VLOOKUP(B55,'[1]SHIELD PL'!$A:$F,5,FALSE)</f>
        <v>SD-SVS-OSY-1</v>
      </c>
      <c r="F55" s="2" t="s">
        <v>19</v>
      </c>
      <c r="G55" s="10">
        <v>1</v>
      </c>
      <c r="H55" s="39">
        <f>VLOOKUP(B55,'[1]SHIELD PL'!$A:$F,6,FALSE)</f>
        <v>167</v>
      </c>
      <c r="I55" s="10">
        <f>ROUNDUP((H55/3.67),0)</f>
        <v>46</v>
      </c>
      <c r="J55" s="10">
        <v>0</v>
      </c>
      <c r="K55" s="10">
        <f>G55*I55</f>
        <v>46</v>
      </c>
      <c r="L55" s="10">
        <v>0</v>
      </c>
      <c r="M55" s="11" t="b">
        <v>0</v>
      </c>
      <c r="N55" s="2"/>
      <c r="O55" s="2"/>
      <c r="P55" s="12">
        <v>0</v>
      </c>
      <c r="Q55" s="12" t="s">
        <v>16</v>
      </c>
    </row>
    <row r="56" spans="1:17" s="7" customFormat="1" ht="33.75">
      <c r="A56" s="1" t="s">
        <v>112</v>
      </c>
      <c r="B56" s="40">
        <v>11222508800</v>
      </c>
      <c r="C56" s="2" t="str">
        <f>VLOOKUP(B56,'[1]SHIELD PL'!$A:$F,2,FALSE)</f>
        <v>Y-STRAINER 10" CLASS 150 BOTH FLANGED ENDS, 300 PSI WORKING UL/ULC APPROVED WITH LISTED - FLANGED X FLANGED SS304 SCREEN -SHIELD</v>
      </c>
      <c r="D56" s="2" t="str">
        <f>VLOOKUP(B56,'[1]SHIELD PL'!$A:$F,4,FALSE)</f>
        <v>SHIELD</v>
      </c>
      <c r="E56" s="2" t="str">
        <f>VLOOKUP(B56,'[1]SHIELD PL'!$A:$F,5,FALSE)</f>
        <v>SD-YS300FF-D</v>
      </c>
      <c r="F56" s="2" t="s">
        <v>19</v>
      </c>
      <c r="G56" s="10">
        <v>1</v>
      </c>
      <c r="H56" s="39">
        <f>VLOOKUP(B56,'[1]SHIELD PL'!$A:$F,6,FALSE)</f>
        <v>2620</v>
      </c>
      <c r="I56" s="10">
        <f>ROUNDUP((H56/3.67),0)</f>
        <v>714</v>
      </c>
      <c r="J56" s="10">
        <v>0</v>
      </c>
      <c r="K56" s="10">
        <f>G56*I56</f>
        <v>714</v>
      </c>
      <c r="L56" s="10">
        <v>0</v>
      </c>
      <c r="M56" s="11" t="b">
        <v>0</v>
      </c>
      <c r="N56" s="2"/>
      <c r="O56" s="2"/>
      <c r="P56" s="12">
        <v>0</v>
      </c>
      <c r="Q56" s="12" t="s">
        <v>16</v>
      </c>
    </row>
    <row r="57" spans="1:17" s="7" customFormat="1" ht="22.5">
      <c r="A57" s="1" t="s">
        <v>113</v>
      </c>
      <c r="B57" s="40">
        <v>10558822125</v>
      </c>
      <c r="C57" s="2" t="str">
        <f>VLOOKUP(B57,'[1]SHIELD PL'!$A:$F,2,FALSE)</f>
        <v>TEST AND DRAIN VALVE 1" NPT THREADED UL LISTED / FM APPROVED -SHIELD</v>
      </c>
      <c r="D57" s="2" t="str">
        <f>VLOOKUP(B57,'[1]SHIELD PL'!$A:$F,4,FALSE)</f>
        <v>SHIELD</v>
      </c>
      <c r="E57" s="2" t="str">
        <f>VLOOKUP(B57,'[1]SHIELD PL'!$A:$F,5,FALSE)</f>
        <v>SD-TDV50T</v>
      </c>
      <c r="F57" s="2" t="s">
        <v>19</v>
      </c>
      <c r="G57" s="10">
        <v>1</v>
      </c>
      <c r="H57" s="39">
        <f>VLOOKUP(B57,'[1]SHIELD PL'!$A:$F,6,FALSE)</f>
        <v>177</v>
      </c>
      <c r="I57" s="10">
        <f>ROUNDUP((H57/3.67),0)</f>
        <v>49</v>
      </c>
      <c r="J57" s="10">
        <v>0</v>
      </c>
      <c r="K57" s="10">
        <f>G57*I57</f>
        <v>49</v>
      </c>
      <c r="L57" s="10">
        <v>0</v>
      </c>
      <c r="M57" s="11" t="b">
        <v>0</v>
      </c>
      <c r="N57" s="2"/>
      <c r="O57" s="2"/>
      <c r="P57" s="12">
        <v>0</v>
      </c>
      <c r="Q57" s="12" t="s">
        <v>16</v>
      </c>
    </row>
    <row r="58" spans="1:17" s="27" customFormat="1" ht="24.95" customHeight="1">
      <c r="A58" s="41" t="s">
        <v>114</v>
      </c>
      <c r="B58" s="42"/>
      <c r="C58" s="43" t="s">
        <v>28</v>
      </c>
      <c r="D58" s="43"/>
      <c r="E58" s="43"/>
      <c r="F58" s="43"/>
      <c r="G58" s="44">
        <v>0</v>
      </c>
      <c r="H58" s="44">
        <v>0</v>
      </c>
      <c r="I58" s="44">
        <v>0</v>
      </c>
      <c r="J58" s="44">
        <v>0</v>
      </c>
      <c r="K58" s="44">
        <v>0</v>
      </c>
      <c r="L58" s="44">
        <v>0</v>
      </c>
      <c r="M58" s="45" t="b">
        <v>0</v>
      </c>
      <c r="N58" s="45"/>
      <c r="O58" s="45"/>
      <c r="P58" s="29">
        <v>0</v>
      </c>
      <c r="Q58" s="29" t="s">
        <v>16</v>
      </c>
    </row>
    <row r="59" spans="1:17" s="36" customFormat="1" ht="36">
      <c r="A59" s="30" t="s">
        <v>115</v>
      </c>
      <c r="B59" s="31"/>
      <c r="C59" s="32" t="s">
        <v>29</v>
      </c>
      <c r="D59" s="32" t="s">
        <v>20</v>
      </c>
      <c r="E59" s="32" t="s">
        <v>30</v>
      </c>
      <c r="F59" s="33" t="s">
        <v>22</v>
      </c>
      <c r="G59" s="34">
        <v>2</v>
      </c>
      <c r="H59" s="34">
        <v>3500</v>
      </c>
      <c r="I59" s="34">
        <f t="shared" ref="I59" si="15">ROUNDUP((H59/3.67),0)</f>
        <v>954</v>
      </c>
      <c r="J59" s="34">
        <v>0</v>
      </c>
      <c r="K59" s="34">
        <f t="shared" ref="K59" si="16">G59*I59</f>
        <v>1908</v>
      </c>
      <c r="L59" s="34">
        <v>0</v>
      </c>
      <c r="M59" s="35" t="b">
        <v>0</v>
      </c>
      <c r="N59" s="35"/>
      <c r="O59" s="35"/>
      <c r="P59" s="29">
        <v>0</v>
      </c>
      <c r="Q59" s="29" t="s">
        <v>16</v>
      </c>
    </row>
    <row r="60" spans="1:17" s="23" customFormat="1" ht="24.75" customHeight="1">
      <c r="A60" s="20" t="s">
        <v>51</v>
      </c>
      <c r="B60" s="21"/>
      <c r="C60" s="22" t="s">
        <v>53</v>
      </c>
      <c r="D60" s="22"/>
      <c r="E60" s="22"/>
      <c r="F60" s="22"/>
      <c r="G60" s="38">
        <v>0</v>
      </c>
      <c r="H60" s="38">
        <v>0</v>
      </c>
      <c r="I60" s="38">
        <v>0</v>
      </c>
      <c r="J60" s="38">
        <v>0</v>
      </c>
      <c r="K60" s="38">
        <v>0</v>
      </c>
      <c r="L60" s="38">
        <v>0</v>
      </c>
      <c r="M60" s="22" t="b">
        <v>0</v>
      </c>
      <c r="N60" s="22"/>
      <c r="O60" s="22"/>
      <c r="P60" s="12">
        <v>0</v>
      </c>
      <c r="Q60" s="12" t="s">
        <v>16</v>
      </c>
    </row>
    <row r="61" spans="1:17" s="27" customFormat="1" ht="24.95" customHeight="1">
      <c r="A61" s="24" t="s">
        <v>52</v>
      </c>
      <c r="B61" s="25"/>
      <c r="C61" s="26" t="s">
        <v>34</v>
      </c>
      <c r="D61" s="26"/>
      <c r="E61" s="26"/>
      <c r="F61" s="26"/>
      <c r="G61" s="37">
        <v>0</v>
      </c>
      <c r="H61" s="37">
        <v>0</v>
      </c>
      <c r="I61" s="37">
        <v>0</v>
      </c>
      <c r="J61" s="37">
        <v>0</v>
      </c>
      <c r="K61" s="37">
        <v>0</v>
      </c>
      <c r="L61" s="37">
        <v>0</v>
      </c>
      <c r="M61" s="28" t="b">
        <v>0</v>
      </c>
      <c r="N61" s="28"/>
      <c r="O61" s="28"/>
      <c r="P61" s="12">
        <v>0</v>
      </c>
      <c r="Q61" s="12" t="s">
        <v>16</v>
      </c>
    </row>
    <row r="62" spans="1:17" s="7" customFormat="1" ht="24.95" customHeight="1">
      <c r="A62" s="1" t="s">
        <v>116</v>
      </c>
      <c r="B62" s="49"/>
      <c r="C62" s="2" t="s">
        <v>117</v>
      </c>
      <c r="D62" s="2" t="s">
        <v>21</v>
      </c>
      <c r="E62" s="2"/>
      <c r="F62" s="2" t="s">
        <v>22</v>
      </c>
      <c r="G62" s="34">
        <v>1</v>
      </c>
      <c r="H62" s="34">
        <v>490000</v>
      </c>
      <c r="I62" s="10">
        <f>ROUNDUP((H62/3.67),0)</f>
        <v>133515</v>
      </c>
      <c r="J62" s="10">
        <v>0</v>
      </c>
      <c r="K62" s="10">
        <f>G62*I62</f>
        <v>133515</v>
      </c>
      <c r="L62" s="10">
        <v>0</v>
      </c>
      <c r="M62" s="11" t="b">
        <v>0</v>
      </c>
      <c r="N62" s="11"/>
      <c r="O62" s="11"/>
      <c r="P62" s="12">
        <v>0</v>
      </c>
      <c r="Q62" s="12" t="s">
        <v>16</v>
      </c>
    </row>
    <row r="63" spans="1:17" s="27" customFormat="1" ht="24.95" customHeight="1">
      <c r="A63" s="24" t="s">
        <v>54</v>
      </c>
      <c r="B63" s="25"/>
      <c r="C63" s="26" t="s">
        <v>35</v>
      </c>
      <c r="D63" s="26"/>
      <c r="E63" s="26"/>
      <c r="F63" s="26"/>
      <c r="G63" s="37">
        <v>0</v>
      </c>
      <c r="H63" s="37">
        <v>0</v>
      </c>
      <c r="I63" s="37">
        <v>0</v>
      </c>
      <c r="J63" s="37">
        <v>0</v>
      </c>
      <c r="K63" s="37">
        <v>0</v>
      </c>
      <c r="L63" s="37">
        <v>0</v>
      </c>
      <c r="M63" s="28" t="b">
        <v>0</v>
      </c>
      <c r="N63" s="28"/>
      <c r="O63" s="28"/>
      <c r="P63" s="12">
        <v>0</v>
      </c>
      <c r="Q63" s="12" t="s">
        <v>16</v>
      </c>
    </row>
    <row r="64" spans="1:17" s="27" customFormat="1" ht="24.95" customHeight="1">
      <c r="A64" s="41" t="s">
        <v>124</v>
      </c>
      <c r="B64" s="42"/>
      <c r="C64" s="43" t="s">
        <v>24</v>
      </c>
      <c r="D64" s="43"/>
      <c r="E64" s="43"/>
      <c r="F64" s="43"/>
      <c r="G64" s="44">
        <v>0</v>
      </c>
      <c r="H64" s="44">
        <v>0</v>
      </c>
      <c r="I64" s="44">
        <v>0</v>
      </c>
      <c r="J64" s="44">
        <v>0</v>
      </c>
      <c r="K64" s="44">
        <v>0</v>
      </c>
      <c r="L64" s="44">
        <v>0</v>
      </c>
      <c r="M64" s="45" t="b">
        <v>0</v>
      </c>
      <c r="N64" s="45"/>
      <c r="O64" s="45"/>
      <c r="P64" s="29">
        <v>0</v>
      </c>
      <c r="Q64" s="29" t="s">
        <v>16</v>
      </c>
    </row>
    <row r="65" spans="1:17" s="7" customFormat="1" ht="24.95" customHeight="1">
      <c r="A65" s="1" t="s">
        <v>127</v>
      </c>
      <c r="B65" s="46">
        <v>10450515410</v>
      </c>
      <c r="C65" s="2" t="str">
        <f>VLOOKUP(B65,'[1]NAFFCO PLIST'!$A:$F,2,FALSE)</f>
        <v xml:space="preserve"> 1100 GALLON VERTICAL BLADDER TANK  UL LISTED</v>
      </c>
      <c r="D65" s="2" t="str">
        <f>VLOOKUP(B65,'[1]NAFFCO PLIST'!$A:$G,4,FALSE)</f>
        <v>NAFFCO</v>
      </c>
      <c r="E65" s="8" t="str">
        <f>VLOOKUP(B65,'[1]NAFFCO PLIST'!$A:$F,5,FALSE)</f>
        <v>NF-VBT1100</v>
      </c>
      <c r="F65" s="9" t="s">
        <v>22</v>
      </c>
      <c r="G65" s="10">
        <v>1</v>
      </c>
      <c r="H65" s="10">
        <f>VLOOKUP(B65,'[1]NAFFCO PLIST'!$A:$F,6,FALSE)</f>
        <v>56600</v>
      </c>
      <c r="I65" s="10">
        <f>ROUNDUP((H65/3.67),0)</f>
        <v>15423</v>
      </c>
      <c r="J65" s="10">
        <v>0</v>
      </c>
      <c r="K65" s="10">
        <f>G65*I65</f>
        <v>15423</v>
      </c>
      <c r="L65" s="10">
        <v>0</v>
      </c>
      <c r="M65" s="11" t="b">
        <v>0</v>
      </c>
      <c r="N65" s="11"/>
      <c r="O65" s="11"/>
      <c r="P65" s="12">
        <v>0</v>
      </c>
      <c r="Q65" s="12" t="s">
        <v>16</v>
      </c>
    </row>
    <row r="66" spans="1:17" s="7" customFormat="1" ht="24.95" customHeight="1">
      <c r="A66" s="1" t="s">
        <v>128</v>
      </c>
      <c r="B66" s="19"/>
      <c r="C66" s="2" t="s">
        <v>36</v>
      </c>
      <c r="D66" s="2" t="s">
        <v>21</v>
      </c>
      <c r="E66" s="8" t="s">
        <v>42</v>
      </c>
      <c r="F66" s="9" t="s">
        <v>25</v>
      </c>
      <c r="G66" s="10">
        <v>1056</v>
      </c>
      <c r="H66" s="10">
        <f>9*3.785</f>
        <v>34.064999999999998</v>
      </c>
      <c r="I66" s="10">
        <f>ROUNDUP((H66/3.67),0)</f>
        <v>10</v>
      </c>
      <c r="J66" s="10">
        <v>0</v>
      </c>
      <c r="K66" s="10">
        <f t="shared" ref="K66" si="17">G66*I66</f>
        <v>10560</v>
      </c>
      <c r="L66" s="10">
        <v>0</v>
      </c>
      <c r="M66" s="11" t="b">
        <v>0</v>
      </c>
      <c r="N66" s="11"/>
      <c r="O66" s="11"/>
      <c r="P66" s="12">
        <v>0</v>
      </c>
      <c r="Q66" s="12" t="s">
        <v>16</v>
      </c>
    </row>
    <row r="67" spans="1:17" s="47" customFormat="1" ht="24.95" customHeight="1">
      <c r="A67" s="1" t="s">
        <v>129</v>
      </c>
      <c r="B67" s="46">
        <v>10451515742</v>
      </c>
      <c r="C67" s="2" t="str">
        <f>VLOOKUP(B67,'[1]NAFFCO PLIST'!$A:$F,2,FALSE)</f>
        <v>RATIO CONTROLLER 4" (100NB), WAFER TYPE (VENTURI), BRONZE CONSTRUCTION, MODEL: WRC-B - NAFFCO</v>
      </c>
      <c r="D67" s="2" t="str">
        <f>VLOOKUP(B67,'[1]NAFFCO PLIST'!$A:$G,4,FALSE)</f>
        <v>NAFFCO</v>
      </c>
      <c r="E67" s="8" t="str">
        <f>VLOOKUP(B67,'[1]NAFFCO PLIST'!$A:$F,5,FALSE)</f>
        <v>WRC-B</v>
      </c>
      <c r="F67" s="9" t="s">
        <v>19</v>
      </c>
      <c r="G67" s="10">
        <v>1</v>
      </c>
      <c r="H67" s="10">
        <f>VLOOKUP(B67,'[1]NAFFCO PLIST'!$A:$F,6,FALSE)</f>
        <v>2350</v>
      </c>
      <c r="I67" s="10">
        <f>ROUNDUP((H67/3.67),0)</f>
        <v>641</v>
      </c>
      <c r="J67" s="10">
        <v>0</v>
      </c>
      <c r="K67" s="10">
        <f>G67*I67</f>
        <v>641</v>
      </c>
      <c r="L67" s="10">
        <v>0</v>
      </c>
      <c r="M67" s="11" t="b">
        <v>0</v>
      </c>
      <c r="N67" s="11"/>
      <c r="O67" s="11"/>
      <c r="P67" s="12">
        <v>0</v>
      </c>
      <c r="Q67" s="12" t="s">
        <v>16</v>
      </c>
    </row>
    <row r="68" spans="1:17" s="7" customFormat="1" ht="24.95" customHeight="1">
      <c r="A68" s="1" t="s">
        <v>130</v>
      </c>
      <c r="B68" s="46">
        <v>10451515782</v>
      </c>
      <c r="C68" s="2" t="str">
        <f>VLOOKUP(B68,'[1]NAFFCO PLIST'!$A:$F,2,FALSE)</f>
        <v>RATIO CONTROLLER 8" (200NB), WAFER TYPE (VENTURI), BRONZE CONSTRUCTION, MODEL: WRC-B - NAFFCO</v>
      </c>
      <c r="D68" s="2" t="str">
        <f>VLOOKUP(B68,'[1]NAFFCO PLIST'!$A:$G,4,FALSE)</f>
        <v>NAFFCO</v>
      </c>
      <c r="E68" s="8" t="str">
        <f>VLOOKUP(B68,'[1]NAFFCO PLIST'!$A:$F,5,FALSE)</f>
        <v>WRC-B</v>
      </c>
      <c r="F68" s="9" t="s">
        <v>19</v>
      </c>
      <c r="G68" s="10">
        <v>1</v>
      </c>
      <c r="H68" s="10">
        <f>VLOOKUP(B68,'[1]NAFFCO PLIST'!$A:$F,6,FALSE)</f>
        <v>4750</v>
      </c>
      <c r="I68" s="10">
        <f>ROUNDUP((H68/3.67),0)</f>
        <v>1295</v>
      </c>
      <c r="J68" s="10">
        <v>0</v>
      </c>
      <c r="K68" s="10">
        <f>G68*I68</f>
        <v>1295</v>
      </c>
      <c r="L68" s="10">
        <v>0</v>
      </c>
      <c r="M68" s="11" t="b">
        <v>0</v>
      </c>
      <c r="N68" s="11"/>
      <c r="O68" s="11"/>
      <c r="P68" s="12">
        <v>0</v>
      </c>
      <c r="Q68" s="12" t="s">
        <v>16</v>
      </c>
    </row>
    <row r="69" spans="1:17" s="7" customFormat="1" ht="24.95" customHeight="1">
      <c r="A69" s="1" t="s">
        <v>131</v>
      </c>
      <c r="B69" s="46"/>
      <c r="C69" s="2" t="s">
        <v>37</v>
      </c>
      <c r="D69" s="2" t="s">
        <v>21</v>
      </c>
      <c r="E69" s="8" t="s">
        <v>38</v>
      </c>
      <c r="F69" s="9" t="s">
        <v>19</v>
      </c>
      <c r="G69" s="10">
        <v>2</v>
      </c>
      <c r="H69" s="10">
        <v>4520</v>
      </c>
      <c r="I69" s="10">
        <f t="shared" ref="I69:I73" si="18">ROUNDUP((H69/3.67),0)</f>
        <v>1232</v>
      </c>
      <c r="J69" s="10">
        <v>0</v>
      </c>
      <c r="K69" s="10">
        <f t="shared" ref="K69" si="19">G69*I69</f>
        <v>2464</v>
      </c>
      <c r="L69" s="10">
        <v>0</v>
      </c>
      <c r="M69" s="11" t="b">
        <v>0</v>
      </c>
      <c r="N69" s="11"/>
      <c r="O69" s="11"/>
      <c r="P69" s="12">
        <v>0</v>
      </c>
      <c r="Q69" s="12" t="s">
        <v>16</v>
      </c>
    </row>
    <row r="70" spans="1:17" s="7" customFormat="1" ht="24.95" customHeight="1">
      <c r="A70" s="1" t="s">
        <v>132</v>
      </c>
      <c r="B70" s="46">
        <v>10457515500</v>
      </c>
      <c r="C70" s="2" t="str">
        <f>VLOOKUP(B70,'[1]NAFFCO PLIST'!$A:$F,2,FALSE)</f>
        <v>HIGH EXPANSION FOAM GENERATOR, FLOW: 110 - 175 GPM, 10000-22000 CFM, STAINLESS STEEL 316, RED PAINTED, MODEL: NFG 21000 - NAFFCO</v>
      </c>
      <c r="D70" s="2" t="str">
        <f>VLOOKUP(B70,'[1]NAFFCO PLIST'!$A:$G,4,FALSE)</f>
        <v>NAFFCO</v>
      </c>
      <c r="E70" s="8" t="str">
        <f>VLOOKUP(B70,'[1]NAFFCO PLIST'!$A:$F,5,FALSE)</f>
        <v xml:space="preserve">NFG 21000 </v>
      </c>
      <c r="F70" s="9" t="s">
        <v>22</v>
      </c>
      <c r="G70" s="10">
        <v>12</v>
      </c>
      <c r="H70" s="10">
        <v>32500</v>
      </c>
      <c r="I70" s="10">
        <f>ROUNDUP((H70/3.67),0)</f>
        <v>8856</v>
      </c>
      <c r="J70" s="10">
        <v>0</v>
      </c>
      <c r="K70" s="10">
        <f>G70*I70</f>
        <v>106272</v>
      </c>
      <c r="L70" s="10">
        <v>0</v>
      </c>
      <c r="M70" s="11" t="b">
        <v>0</v>
      </c>
      <c r="N70" s="11"/>
      <c r="O70" s="11"/>
      <c r="P70" s="12">
        <v>0</v>
      </c>
      <c r="Q70" s="12" t="s">
        <v>16</v>
      </c>
    </row>
    <row r="71" spans="1:17" s="7" customFormat="1" ht="24.95" customHeight="1">
      <c r="A71" s="1" t="s">
        <v>133</v>
      </c>
      <c r="B71" s="46"/>
      <c r="C71" s="48" t="s">
        <v>55</v>
      </c>
      <c r="D71" s="2" t="s">
        <v>21</v>
      </c>
      <c r="E71" s="8" t="s">
        <v>56</v>
      </c>
      <c r="F71" s="9" t="s">
        <v>22</v>
      </c>
      <c r="G71" s="10">
        <v>4</v>
      </c>
      <c r="H71" s="10">
        <v>40000</v>
      </c>
      <c r="I71" s="10">
        <f>ROUNDUP((H71/3.67),0)</f>
        <v>10900</v>
      </c>
      <c r="J71" s="10">
        <v>0</v>
      </c>
      <c r="K71" s="10">
        <f>G71*I71</f>
        <v>43600</v>
      </c>
      <c r="L71" s="10">
        <v>0</v>
      </c>
      <c r="M71" s="11" t="b">
        <v>0</v>
      </c>
      <c r="N71" s="11"/>
      <c r="O71" s="11"/>
      <c r="P71" s="12">
        <v>0</v>
      </c>
      <c r="Q71" s="12" t="s">
        <v>16</v>
      </c>
    </row>
    <row r="72" spans="1:17" s="7" customFormat="1" ht="45">
      <c r="A72" s="1" t="s">
        <v>134</v>
      </c>
      <c r="B72" s="19"/>
      <c r="C72" s="2" t="s">
        <v>39</v>
      </c>
      <c r="D72" s="2" t="s">
        <v>20</v>
      </c>
      <c r="E72" s="8" t="s">
        <v>40</v>
      </c>
      <c r="F72" s="9" t="s">
        <v>22</v>
      </c>
      <c r="G72" s="10">
        <v>1</v>
      </c>
      <c r="H72" s="10">
        <v>7913</v>
      </c>
      <c r="I72" s="10">
        <f t="shared" si="18"/>
        <v>2157</v>
      </c>
      <c r="J72" s="10">
        <v>0</v>
      </c>
      <c r="K72" s="10">
        <f t="shared" ref="K72" si="20">G72*I72</f>
        <v>2157</v>
      </c>
      <c r="L72" s="10">
        <v>0</v>
      </c>
      <c r="M72" s="11" t="b">
        <v>0</v>
      </c>
      <c r="N72" s="11"/>
      <c r="O72" s="11"/>
      <c r="P72" s="12">
        <v>0</v>
      </c>
      <c r="Q72" s="12" t="s">
        <v>16</v>
      </c>
    </row>
    <row r="73" spans="1:17" s="7" customFormat="1" ht="45">
      <c r="A73" s="1" t="s">
        <v>135</v>
      </c>
      <c r="B73" s="19"/>
      <c r="C73" s="2" t="s">
        <v>57</v>
      </c>
      <c r="D73" s="2" t="s">
        <v>20</v>
      </c>
      <c r="E73" s="8" t="s">
        <v>40</v>
      </c>
      <c r="F73" s="9" t="s">
        <v>22</v>
      </c>
      <c r="G73" s="10">
        <v>1</v>
      </c>
      <c r="H73" s="10">
        <v>4519</v>
      </c>
      <c r="I73" s="10">
        <f t="shared" si="18"/>
        <v>1232</v>
      </c>
      <c r="J73" s="10">
        <v>0</v>
      </c>
      <c r="K73" s="10">
        <f t="shared" ref="K73" si="21">G73*I73</f>
        <v>1232</v>
      </c>
      <c r="L73" s="10">
        <v>0</v>
      </c>
      <c r="M73" s="11" t="b">
        <v>0</v>
      </c>
      <c r="N73" s="11"/>
      <c r="O73" s="11"/>
      <c r="P73" s="12">
        <v>0</v>
      </c>
      <c r="Q73" s="12" t="s">
        <v>16</v>
      </c>
    </row>
    <row r="74" spans="1:17" s="7" customFormat="1" ht="24.95" customHeight="1">
      <c r="A74" s="1" t="s">
        <v>136</v>
      </c>
      <c r="B74" s="40">
        <v>11000108701</v>
      </c>
      <c r="C74" s="2" t="str">
        <f>VLOOKUP(B74,'[1]SHIELD PL'!$A:$F,2,FALSE)</f>
        <v>OS&amp;Y GATE VALVE 8" CLASS 125 FLANGED, 200 PSI WORKING UL/FM APPROVED</v>
      </c>
      <c r="D74" s="2" t="str">
        <f>VLOOKUP(B74,'[1]SHIELD PL'!$A:$F,4,FALSE)</f>
        <v>SHIELD</v>
      </c>
      <c r="E74" s="2" t="str">
        <f>VLOOKUP(B74,'[1]SHIELD PL'!$A:$F,5,FALSE)</f>
        <v xml:space="preserve"> SD-OSY200FF-D</v>
      </c>
      <c r="F74" s="2" t="s">
        <v>19</v>
      </c>
      <c r="G74" s="10">
        <v>3</v>
      </c>
      <c r="H74" s="39">
        <f>VLOOKUP(B74,'[1]SHIELD PL'!$A:$F,6,FALSE)</f>
        <v>1470</v>
      </c>
      <c r="I74" s="10">
        <f>ROUNDUP((H74/3.67),0)</f>
        <v>401</v>
      </c>
      <c r="J74" s="10">
        <v>0</v>
      </c>
      <c r="K74" s="10">
        <f>G74*I74</f>
        <v>1203</v>
      </c>
      <c r="L74" s="10">
        <v>0</v>
      </c>
      <c r="M74" s="11" t="b">
        <v>0</v>
      </c>
      <c r="N74" s="11"/>
      <c r="O74" s="11"/>
      <c r="P74" s="12">
        <v>0</v>
      </c>
      <c r="Q74" s="12" t="s">
        <v>16</v>
      </c>
    </row>
    <row r="75" spans="1:17" s="7" customFormat="1" ht="24.95" customHeight="1">
      <c r="A75" s="1" t="s">
        <v>137</v>
      </c>
      <c r="B75" s="40">
        <v>11000108601</v>
      </c>
      <c r="C75" s="2" t="str">
        <f>VLOOKUP(B75,'[1]SHIELD PL'!$A:$F,2,FALSE)</f>
        <v>OS&amp;Y GATE VALVE 4" CLASS 125 FLANGED, 200 PSI WORKING UL/FM APPROVED</v>
      </c>
      <c r="D75" s="2" t="str">
        <f>VLOOKUP(B75,'[1]SHIELD PL'!$A:$F,4,FALSE)</f>
        <v>SHIELD</v>
      </c>
      <c r="E75" s="2" t="str">
        <f>VLOOKUP(B75,'[1]SHIELD PL'!$A:$F,5,FALSE)</f>
        <v xml:space="preserve"> SD-OSY200FF-D</v>
      </c>
      <c r="F75" s="2" t="s">
        <v>19</v>
      </c>
      <c r="G75" s="10">
        <v>3</v>
      </c>
      <c r="H75" s="39">
        <f>VLOOKUP(B75,'[1]SHIELD PL'!$A:$F,6,FALSE)</f>
        <v>610</v>
      </c>
      <c r="I75" s="10">
        <f>ROUNDUP((H75/3.67),0)</f>
        <v>167</v>
      </c>
      <c r="J75" s="10">
        <v>0</v>
      </c>
      <c r="K75" s="10">
        <f>G75*I75</f>
        <v>501</v>
      </c>
      <c r="L75" s="10">
        <v>0</v>
      </c>
      <c r="M75" s="11" t="b">
        <v>0</v>
      </c>
      <c r="N75" s="11"/>
      <c r="O75" s="11"/>
      <c r="P75" s="12">
        <v>0</v>
      </c>
      <c r="Q75" s="12" t="s">
        <v>16</v>
      </c>
    </row>
    <row r="76" spans="1:17" s="7" customFormat="1" ht="24.95" customHeight="1">
      <c r="A76" s="1" t="s">
        <v>138</v>
      </c>
      <c r="B76" s="40">
        <v>10559022710</v>
      </c>
      <c r="C76" s="2" t="str">
        <f>VLOOKUP(B76,'[1]SHIELD PL'!$A:$F,2,FALSE)</f>
        <v>TAMPER SWITCH / SUPERVISORY SWITCH FOR OS&amp;Y GATE VALVE WITH 1 SET SPDT CONTACT UL/FM</v>
      </c>
      <c r="D76" s="2" t="str">
        <f>VLOOKUP(B76,'[1]SHIELD PL'!$A:$F,4,FALSE)</f>
        <v>SHIELD</v>
      </c>
      <c r="E76" s="2" t="str">
        <f>VLOOKUP(B76,'[1]SHIELD PL'!$A:$F,5,FALSE)</f>
        <v>SD-SVS-OSY-1</v>
      </c>
      <c r="F76" s="2" t="s">
        <v>19</v>
      </c>
      <c r="G76" s="10">
        <v>6</v>
      </c>
      <c r="H76" s="39">
        <f>VLOOKUP(B76,'[1]SHIELD PL'!$A:$F,6,FALSE)</f>
        <v>167</v>
      </c>
      <c r="I76" s="10">
        <f>ROUNDUP((H76/3.67),0)</f>
        <v>46</v>
      </c>
      <c r="J76" s="10">
        <v>0</v>
      </c>
      <c r="K76" s="10">
        <f>G76*I76</f>
        <v>276</v>
      </c>
      <c r="L76" s="10">
        <v>0</v>
      </c>
      <c r="M76" s="11" t="b">
        <v>0</v>
      </c>
      <c r="N76" s="2"/>
      <c r="O76" s="2"/>
      <c r="P76" s="12">
        <v>0</v>
      </c>
      <c r="Q76" s="12" t="s">
        <v>16</v>
      </c>
    </row>
    <row r="77" spans="1:17" s="27" customFormat="1" ht="24.95" customHeight="1">
      <c r="A77" s="41" t="s">
        <v>125</v>
      </c>
      <c r="B77" s="42"/>
      <c r="C77" s="43" t="s">
        <v>58</v>
      </c>
      <c r="D77" s="43"/>
      <c r="E77" s="43"/>
      <c r="F77" s="43"/>
      <c r="G77" s="44">
        <v>0</v>
      </c>
      <c r="H77" s="44">
        <v>0</v>
      </c>
      <c r="I77" s="44">
        <v>0</v>
      </c>
      <c r="J77" s="44">
        <v>0</v>
      </c>
      <c r="K77" s="44">
        <v>0</v>
      </c>
      <c r="L77" s="44">
        <v>0</v>
      </c>
      <c r="M77" s="45" t="b">
        <v>0</v>
      </c>
      <c r="N77" s="45"/>
      <c r="O77" s="45"/>
      <c r="P77" s="29">
        <v>0</v>
      </c>
      <c r="Q77" s="29" t="s">
        <v>16</v>
      </c>
    </row>
    <row r="78" spans="1:17" s="7" customFormat="1" ht="24.95" customHeight="1">
      <c r="A78" s="1" t="s">
        <v>139</v>
      </c>
      <c r="B78" s="40">
        <v>11000108751</v>
      </c>
      <c r="C78" s="2" t="str">
        <f>VLOOKUP(B78,'[1]SHIELD PL'!$A:$F,2,FALSE)</f>
        <v>OS&amp;Y GATE VALVE 10" CLASS 125 FLANGED, 200 PSI WORKING UL/FM APPROVED</v>
      </c>
      <c r="D78" s="2" t="str">
        <f>VLOOKUP(B78,'[1]SHIELD PL'!$A:$F,4,FALSE)</f>
        <v>SHIELD</v>
      </c>
      <c r="E78" s="2" t="str">
        <f>VLOOKUP(B78,'[1]SHIELD PL'!$A:$F,5,FALSE)</f>
        <v xml:space="preserve"> SD-OSY200FF-D</v>
      </c>
      <c r="F78" s="2" t="s">
        <v>19</v>
      </c>
      <c r="G78" s="10">
        <v>1</v>
      </c>
      <c r="H78" s="39">
        <f>VLOOKUP(B78,'[1]SHIELD PL'!$A:$F,6,FALSE)</f>
        <v>2410</v>
      </c>
      <c r="I78" s="10">
        <f>ROUNDUP((H78/3.67),0)</f>
        <v>657</v>
      </c>
      <c r="J78" s="10">
        <v>0</v>
      </c>
      <c r="K78" s="10">
        <f>G78*I78</f>
        <v>657</v>
      </c>
      <c r="L78" s="10">
        <v>0</v>
      </c>
      <c r="M78" s="11" t="b">
        <v>0</v>
      </c>
      <c r="N78" s="11"/>
      <c r="O78" s="11"/>
      <c r="P78" s="12">
        <v>0</v>
      </c>
      <c r="Q78" s="12" t="s">
        <v>16</v>
      </c>
    </row>
    <row r="79" spans="1:17" s="7" customFormat="1" ht="24.95" customHeight="1">
      <c r="A79" s="1" t="s">
        <v>140</v>
      </c>
      <c r="B79" s="40">
        <v>10559022710</v>
      </c>
      <c r="C79" s="2" t="str">
        <f>VLOOKUP(B79,'[1]SHIELD PL'!$A:$F,2,FALSE)</f>
        <v>TAMPER SWITCH / SUPERVISORY SWITCH FOR OS&amp;Y GATE VALVE WITH 1 SET SPDT CONTACT UL/FM</v>
      </c>
      <c r="D79" s="2" t="str">
        <f>VLOOKUP(B79,'[1]SHIELD PL'!$A:$F,4,FALSE)</f>
        <v>SHIELD</v>
      </c>
      <c r="E79" s="2" t="str">
        <f>VLOOKUP(B79,'[1]SHIELD PL'!$A:$F,5,FALSE)</f>
        <v>SD-SVS-OSY-1</v>
      </c>
      <c r="F79" s="2" t="s">
        <v>19</v>
      </c>
      <c r="G79" s="10">
        <v>1</v>
      </c>
      <c r="H79" s="39">
        <f>VLOOKUP(B79,'[1]SHIELD PL'!$A:$F,6,FALSE)</f>
        <v>167</v>
      </c>
      <c r="I79" s="10">
        <f>ROUNDUP((H79/3.67),0)</f>
        <v>46</v>
      </c>
      <c r="J79" s="10">
        <v>0</v>
      </c>
      <c r="K79" s="10">
        <f>G79*I79</f>
        <v>46</v>
      </c>
      <c r="L79" s="10">
        <v>0</v>
      </c>
      <c r="M79" s="11" t="b">
        <v>0</v>
      </c>
      <c r="N79" s="2"/>
      <c r="O79" s="2"/>
      <c r="P79" s="12">
        <v>0</v>
      </c>
      <c r="Q79" s="12" t="s">
        <v>16</v>
      </c>
    </row>
    <row r="80" spans="1:17" s="7" customFormat="1" ht="33.75">
      <c r="A80" s="1" t="s">
        <v>141</v>
      </c>
      <c r="B80" s="40">
        <v>11222508800</v>
      </c>
      <c r="C80" s="2" t="str">
        <f>VLOOKUP(B80,'[1]SHIELD PL'!$A:$F,2,FALSE)</f>
        <v>Y-STRAINER 10" CLASS 150 BOTH FLANGED ENDS, 300 PSI WORKING UL/ULC APPROVED WITH LISTED - FLANGED X FLANGED SS304 SCREEN -SHIELD</v>
      </c>
      <c r="D80" s="2" t="str">
        <f>VLOOKUP(B80,'[1]SHIELD PL'!$A:$F,4,FALSE)</f>
        <v>SHIELD</v>
      </c>
      <c r="E80" s="2" t="str">
        <f>VLOOKUP(B80,'[1]SHIELD PL'!$A:$F,5,FALSE)</f>
        <v>SD-YS300FF-D</v>
      </c>
      <c r="F80" s="2" t="s">
        <v>19</v>
      </c>
      <c r="G80" s="10">
        <v>1</v>
      </c>
      <c r="H80" s="39">
        <f>VLOOKUP(B80,'[1]SHIELD PL'!$A:$F,6,FALSE)</f>
        <v>2620</v>
      </c>
      <c r="I80" s="10">
        <f>ROUNDUP((H80/3.67),0)</f>
        <v>714</v>
      </c>
      <c r="J80" s="10">
        <v>0</v>
      </c>
      <c r="K80" s="10">
        <f>G80*I80</f>
        <v>714</v>
      </c>
      <c r="L80" s="10">
        <v>0</v>
      </c>
      <c r="M80" s="11" t="b">
        <v>0</v>
      </c>
      <c r="N80" s="2"/>
      <c r="O80" s="2"/>
      <c r="P80" s="12">
        <v>0</v>
      </c>
      <c r="Q80" s="12" t="s">
        <v>16</v>
      </c>
    </row>
    <row r="81" spans="1:17" s="7" customFormat="1" ht="22.5">
      <c r="A81" s="1" t="s">
        <v>142</v>
      </c>
      <c r="B81" s="40">
        <v>10558822125</v>
      </c>
      <c r="C81" s="2" t="str">
        <f>VLOOKUP(B81,'[1]SHIELD PL'!$A:$F,2,FALSE)</f>
        <v>TEST AND DRAIN VALVE 1" NPT THREADED UL LISTED / FM APPROVED -SHIELD</v>
      </c>
      <c r="D81" s="2" t="str">
        <f>VLOOKUP(B81,'[1]SHIELD PL'!$A:$F,4,FALSE)</f>
        <v>SHIELD</v>
      </c>
      <c r="E81" s="2" t="str">
        <f>VLOOKUP(B81,'[1]SHIELD PL'!$A:$F,5,FALSE)</f>
        <v>SD-TDV50T</v>
      </c>
      <c r="F81" s="2" t="s">
        <v>19</v>
      </c>
      <c r="G81" s="10">
        <v>1</v>
      </c>
      <c r="H81" s="39">
        <f>VLOOKUP(B81,'[1]SHIELD PL'!$A:$F,6,FALSE)</f>
        <v>177</v>
      </c>
      <c r="I81" s="10">
        <f>ROUNDUP((H81/3.67),0)</f>
        <v>49</v>
      </c>
      <c r="J81" s="10">
        <v>0</v>
      </c>
      <c r="K81" s="10">
        <f>G81*I81</f>
        <v>49</v>
      </c>
      <c r="L81" s="10">
        <v>0</v>
      </c>
      <c r="M81" s="11" t="b">
        <v>0</v>
      </c>
      <c r="N81" s="2"/>
      <c r="O81" s="2"/>
      <c r="P81" s="12">
        <v>0</v>
      </c>
      <c r="Q81" s="12" t="s">
        <v>16</v>
      </c>
    </row>
    <row r="82" spans="1:17" s="27" customFormat="1" ht="24.95" customHeight="1">
      <c r="A82" s="41" t="s">
        <v>126</v>
      </c>
      <c r="B82" s="42"/>
      <c r="C82" s="43" t="s">
        <v>28</v>
      </c>
      <c r="D82" s="43"/>
      <c r="E82" s="43"/>
      <c r="F82" s="43"/>
      <c r="G82" s="44">
        <v>0</v>
      </c>
      <c r="H82" s="44">
        <v>0</v>
      </c>
      <c r="I82" s="44">
        <v>0</v>
      </c>
      <c r="J82" s="44">
        <v>0</v>
      </c>
      <c r="K82" s="44">
        <v>0</v>
      </c>
      <c r="L82" s="44">
        <v>0</v>
      </c>
      <c r="M82" s="45" t="b">
        <v>0</v>
      </c>
      <c r="N82" s="45"/>
      <c r="O82" s="45"/>
      <c r="P82" s="29">
        <v>0</v>
      </c>
      <c r="Q82" s="29" t="s">
        <v>16</v>
      </c>
    </row>
    <row r="83" spans="1:17" s="36" customFormat="1" ht="36">
      <c r="A83" s="1" t="s">
        <v>143</v>
      </c>
      <c r="B83" s="31"/>
      <c r="C83" s="32" t="s">
        <v>29</v>
      </c>
      <c r="D83" s="32" t="s">
        <v>20</v>
      </c>
      <c r="E83" s="32" t="s">
        <v>30</v>
      </c>
      <c r="F83" s="33" t="s">
        <v>22</v>
      </c>
      <c r="G83" s="34">
        <v>2</v>
      </c>
      <c r="H83" s="34">
        <v>3500</v>
      </c>
      <c r="I83" s="34">
        <f t="shared" ref="I83" si="22">ROUNDUP((H83/3.67),0)</f>
        <v>954</v>
      </c>
      <c r="J83" s="34">
        <v>0</v>
      </c>
      <c r="K83" s="34">
        <f t="shared" ref="K83" si="23">G83*I83</f>
        <v>1908</v>
      </c>
      <c r="L83" s="34">
        <v>0</v>
      </c>
      <c r="M83" s="35" t="b">
        <v>0</v>
      </c>
      <c r="N83" s="35"/>
      <c r="O83" s="35"/>
      <c r="P83" s="29">
        <v>0</v>
      </c>
      <c r="Q83" s="29" t="s">
        <v>16</v>
      </c>
    </row>
    <row r="84" spans="1:17" s="23" customFormat="1" ht="24.75" customHeight="1">
      <c r="A84" s="20" t="s">
        <v>59</v>
      </c>
      <c r="B84" s="21"/>
      <c r="C84" s="22" t="s">
        <v>61</v>
      </c>
      <c r="D84" s="22"/>
      <c r="E84" s="22"/>
      <c r="F84" s="22"/>
      <c r="G84" s="38">
        <v>0</v>
      </c>
      <c r="H84" s="38">
        <v>0</v>
      </c>
      <c r="I84" s="38">
        <v>0</v>
      </c>
      <c r="J84" s="38">
        <v>0</v>
      </c>
      <c r="K84" s="38">
        <v>0</v>
      </c>
      <c r="L84" s="38">
        <v>0</v>
      </c>
      <c r="M84" s="22" t="b">
        <v>0</v>
      </c>
      <c r="N84" s="22"/>
      <c r="O84" s="22"/>
      <c r="P84" s="12">
        <v>0</v>
      </c>
      <c r="Q84" s="12" t="s">
        <v>16</v>
      </c>
    </row>
    <row r="85" spans="1:17" s="27" customFormat="1" ht="24.95" customHeight="1">
      <c r="A85" s="24" t="s">
        <v>60</v>
      </c>
      <c r="B85" s="25"/>
      <c r="C85" s="26" t="s">
        <v>34</v>
      </c>
      <c r="D85" s="26"/>
      <c r="E85" s="26"/>
      <c r="F85" s="26"/>
      <c r="G85" s="37">
        <v>0</v>
      </c>
      <c r="H85" s="37">
        <v>0</v>
      </c>
      <c r="I85" s="37">
        <v>0</v>
      </c>
      <c r="J85" s="37">
        <v>0</v>
      </c>
      <c r="K85" s="37">
        <v>0</v>
      </c>
      <c r="L85" s="37">
        <v>0</v>
      </c>
      <c r="M85" s="28" t="b">
        <v>0</v>
      </c>
      <c r="N85" s="28"/>
      <c r="O85" s="28"/>
      <c r="P85" s="12">
        <v>0</v>
      </c>
      <c r="Q85" s="12" t="s">
        <v>16</v>
      </c>
    </row>
    <row r="86" spans="1:17" s="7" customFormat="1" ht="24.95" customHeight="1">
      <c r="A86" s="1" t="s">
        <v>144</v>
      </c>
      <c r="B86" s="49"/>
      <c r="C86" s="2" t="s">
        <v>117</v>
      </c>
      <c r="D86" s="2" t="s">
        <v>21</v>
      </c>
      <c r="E86" s="2"/>
      <c r="F86" s="2" t="s">
        <v>22</v>
      </c>
      <c r="G86" s="34">
        <v>1</v>
      </c>
      <c r="H86" s="34">
        <v>490000</v>
      </c>
      <c r="I86" s="10">
        <f>ROUNDUP((H86/3.67),0)</f>
        <v>133515</v>
      </c>
      <c r="J86" s="10">
        <v>0</v>
      </c>
      <c r="K86" s="10">
        <f>G86*I86</f>
        <v>133515</v>
      </c>
      <c r="L86" s="10">
        <v>0</v>
      </c>
      <c r="M86" s="11" t="b">
        <v>0</v>
      </c>
      <c r="N86" s="11"/>
      <c r="O86" s="11"/>
      <c r="P86" s="12">
        <v>0</v>
      </c>
      <c r="Q86" s="12" t="s">
        <v>16</v>
      </c>
    </row>
    <row r="87" spans="1:17" s="27" customFormat="1" ht="24.95" customHeight="1">
      <c r="A87" s="24" t="s">
        <v>62</v>
      </c>
      <c r="B87" s="25"/>
      <c r="C87" s="26" t="s">
        <v>35</v>
      </c>
      <c r="D87" s="26"/>
      <c r="E87" s="26"/>
      <c r="F87" s="26"/>
      <c r="G87" s="37">
        <v>0</v>
      </c>
      <c r="H87" s="37">
        <v>0</v>
      </c>
      <c r="I87" s="37">
        <v>0</v>
      </c>
      <c r="J87" s="37">
        <v>0</v>
      </c>
      <c r="K87" s="37">
        <v>0</v>
      </c>
      <c r="L87" s="37">
        <v>0</v>
      </c>
      <c r="M87" s="28" t="b">
        <v>0</v>
      </c>
      <c r="N87" s="28"/>
      <c r="O87" s="28"/>
      <c r="P87" s="12">
        <v>0</v>
      </c>
      <c r="Q87" s="12" t="s">
        <v>16</v>
      </c>
    </row>
    <row r="88" spans="1:17" s="27" customFormat="1" ht="24.95" customHeight="1">
      <c r="A88" s="41" t="s">
        <v>145</v>
      </c>
      <c r="B88" s="42"/>
      <c r="C88" s="43" t="s">
        <v>24</v>
      </c>
      <c r="D88" s="43"/>
      <c r="E88" s="43"/>
      <c r="F88" s="43"/>
      <c r="G88" s="44">
        <v>0</v>
      </c>
      <c r="H88" s="44">
        <v>0</v>
      </c>
      <c r="I88" s="44">
        <v>0</v>
      </c>
      <c r="J88" s="44">
        <v>0</v>
      </c>
      <c r="K88" s="44">
        <v>0</v>
      </c>
      <c r="L88" s="44">
        <v>0</v>
      </c>
      <c r="M88" s="45" t="b">
        <v>0</v>
      </c>
      <c r="N88" s="45"/>
      <c r="O88" s="45"/>
      <c r="P88" s="29">
        <v>0</v>
      </c>
      <c r="Q88" s="29" t="s">
        <v>16</v>
      </c>
    </row>
    <row r="89" spans="1:17" s="7" customFormat="1" ht="24.95" customHeight="1">
      <c r="A89" s="1" t="s">
        <v>146</v>
      </c>
      <c r="B89" s="46">
        <v>10450515410</v>
      </c>
      <c r="C89" s="2" t="str">
        <f>VLOOKUP(B89,'[1]NAFFCO PLIST'!$A:$F,2,FALSE)</f>
        <v xml:space="preserve"> 1100 GALLON VERTICAL BLADDER TANK  UL LISTED</v>
      </c>
      <c r="D89" s="2" t="str">
        <f>VLOOKUP(B89,'[1]NAFFCO PLIST'!$A:$G,4,FALSE)</f>
        <v>NAFFCO</v>
      </c>
      <c r="E89" s="8" t="str">
        <f>VLOOKUP(B89,'[1]NAFFCO PLIST'!$A:$F,5,FALSE)</f>
        <v>NF-VBT1100</v>
      </c>
      <c r="F89" s="9" t="s">
        <v>22</v>
      </c>
      <c r="G89" s="10">
        <v>1</v>
      </c>
      <c r="H89" s="10">
        <f>VLOOKUP(B89,'[1]NAFFCO PLIST'!$A:$F,6,FALSE)</f>
        <v>56600</v>
      </c>
      <c r="I89" s="10">
        <f>ROUNDUP((H89/3.67),0)</f>
        <v>15423</v>
      </c>
      <c r="J89" s="10">
        <v>0</v>
      </c>
      <c r="K89" s="10">
        <f>G89*I89</f>
        <v>15423</v>
      </c>
      <c r="L89" s="10">
        <v>0</v>
      </c>
      <c r="M89" s="11" t="b">
        <v>0</v>
      </c>
      <c r="N89" s="11"/>
      <c r="O89" s="11"/>
      <c r="P89" s="12">
        <v>0</v>
      </c>
      <c r="Q89" s="12" t="s">
        <v>16</v>
      </c>
    </row>
    <row r="90" spans="1:17" s="7" customFormat="1" ht="24.95" customHeight="1">
      <c r="A90" s="1" t="s">
        <v>147</v>
      </c>
      <c r="B90" s="19"/>
      <c r="C90" s="2" t="s">
        <v>36</v>
      </c>
      <c r="D90" s="2" t="s">
        <v>21</v>
      </c>
      <c r="E90" s="8" t="s">
        <v>42</v>
      </c>
      <c r="F90" s="9" t="s">
        <v>25</v>
      </c>
      <c r="G90" s="10">
        <v>1056</v>
      </c>
      <c r="H90" s="10">
        <f>9*3.785</f>
        <v>34.064999999999998</v>
      </c>
      <c r="I90" s="10">
        <f>ROUNDUP((H90/3.67),0)</f>
        <v>10</v>
      </c>
      <c r="J90" s="10">
        <v>0</v>
      </c>
      <c r="K90" s="10">
        <f t="shared" ref="K90" si="24">G90*I90</f>
        <v>10560</v>
      </c>
      <c r="L90" s="10">
        <v>0</v>
      </c>
      <c r="M90" s="11" t="b">
        <v>0</v>
      </c>
      <c r="N90" s="11"/>
      <c r="O90" s="11"/>
      <c r="P90" s="12">
        <v>0</v>
      </c>
      <c r="Q90" s="12" t="s">
        <v>16</v>
      </c>
    </row>
    <row r="91" spans="1:17" s="7" customFormat="1" ht="24.95" customHeight="1">
      <c r="A91" s="1" t="s">
        <v>148</v>
      </c>
      <c r="B91" s="46">
        <v>10451515782</v>
      </c>
      <c r="C91" s="2" t="str">
        <f>VLOOKUP(B91,'[1]NAFFCO PLIST'!$A:$F,2,FALSE)</f>
        <v>RATIO CONTROLLER 8" (200NB), WAFER TYPE (VENTURI), BRONZE CONSTRUCTION, MODEL: WRC-B - NAFFCO</v>
      </c>
      <c r="D91" s="2" t="str">
        <f>VLOOKUP(B91,'[1]NAFFCO PLIST'!$A:$G,4,FALSE)</f>
        <v>NAFFCO</v>
      </c>
      <c r="E91" s="8" t="str">
        <f>VLOOKUP(B91,'[1]NAFFCO PLIST'!$A:$F,5,FALSE)</f>
        <v>WRC-B</v>
      </c>
      <c r="F91" s="9" t="s">
        <v>19</v>
      </c>
      <c r="G91" s="10">
        <v>1</v>
      </c>
      <c r="H91" s="10">
        <f>VLOOKUP(B91,'[1]NAFFCO PLIST'!$A:$F,6,FALSE)</f>
        <v>4750</v>
      </c>
      <c r="I91" s="10">
        <f>ROUNDUP((H91/3.67),0)</f>
        <v>1295</v>
      </c>
      <c r="J91" s="10">
        <v>0</v>
      </c>
      <c r="K91" s="10">
        <f>G91*I91</f>
        <v>1295</v>
      </c>
      <c r="L91" s="10">
        <v>0</v>
      </c>
      <c r="M91" s="11" t="b">
        <v>0</v>
      </c>
      <c r="N91" s="11"/>
      <c r="O91" s="11"/>
      <c r="P91" s="12">
        <v>0</v>
      </c>
      <c r="Q91" s="12" t="s">
        <v>16</v>
      </c>
    </row>
    <row r="92" spans="1:17" s="7" customFormat="1" ht="24.95" customHeight="1">
      <c r="A92" s="1" t="s">
        <v>149</v>
      </c>
      <c r="B92" s="46"/>
      <c r="C92" s="2" t="s">
        <v>37</v>
      </c>
      <c r="D92" s="2" t="s">
        <v>21</v>
      </c>
      <c r="E92" s="8" t="s">
        <v>38</v>
      </c>
      <c r="F92" s="9" t="s">
        <v>19</v>
      </c>
      <c r="G92" s="10">
        <v>1</v>
      </c>
      <c r="H92" s="10">
        <v>4520</v>
      </c>
      <c r="I92" s="10">
        <f t="shared" ref="I92:I94" si="25">ROUNDUP((H92/3.67),0)</f>
        <v>1232</v>
      </c>
      <c r="J92" s="10">
        <v>0</v>
      </c>
      <c r="K92" s="10">
        <f t="shared" ref="K92" si="26">G92*I92</f>
        <v>1232</v>
      </c>
      <c r="L92" s="10">
        <v>0</v>
      </c>
      <c r="M92" s="11" t="b">
        <v>0</v>
      </c>
      <c r="N92" s="11"/>
      <c r="O92" s="11"/>
      <c r="P92" s="12">
        <v>0</v>
      </c>
      <c r="Q92" s="12" t="s">
        <v>16</v>
      </c>
    </row>
    <row r="93" spans="1:17" s="7" customFormat="1" ht="24.95" customHeight="1">
      <c r="A93" s="1" t="s">
        <v>150</v>
      </c>
      <c r="B93" s="46">
        <v>10457515500</v>
      </c>
      <c r="C93" s="2" t="str">
        <f>VLOOKUP(B93,'[1]NAFFCO PLIST'!$A:$F,2,FALSE)</f>
        <v>HIGH EXPANSION FOAM GENERATOR, FLOW: 110 - 175 GPM, 10000-22000 CFM, STAINLESS STEEL 316, RED PAINTED, MODEL: NFG 21000 - NAFFCO</v>
      </c>
      <c r="D93" s="2" t="str">
        <f>VLOOKUP(B93,'[1]NAFFCO PLIST'!$A:$G,4,FALSE)</f>
        <v>NAFFCO</v>
      </c>
      <c r="E93" s="8" t="str">
        <f>VLOOKUP(B93,'[1]NAFFCO PLIST'!$A:$F,5,FALSE)</f>
        <v xml:space="preserve">NFG 21000 </v>
      </c>
      <c r="F93" s="9" t="s">
        <v>22</v>
      </c>
      <c r="G93" s="10">
        <v>12</v>
      </c>
      <c r="H93" s="10">
        <v>32500</v>
      </c>
      <c r="I93" s="10">
        <f>ROUNDUP((H93/3.67),0)</f>
        <v>8856</v>
      </c>
      <c r="J93" s="10">
        <v>0</v>
      </c>
      <c r="K93" s="10">
        <f>G93*I93</f>
        <v>106272</v>
      </c>
      <c r="L93" s="10">
        <v>0</v>
      </c>
      <c r="M93" s="11" t="b">
        <v>0</v>
      </c>
      <c r="N93" s="11"/>
      <c r="O93" s="11"/>
      <c r="P93" s="12">
        <v>0</v>
      </c>
      <c r="Q93" s="12" t="s">
        <v>16</v>
      </c>
    </row>
    <row r="94" spans="1:17" s="7" customFormat="1" ht="45">
      <c r="A94" s="1" t="s">
        <v>151</v>
      </c>
      <c r="B94" s="19"/>
      <c r="C94" s="2" t="s">
        <v>39</v>
      </c>
      <c r="D94" s="2" t="s">
        <v>20</v>
      </c>
      <c r="E94" s="8" t="s">
        <v>40</v>
      </c>
      <c r="F94" s="9" t="s">
        <v>22</v>
      </c>
      <c r="G94" s="10">
        <v>1</v>
      </c>
      <c r="H94" s="10">
        <v>7913</v>
      </c>
      <c r="I94" s="10">
        <f t="shared" si="25"/>
        <v>2157</v>
      </c>
      <c r="J94" s="10">
        <v>0</v>
      </c>
      <c r="K94" s="10">
        <f t="shared" ref="K94" si="27">G94*I94</f>
        <v>2157</v>
      </c>
      <c r="L94" s="10">
        <v>0</v>
      </c>
      <c r="M94" s="11" t="b">
        <v>0</v>
      </c>
      <c r="N94" s="11"/>
      <c r="O94" s="11"/>
      <c r="P94" s="12">
        <v>0</v>
      </c>
      <c r="Q94" s="12" t="s">
        <v>16</v>
      </c>
    </row>
    <row r="95" spans="1:17" s="7" customFormat="1" ht="24.95" customHeight="1">
      <c r="A95" s="1" t="s">
        <v>152</v>
      </c>
      <c r="B95" s="40">
        <v>11000108701</v>
      </c>
      <c r="C95" s="2" t="str">
        <f>VLOOKUP(B95,'[1]SHIELD PL'!$A:$F,2,FALSE)</f>
        <v>OS&amp;Y GATE VALVE 8" CLASS 125 FLANGED, 200 PSI WORKING UL/FM APPROVED</v>
      </c>
      <c r="D95" s="2" t="str">
        <f>VLOOKUP(B95,'[1]SHIELD PL'!$A:$F,4,FALSE)</f>
        <v>SHIELD</v>
      </c>
      <c r="E95" s="2" t="str">
        <f>VLOOKUP(B95,'[1]SHIELD PL'!$A:$F,5,FALSE)</f>
        <v xml:space="preserve"> SD-OSY200FF-D</v>
      </c>
      <c r="F95" s="2" t="s">
        <v>19</v>
      </c>
      <c r="G95" s="10">
        <v>3</v>
      </c>
      <c r="H95" s="39">
        <f>VLOOKUP(B95,'[1]SHIELD PL'!$A:$F,6,FALSE)</f>
        <v>1470</v>
      </c>
      <c r="I95" s="10">
        <f>ROUNDUP((H95/3.67),0)</f>
        <v>401</v>
      </c>
      <c r="J95" s="10">
        <v>0</v>
      </c>
      <c r="K95" s="10">
        <f>G95*I95</f>
        <v>1203</v>
      </c>
      <c r="L95" s="10">
        <v>0</v>
      </c>
      <c r="M95" s="11" t="b">
        <v>0</v>
      </c>
      <c r="N95" s="11"/>
      <c r="O95" s="11"/>
      <c r="P95" s="12">
        <v>0</v>
      </c>
      <c r="Q95" s="12" t="s">
        <v>16</v>
      </c>
    </row>
    <row r="96" spans="1:17" s="7" customFormat="1" ht="24.95" customHeight="1">
      <c r="A96" s="1" t="s">
        <v>153</v>
      </c>
      <c r="B96" s="40">
        <v>10559022710</v>
      </c>
      <c r="C96" s="2" t="str">
        <f>VLOOKUP(B96,'[1]SHIELD PL'!$A:$F,2,FALSE)</f>
        <v>TAMPER SWITCH / SUPERVISORY SWITCH FOR OS&amp;Y GATE VALVE WITH 1 SET SPDT CONTACT UL/FM</v>
      </c>
      <c r="D96" s="2" t="str">
        <f>VLOOKUP(B96,'[1]SHIELD PL'!$A:$F,4,FALSE)</f>
        <v>SHIELD</v>
      </c>
      <c r="E96" s="2" t="str">
        <f>VLOOKUP(B96,'[1]SHIELD PL'!$A:$F,5,FALSE)</f>
        <v>SD-SVS-OSY-1</v>
      </c>
      <c r="F96" s="2" t="s">
        <v>19</v>
      </c>
      <c r="G96" s="10">
        <v>3</v>
      </c>
      <c r="H96" s="39">
        <f>VLOOKUP(B96,'[1]SHIELD PL'!$A:$F,6,FALSE)</f>
        <v>167</v>
      </c>
      <c r="I96" s="10">
        <f>ROUNDUP((H96/3.67),0)</f>
        <v>46</v>
      </c>
      <c r="J96" s="10">
        <v>0</v>
      </c>
      <c r="K96" s="10">
        <f>G96*I96</f>
        <v>138</v>
      </c>
      <c r="L96" s="10">
        <v>0</v>
      </c>
      <c r="M96" s="11" t="b">
        <v>0</v>
      </c>
      <c r="N96" s="2"/>
      <c r="O96" s="2"/>
      <c r="P96" s="12">
        <v>0</v>
      </c>
      <c r="Q96" s="12" t="s">
        <v>16</v>
      </c>
    </row>
    <row r="97" spans="1:17" s="7" customFormat="1" ht="22.5">
      <c r="A97" s="1" t="s">
        <v>154</v>
      </c>
      <c r="B97" s="40">
        <v>11222508780</v>
      </c>
      <c r="C97" s="2" t="str">
        <f>VLOOKUP(B97,'[1]SHIELD PL'!$A:$F,2,FALSE)</f>
        <v>Y-STRAINER 8" CLASS 150 BOTH FLANGED ENDS, 300 PSI WORKING UL/ULC APPROVED WITH LISTED - FLANGED X FLANGED SS304 SCREEN -SHIELD</v>
      </c>
      <c r="D97" s="2" t="str">
        <f>VLOOKUP(B97,'[1]SHIELD PL'!$A:$F,4,FALSE)</f>
        <v>SHIELD</v>
      </c>
      <c r="E97" s="2" t="str">
        <f>VLOOKUP(B97,'[1]SHIELD PL'!$A:$F,5,FALSE)</f>
        <v>SD-YS300FF-D</v>
      </c>
      <c r="F97" s="2" t="s">
        <v>19</v>
      </c>
      <c r="G97" s="10">
        <v>1</v>
      </c>
      <c r="H97" s="39">
        <f>VLOOKUP(B97,'[1]SHIELD PL'!$A:$F,6,FALSE)</f>
        <v>1670</v>
      </c>
      <c r="I97" s="10">
        <f>ROUNDUP((H97/3.67),0)</f>
        <v>456</v>
      </c>
      <c r="J97" s="10">
        <v>0</v>
      </c>
      <c r="K97" s="10">
        <f>G97*I97</f>
        <v>456</v>
      </c>
      <c r="L97" s="10">
        <v>0</v>
      </c>
      <c r="M97" s="11" t="b">
        <v>0</v>
      </c>
      <c r="N97" s="2"/>
      <c r="O97" s="2"/>
      <c r="P97" s="12">
        <v>0</v>
      </c>
      <c r="Q97" s="12" t="s">
        <v>16</v>
      </c>
    </row>
    <row r="98" spans="1:17" s="27" customFormat="1" ht="24.95" customHeight="1">
      <c r="A98" s="41" t="s">
        <v>155</v>
      </c>
      <c r="B98" s="42"/>
      <c r="C98" s="43" t="s">
        <v>28</v>
      </c>
      <c r="D98" s="43"/>
      <c r="E98" s="43"/>
      <c r="F98" s="43"/>
      <c r="G98" s="44">
        <v>0</v>
      </c>
      <c r="H98" s="44">
        <v>0</v>
      </c>
      <c r="I98" s="44">
        <v>0</v>
      </c>
      <c r="J98" s="44">
        <v>0</v>
      </c>
      <c r="K98" s="44">
        <v>0</v>
      </c>
      <c r="L98" s="44">
        <v>0</v>
      </c>
      <c r="M98" s="45" t="b">
        <v>0</v>
      </c>
      <c r="N98" s="45"/>
      <c r="O98" s="45"/>
      <c r="P98" s="29">
        <v>0</v>
      </c>
      <c r="Q98" s="29" t="s">
        <v>16</v>
      </c>
    </row>
    <row r="99" spans="1:17" s="36" customFormat="1" ht="36">
      <c r="A99" s="1" t="s">
        <v>156</v>
      </c>
      <c r="B99" s="31"/>
      <c r="C99" s="32" t="s">
        <v>29</v>
      </c>
      <c r="D99" s="32" t="s">
        <v>20</v>
      </c>
      <c r="E99" s="32" t="s">
        <v>30</v>
      </c>
      <c r="F99" s="33" t="s">
        <v>22</v>
      </c>
      <c r="G99" s="34">
        <v>1</v>
      </c>
      <c r="H99" s="34">
        <v>3500</v>
      </c>
      <c r="I99" s="34">
        <f t="shared" ref="I99" si="28">ROUNDUP((H99/3.67),0)</f>
        <v>954</v>
      </c>
      <c r="J99" s="34">
        <v>0</v>
      </c>
      <c r="K99" s="34">
        <f t="shared" ref="K99" si="29">G99*I99</f>
        <v>954</v>
      </c>
      <c r="L99" s="34">
        <v>0</v>
      </c>
      <c r="M99" s="35" t="b">
        <v>0</v>
      </c>
      <c r="N99" s="35"/>
      <c r="O99" s="35"/>
      <c r="P99" s="29">
        <v>0</v>
      </c>
      <c r="Q99" s="29" t="s">
        <v>16</v>
      </c>
    </row>
    <row r="100" spans="1:17" s="23" customFormat="1" ht="24.75" customHeight="1">
      <c r="A100" s="20" t="s">
        <v>63</v>
      </c>
      <c r="B100" s="21"/>
      <c r="C100" s="22" t="s">
        <v>65</v>
      </c>
      <c r="D100" s="22"/>
      <c r="E100" s="22"/>
      <c r="F100" s="22"/>
      <c r="G100" s="38">
        <v>0</v>
      </c>
      <c r="H100" s="38">
        <v>0</v>
      </c>
      <c r="I100" s="38">
        <v>0</v>
      </c>
      <c r="J100" s="38">
        <v>0</v>
      </c>
      <c r="K100" s="38">
        <v>0</v>
      </c>
      <c r="L100" s="38">
        <v>0</v>
      </c>
      <c r="M100" s="22" t="b">
        <v>0</v>
      </c>
      <c r="N100" s="22"/>
      <c r="O100" s="22"/>
      <c r="P100" s="12">
        <v>0</v>
      </c>
      <c r="Q100" s="12" t="s">
        <v>16</v>
      </c>
    </row>
    <row r="101" spans="1:17" s="27" customFormat="1" ht="24.95" customHeight="1">
      <c r="A101" s="24" t="s">
        <v>64</v>
      </c>
      <c r="B101" s="25"/>
      <c r="C101" s="26" t="s">
        <v>34</v>
      </c>
      <c r="D101" s="26"/>
      <c r="E101" s="26"/>
      <c r="F101" s="26"/>
      <c r="G101" s="37">
        <v>0</v>
      </c>
      <c r="H101" s="37">
        <v>0</v>
      </c>
      <c r="I101" s="37">
        <v>0</v>
      </c>
      <c r="J101" s="37">
        <v>0</v>
      </c>
      <c r="K101" s="37">
        <v>0</v>
      </c>
      <c r="L101" s="37">
        <v>0</v>
      </c>
      <c r="M101" s="28" t="b">
        <v>0</v>
      </c>
      <c r="N101" s="28"/>
      <c r="O101" s="28"/>
      <c r="P101" s="12">
        <v>0</v>
      </c>
      <c r="Q101" s="12" t="s">
        <v>16</v>
      </c>
    </row>
    <row r="102" spans="1:17" s="7" customFormat="1" ht="24.95" customHeight="1">
      <c r="A102" s="1" t="s">
        <v>157</v>
      </c>
      <c r="B102" s="49"/>
      <c r="C102" s="2" t="s">
        <v>122</v>
      </c>
      <c r="D102" s="2" t="s">
        <v>21</v>
      </c>
      <c r="E102" s="2"/>
      <c r="F102" s="2" t="s">
        <v>22</v>
      </c>
      <c r="G102" s="34">
        <v>1</v>
      </c>
      <c r="H102" s="34">
        <v>490000</v>
      </c>
      <c r="I102" s="10">
        <f>ROUNDUP((H102/3.67),0)</f>
        <v>133515</v>
      </c>
      <c r="J102" s="10">
        <v>0</v>
      </c>
      <c r="K102" s="10">
        <f>G102*I102</f>
        <v>133515</v>
      </c>
      <c r="L102" s="10">
        <v>0</v>
      </c>
      <c r="M102" s="11" t="b">
        <v>0</v>
      </c>
      <c r="N102" s="11"/>
      <c r="O102" s="11"/>
      <c r="P102" s="12">
        <v>0</v>
      </c>
      <c r="Q102" s="12" t="s">
        <v>16</v>
      </c>
    </row>
    <row r="103" spans="1:17" s="27" customFormat="1" ht="24.95" customHeight="1">
      <c r="A103" s="24" t="s">
        <v>66</v>
      </c>
      <c r="B103" s="25"/>
      <c r="C103" s="26" t="s">
        <v>35</v>
      </c>
      <c r="D103" s="26"/>
      <c r="E103" s="26"/>
      <c r="F103" s="26"/>
      <c r="G103" s="37">
        <v>0</v>
      </c>
      <c r="H103" s="37">
        <v>0</v>
      </c>
      <c r="I103" s="37">
        <v>0</v>
      </c>
      <c r="J103" s="37">
        <v>0</v>
      </c>
      <c r="K103" s="37">
        <v>0</v>
      </c>
      <c r="L103" s="37">
        <v>0</v>
      </c>
      <c r="M103" s="28" t="b">
        <v>0</v>
      </c>
      <c r="N103" s="28"/>
      <c r="O103" s="28"/>
      <c r="P103" s="12">
        <v>0</v>
      </c>
      <c r="Q103" s="12" t="s">
        <v>16</v>
      </c>
    </row>
    <row r="104" spans="1:17" s="27" customFormat="1" ht="24.95" customHeight="1">
      <c r="A104" s="41" t="s">
        <v>158</v>
      </c>
      <c r="B104" s="42"/>
      <c r="C104" s="43" t="s">
        <v>24</v>
      </c>
      <c r="D104" s="43"/>
      <c r="E104" s="43"/>
      <c r="F104" s="43"/>
      <c r="G104" s="44">
        <v>0</v>
      </c>
      <c r="H104" s="44">
        <v>0</v>
      </c>
      <c r="I104" s="44">
        <v>0</v>
      </c>
      <c r="J104" s="44">
        <v>0</v>
      </c>
      <c r="K104" s="44">
        <v>0</v>
      </c>
      <c r="L104" s="44">
        <v>0</v>
      </c>
      <c r="M104" s="45" t="b">
        <v>0</v>
      </c>
      <c r="N104" s="45"/>
      <c r="O104" s="45"/>
      <c r="P104" s="29">
        <v>0</v>
      </c>
      <c r="Q104" s="29" t="s">
        <v>16</v>
      </c>
    </row>
    <row r="105" spans="1:17" s="7" customFormat="1" ht="24.95" customHeight="1">
      <c r="A105" s="1" t="s">
        <v>159</v>
      </c>
      <c r="B105" s="46">
        <v>10450515410</v>
      </c>
      <c r="C105" s="2" t="str">
        <f>VLOOKUP(B105,'[1]NAFFCO PLIST'!$A:$F,2,FALSE)</f>
        <v xml:space="preserve"> 1100 GALLON VERTICAL BLADDER TANK  UL LISTED</v>
      </c>
      <c r="D105" s="2" t="str">
        <f>VLOOKUP(B105,'[1]NAFFCO PLIST'!$A:$G,4,FALSE)</f>
        <v>NAFFCO</v>
      </c>
      <c r="E105" s="8" t="str">
        <f>VLOOKUP(B105,'[1]NAFFCO PLIST'!$A:$F,5,FALSE)</f>
        <v>NF-VBT1100</v>
      </c>
      <c r="F105" s="9" t="s">
        <v>22</v>
      </c>
      <c r="G105" s="10">
        <v>1</v>
      </c>
      <c r="H105" s="10">
        <f>VLOOKUP(B105,'[1]NAFFCO PLIST'!$A:$F,6,FALSE)</f>
        <v>56600</v>
      </c>
      <c r="I105" s="10">
        <f>ROUNDUP((H105/3.67),0)</f>
        <v>15423</v>
      </c>
      <c r="J105" s="10">
        <v>0</v>
      </c>
      <c r="K105" s="10">
        <f>G105*I105</f>
        <v>15423</v>
      </c>
      <c r="L105" s="10">
        <v>0</v>
      </c>
      <c r="M105" s="11" t="b">
        <v>0</v>
      </c>
      <c r="N105" s="11"/>
      <c r="O105" s="11"/>
      <c r="P105" s="12">
        <v>0</v>
      </c>
      <c r="Q105" s="12" t="s">
        <v>16</v>
      </c>
    </row>
    <row r="106" spans="1:17" s="7" customFormat="1" ht="24.95" customHeight="1">
      <c r="A106" s="1" t="s">
        <v>160</v>
      </c>
      <c r="B106" s="19"/>
      <c r="C106" s="2" t="s">
        <v>36</v>
      </c>
      <c r="D106" s="2" t="s">
        <v>21</v>
      </c>
      <c r="E106" s="8" t="s">
        <v>42</v>
      </c>
      <c r="F106" s="9" t="s">
        <v>25</v>
      </c>
      <c r="G106" s="10">
        <v>1056</v>
      </c>
      <c r="H106" s="10">
        <f>9*3.785</f>
        <v>34.064999999999998</v>
      </c>
      <c r="I106" s="10">
        <f>ROUNDUP((H106/3.67),0)</f>
        <v>10</v>
      </c>
      <c r="J106" s="10">
        <v>0</v>
      </c>
      <c r="K106" s="10">
        <f t="shared" ref="K106" si="30">G106*I106</f>
        <v>10560</v>
      </c>
      <c r="L106" s="10">
        <v>0</v>
      </c>
      <c r="M106" s="11" t="b">
        <v>0</v>
      </c>
      <c r="N106" s="11"/>
      <c r="O106" s="11"/>
      <c r="P106" s="12">
        <v>0</v>
      </c>
      <c r="Q106" s="12" t="s">
        <v>16</v>
      </c>
    </row>
    <row r="107" spans="1:17" s="7" customFormat="1" ht="24.95" customHeight="1">
      <c r="A107" s="1" t="s">
        <v>161</v>
      </c>
      <c r="B107" s="46">
        <v>10451515782</v>
      </c>
      <c r="C107" s="2" t="str">
        <f>VLOOKUP(B107,'[1]NAFFCO PLIST'!$A:$F,2,FALSE)</f>
        <v>RATIO CONTROLLER 8" (200NB), WAFER TYPE (VENTURI), BRONZE CONSTRUCTION, MODEL: WRC-B - NAFFCO</v>
      </c>
      <c r="D107" s="2" t="str">
        <f>VLOOKUP(B107,'[1]NAFFCO PLIST'!$A:$G,4,FALSE)</f>
        <v>NAFFCO</v>
      </c>
      <c r="E107" s="8" t="str">
        <f>VLOOKUP(B107,'[1]NAFFCO PLIST'!$A:$F,5,FALSE)</f>
        <v>WRC-B</v>
      </c>
      <c r="F107" s="9" t="s">
        <v>19</v>
      </c>
      <c r="G107" s="10">
        <v>1</v>
      </c>
      <c r="H107" s="10">
        <f>VLOOKUP(B107,'[1]NAFFCO PLIST'!$A:$F,6,FALSE)</f>
        <v>4750</v>
      </c>
      <c r="I107" s="10">
        <f>ROUNDUP((H107/3.67),0)</f>
        <v>1295</v>
      </c>
      <c r="J107" s="10">
        <v>0</v>
      </c>
      <c r="K107" s="10">
        <f>G107*I107</f>
        <v>1295</v>
      </c>
      <c r="L107" s="10">
        <v>0</v>
      </c>
      <c r="M107" s="11" t="b">
        <v>0</v>
      </c>
      <c r="N107" s="11"/>
      <c r="O107" s="11"/>
      <c r="P107" s="12">
        <v>0</v>
      </c>
      <c r="Q107" s="12" t="s">
        <v>16</v>
      </c>
    </row>
    <row r="108" spans="1:17" s="7" customFormat="1" ht="24.95" customHeight="1">
      <c r="A108" s="1" t="s">
        <v>162</v>
      </c>
      <c r="B108" s="46"/>
      <c r="C108" s="2" t="s">
        <v>37</v>
      </c>
      <c r="D108" s="2" t="s">
        <v>21</v>
      </c>
      <c r="E108" s="8" t="s">
        <v>38</v>
      </c>
      <c r="F108" s="9" t="s">
        <v>19</v>
      </c>
      <c r="G108" s="10">
        <v>1</v>
      </c>
      <c r="H108" s="10">
        <v>4520</v>
      </c>
      <c r="I108" s="10">
        <f t="shared" ref="I108:I110" si="31">ROUNDUP((H108/3.67),0)</f>
        <v>1232</v>
      </c>
      <c r="J108" s="10">
        <v>0</v>
      </c>
      <c r="K108" s="10">
        <f t="shared" ref="K108" si="32">G108*I108</f>
        <v>1232</v>
      </c>
      <c r="L108" s="10">
        <v>0</v>
      </c>
      <c r="M108" s="11" t="b">
        <v>0</v>
      </c>
      <c r="N108" s="11"/>
      <c r="O108" s="11"/>
      <c r="P108" s="12">
        <v>0</v>
      </c>
      <c r="Q108" s="12" t="s">
        <v>16</v>
      </c>
    </row>
    <row r="109" spans="1:17" s="7" customFormat="1" ht="24.95" customHeight="1">
      <c r="A109" s="1" t="s">
        <v>163</v>
      </c>
      <c r="B109" s="46">
        <v>10457515500</v>
      </c>
      <c r="C109" s="2" t="str">
        <f>VLOOKUP(B109,'[1]NAFFCO PLIST'!$A:$F,2,FALSE)</f>
        <v>HIGH EXPANSION FOAM GENERATOR, FLOW: 110 - 175 GPM, 10000-22000 CFM, STAINLESS STEEL 316, RED PAINTED, MODEL: NFG 21000 - NAFFCO</v>
      </c>
      <c r="D109" s="2" t="str">
        <f>VLOOKUP(B109,'[1]NAFFCO PLIST'!$A:$G,4,FALSE)</f>
        <v>NAFFCO</v>
      </c>
      <c r="E109" s="8" t="str">
        <f>VLOOKUP(B109,'[1]NAFFCO PLIST'!$A:$F,5,FALSE)</f>
        <v xml:space="preserve">NFG 21000 </v>
      </c>
      <c r="F109" s="9" t="s">
        <v>22</v>
      </c>
      <c r="G109" s="10">
        <v>12</v>
      </c>
      <c r="H109" s="10">
        <v>32500</v>
      </c>
      <c r="I109" s="10">
        <f>ROUNDUP((H109/3.67),0)</f>
        <v>8856</v>
      </c>
      <c r="J109" s="10">
        <v>0</v>
      </c>
      <c r="K109" s="10">
        <f>G109*I109</f>
        <v>106272</v>
      </c>
      <c r="L109" s="10">
        <v>0</v>
      </c>
      <c r="M109" s="11" t="b">
        <v>0</v>
      </c>
      <c r="N109" s="11"/>
      <c r="O109" s="11"/>
      <c r="P109" s="12">
        <v>0</v>
      </c>
      <c r="Q109" s="12" t="s">
        <v>16</v>
      </c>
    </row>
    <row r="110" spans="1:17" s="7" customFormat="1" ht="45">
      <c r="A110" s="1" t="s">
        <v>164</v>
      </c>
      <c r="B110" s="19"/>
      <c r="C110" s="2" t="s">
        <v>39</v>
      </c>
      <c r="D110" s="2" t="s">
        <v>20</v>
      </c>
      <c r="E110" s="8" t="s">
        <v>40</v>
      </c>
      <c r="F110" s="9" t="s">
        <v>22</v>
      </c>
      <c r="G110" s="10">
        <v>1</v>
      </c>
      <c r="H110" s="10">
        <v>7913</v>
      </c>
      <c r="I110" s="10">
        <f t="shared" si="31"/>
        <v>2157</v>
      </c>
      <c r="J110" s="10">
        <v>0</v>
      </c>
      <c r="K110" s="10">
        <f t="shared" ref="K110" si="33">G110*I110</f>
        <v>2157</v>
      </c>
      <c r="L110" s="10">
        <v>0</v>
      </c>
      <c r="M110" s="11" t="b">
        <v>0</v>
      </c>
      <c r="N110" s="11"/>
      <c r="O110" s="11"/>
      <c r="P110" s="12">
        <v>0</v>
      </c>
      <c r="Q110" s="12" t="s">
        <v>16</v>
      </c>
    </row>
    <row r="111" spans="1:17" s="7" customFormat="1" ht="24.95" customHeight="1">
      <c r="A111" s="1" t="s">
        <v>165</v>
      </c>
      <c r="B111" s="40">
        <v>11000108701</v>
      </c>
      <c r="C111" s="2" t="str">
        <f>VLOOKUP(B111,'[1]SHIELD PL'!$A:$F,2,FALSE)</f>
        <v>OS&amp;Y GATE VALVE 8" CLASS 125 FLANGED, 200 PSI WORKING UL/FM APPROVED</v>
      </c>
      <c r="D111" s="2" t="str">
        <f>VLOOKUP(B111,'[1]SHIELD PL'!$A:$F,4,FALSE)</f>
        <v>SHIELD</v>
      </c>
      <c r="E111" s="2" t="str">
        <f>VLOOKUP(B111,'[1]SHIELD PL'!$A:$F,5,FALSE)</f>
        <v xml:space="preserve"> SD-OSY200FF-D</v>
      </c>
      <c r="F111" s="2" t="s">
        <v>19</v>
      </c>
      <c r="G111" s="10">
        <v>3</v>
      </c>
      <c r="H111" s="39">
        <f>VLOOKUP(B111,'[1]SHIELD PL'!$A:$F,6,FALSE)</f>
        <v>1470</v>
      </c>
      <c r="I111" s="10">
        <f>ROUNDUP((H111/3.67),0)</f>
        <v>401</v>
      </c>
      <c r="J111" s="10">
        <v>0</v>
      </c>
      <c r="K111" s="10">
        <f>G111*I111</f>
        <v>1203</v>
      </c>
      <c r="L111" s="10">
        <v>0</v>
      </c>
      <c r="M111" s="11" t="b">
        <v>0</v>
      </c>
      <c r="N111" s="11"/>
      <c r="O111" s="11"/>
      <c r="P111" s="12">
        <v>0</v>
      </c>
      <c r="Q111" s="12" t="s">
        <v>16</v>
      </c>
    </row>
    <row r="112" spans="1:17" s="7" customFormat="1" ht="24.95" customHeight="1">
      <c r="A112" s="1" t="s">
        <v>166</v>
      </c>
      <c r="B112" s="40">
        <v>10559022710</v>
      </c>
      <c r="C112" s="2" t="str">
        <f>VLOOKUP(B112,'[1]SHIELD PL'!$A:$F,2,FALSE)</f>
        <v>TAMPER SWITCH / SUPERVISORY SWITCH FOR OS&amp;Y GATE VALVE WITH 1 SET SPDT CONTACT UL/FM</v>
      </c>
      <c r="D112" s="2" t="str">
        <f>VLOOKUP(B112,'[1]SHIELD PL'!$A:$F,4,FALSE)</f>
        <v>SHIELD</v>
      </c>
      <c r="E112" s="2" t="str">
        <f>VLOOKUP(B112,'[1]SHIELD PL'!$A:$F,5,FALSE)</f>
        <v>SD-SVS-OSY-1</v>
      </c>
      <c r="F112" s="2" t="s">
        <v>19</v>
      </c>
      <c r="G112" s="10">
        <v>3</v>
      </c>
      <c r="H112" s="39">
        <f>VLOOKUP(B112,'[1]SHIELD PL'!$A:$F,6,FALSE)</f>
        <v>167</v>
      </c>
      <c r="I112" s="10">
        <f>ROUNDUP((H112/3.67),0)</f>
        <v>46</v>
      </c>
      <c r="J112" s="10">
        <v>0</v>
      </c>
      <c r="K112" s="10">
        <f>G112*I112</f>
        <v>138</v>
      </c>
      <c r="L112" s="10">
        <v>0</v>
      </c>
      <c r="M112" s="11" t="b">
        <v>0</v>
      </c>
      <c r="N112" s="2"/>
      <c r="O112" s="2"/>
      <c r="P112" s="12">
        <v>0</v>
      </c>
      <c r="Q112" s="12" t="s">
        <v>16</v>
      </c>
    </row>
    <row r="113" spans="1:17" s="7" customFormat="1" ht="22.5">
      <c r="A113" s="1" t="s">
        <v>167</v>
      </c>
      <c r="B113" s="40">
        <v>11222508780</v>
      </c>
      <c r="C113" s="2" t="str">
        <f>VLOOKUP(B113,'[1]SHIELD PL'!$A:$F,2,FALSE)</f>
        <v>Y-STRAINER 8" CLASS 150 BOTH FLANGED ENDS, 300 PSI WORKING UL/ULC APPROVED WITH LISTED - FLANGED X FLANGED SS304 SCREEN -SHIELD</v>
      </c>
      <c r="D113" s="2" t="str">
        <f>VLOOKUP(B113,'[1]SHIELD PL'!$A:$F,4,FALSE)</f>
        <v>SHIELD</v>
      </c>
      <c r="E113" s="2" t="str">
        <f>VLOOKUP(B113,'[1]SHIELD PL'!$A:$F,5,FALSE)</f>
        <v>SD-YS300FF-D</v>
      </c>
      <c r="F113" s="2" t="s">
        <v>19</v>
      </c>
      <c r="G113" s="10">
        <v>1</v>
      </c>
      <c r="H113" s="39">
        <f>VLOOKUP(B113,'[1]SHIELD PL'!$A:$F,6,FALSE)</f>
        <v>1670</v>
      </c>
      <c r="I113" s="10">
        <f>ROUNDUP((H113/3.67),0)</f>
        <v>456</v>
      </c>
      <c r="J113" s="10">
        <v>0</v>
      </c>
      <c r="K113" s="10">
        <f>G113*I113</f>
        <v>456</v>
      </c>
      <c r="L113" s="10">
        <v>0</v>
      </c>
      <c r="M113" s="11" t="b">
        <v>0</v>
      </c>
      <c r="N113" s="2"/>
      <c r="O113" s="2"/>
      <c r="P113" s="12">
        <v>0</v>
      </c>
      <c r="Q113" s="12" t="s">
        <v>16</v>
      </c>
    </row>
    <row r="114" spans="1:17" s="27" customFormat="1" ht="24.95" customHeight="1">
      <c r="A114" s="41" t="s">
        <v>168</v>
      </c>
      <c r="B114" s="42"/>
      <c r="C114" s="43" t="s">
        <v>28</v>
      </c>
      <c r="D114" s="43"/>
      <c r="E114" s="43"/>
      <c r="F114" s="43"/>
      <c r="G114" s="44">
        <v>0</v>
      </c>
      <c r="H114" s="44">
        <v>0</v>
      </c>
      <c r="I114" s="44">
        <v>0</v>
      </c>
      <c r="J114" s="44">
        <v>0</v>
      </c>
      <c r="K114" s="44">
        <v>0</v>
      </c>
      <c r="L114" s="44">
        <v>0</v>
      </c>
      <c r="M114" s="45" t="b">
        <v>0</v>
      </c>
      <c r="N114" s="45"/>
      <c r="O114" s="45"/>
      <c r="P114" s="29">
        <v>0</v>
      </c>
      <c r="Q114" s="29" t="s">
        <v>16</v>
      </c>
    </row>
    <row r="115" spans="1:17" s="36" customFormat="1" ht="36">
      <c r="A115" s="1" t="s">
        <v>169</v>
      </c>
      <c r="B115" s="31"/>
      <c r="C115" s="32" t="s">
        <v>29</v>
      </c>
      <c r="D115" s="32" t="s">
        <v>20</v>
      </c>
      <c r="E115" s="32" t="s">
        <v>30</v>
      </c>
      <c r="F115" s="33" t="s">
        <v>22</v>
      </c>
      <c r="G115" s="34">
        <v>1</v>
      </c>
      <c r="H115" s="34">
        <v>3500</v>
      </c>
      <c r="I115" s="34">
        <f t="shared" ref="I115" si="34">ROUNDUP((H115/3.67),0)</f>
        <v>954</v>
      </c>
      <c r="J115" s="34">
        <v>0</v>
      </c>
      <c r="K115" s="34">
        <f t="shared" ref="K115" si="35">G115*I115</f>
        <v>954</v>
      </c>
      <c r="L115" s="34">
        <v>0</v>
      </c>
      <c r="M115" s="35" t="b">
        <v>0</v>
      </c>
      <c r="N115" s="35"/>
      <c r="O115" s="35"/>
      <c r="P115" s="29">
        <v>0</v>
      </c>
      <c r="Q115" s="29" t="s">
        <v>16</v>
      </c>
    </row>
    <row r="116" spans="1:17" s="23" customFormat="1" ht="24.75" customHeight="1">
      <c r="A116" s="20" t="s">
        <v>67</v>
      </c>
      <c r="B116" s="21"/>
      <c r="C116" s="22" t="s">
        <v>69</v>
      </c>
      <c r="D116" s="22"/>
      <c r="E116" s="22"/>
      <c r="F116" s="22"/>
      <c r="G116" s="38">
        <v>0</v>
      </c>
      <c r="H116" s="38">
        <v>0</v>
      </c>
      <c r="I116" s="38">
        <v>0</v>
      </c>
      <c r="J116" s="38">
        <v>0</v>
      </c>
      <c r="K116" s="38">
        <v>0</v>
      </c>
      <c r="L116" s="38">
        <v>0</v>
      </c>
      <c r="M116" s="22" t="b">
        <v>0</v>
      </c>
      <c r="N116" s="22"/>
      <c r="O116" s="22"/>
      <c r="P116" s="12">
        <v>0</v>
      </c>
      <c r="Q116" s="12" t="s">
        <v>16</v>
      </c>
    </row>
    <row r="117" spans="1:17" s="27" customFormat="1" ht="24.95" customHeight="1">
      <c r="A117" s="24" t="s">
        <v>68</v>
      </c>
      <c r="B117" s="25"/>
      <c r="C117" s="26" t="s">
        <v>34</v>
      </c>
      <c r="D117" s="26"/>
      <c r="E117" s="26"/>
      <c r="F117" s="26"/>
      <c r="G117" s="37">
        <v>0</v>
      </c>
      <c r="H117" s="37">
        <v>0</v>
      </c>
      <c r="I117" s="37">
        <v>0</v>
      </c>
      <c r="J117" s="37">
        <v>0</v>
      </c>
      <c r="K117" s="37">
        <v>0</v>
      </c>
      <c r="L117" s="37">
        <v>0</v>
      </c>
      <c r="M117" s="28" t="b">
        <v>0</v>
      </c>
      <c r="N117" s="28"/>
      <c r="O117" s="28"/>
      <c r="P117" s="12">
        <v>0</v>
      </c>
      <c r="Q117" s="12" t="s">
        <v>16</v>
      </c>
    </row>
    <row r="118" spans="1:17" s="7" customFormat="1" ht="24.95" customHeight="1">
      <c r="A118" s="1" t="s">
        <v>170</v>
      </c>
      <c r="B118" s="49"/>
      <c r="C118" s="2" t="s">
        <v>123</v>
      </c>
      <c r="D118" s="2" t="s">
        <v>21</v>
      </c>
      <c r="E118" s="2"/>
      <c r="F118" s="2" t="s">
        <v>22</v>
      </c>
      <c r="G118" s="34">
        <v>1</v>
      </c>
      <c r="H118" s="34">
        <v>293000</v>
      </c>
      <c r="I118" s="10">
        <f>ROUNDUP((H118/3.67),0)</f>
        <v>79837</v>
      </c>
      <c r="J118" s="10">
        <v>0</v>
      </c>
      <c r="K118" s="10">
        <f>G118*I118</f>
        <v>79837</v>
      </c>
      <c r="L118" s="10">
        <v>0</v>
      </c>
      <c r="M118" s="11" t="b">
        <v>0</v>
      </c>
      <c r="N118" s="11"/>
      <c r="O118" s="11"/>
      <c r="P118" s="12">
        <v>0</v>
      </c>
      <c r="Q118" s="12" t="s">
        <v>16</v>
      </c>
    </row>
    <row r="119" spans="1:17" s="27" customFormat="1" ht="24.95" customHeight="1">
      <c r="A119" s="24" t="s">
        <v>71</v>
      </c>
      <c r="B119" s="25"/>
      <c r="C119" s="26" t="s">
        <v>35</v>
      </c>
      <c r="D119" s="26"/>
      <c r="E119" s="26"/>
      <c r="F119" s="26"/>
      <c r="G119" s="37">
        <v>0</v>
      </c>
      <c r="H119" s="37">
        <v>0</v>
      </c>
      <c r="I119" s="37">
        <v>0</v>
      </c>
      <c r="J119" s="37">
        <v>0</v>
      </c>
      <c r="K119" s="37">
        <v>0</v>
      </c>
      <c r="L119" s="37">
        <v>0</v>
      </c>
      <c r="M119" s="28" t="b">
        <v>0</v>
      </c>
      <c r="N119" s="28"/>
      <c r="O119" s="28"/>
      <c r="P119" s="12">
        <v>0</v>
      </c>
      <c r="Q119" s="12" t="s">
        <v>16</v>
      </c>
    </row>
    <row r="120" spans="1:17" s="27" customFormat="1" ht="24.95" customHeight="1">
      <c r="A120" s="41" t="s">
        <v>171</v>
      </c>
      <c r="B120" s="42"/>
      <c r="C120" s="43" t="s">
        <v>24</v>
      </c>
      <c r="D120" s="43"/>
      <c r="E120" s="43"/>
      <c r="F120" s="43"/>
      <c r="G120" s="44">
        <v>0</v>
      </c>
      <c r="H120" s="44">
        <v>0</v>
      </c>
      <c r="I120" s="44">
        <v>0</v>
      </c>
      <c r="J120" s="44">
        <v>0</v>
      </c>
      <c r="K120" s="44">
        <v>0</v>
      </c>
      <c r="L120" s="44">
        <v>0</v>
      </c>
      <c r="M120" s="45" t="b">
        <v>0</v>
      </c>
      <c r="N120" s="45"/>
      <c r="O120" s="45"/>
      <c r="P120" s="29">
        <v>0</v>
      </c>
      <c r="Q120" s="29" t="s">
        <v>16</v>
      </c>
    </row>
    <row r="121" spans="1:17" s="7" customFormat="1" ht="24.95" customHeight="1">
      <c r="A121" s="1" t="s">
        <v>172</v>
      </c>
      <c r="B121" s="46">
        <v>10450515340</v>
      </c>
      <c r="C121" s="2" t="str">
        <f>VLOOKUP(B121,'[1]NAFFCO PLIST'!$A:$F,2,FALSE)</f>
        <v xml:space="preserve"> 400 GALLON VERTICAL BLADDER TANK  UL LISTED</v>
      </c>
      <c r="D121" s="2" t="str">
        <f>VLOOKUP(B121,'[1]NAFFCO PLIST'!$A:$G,4,FALSE)</f>
        <v>NAFFCO</v>
      </c>
      <c r="E121" s="8" t="str">
        <f>VLOOKUP(B121,'[1]NAFFCO PLIST'!$A:$F,5,FALSE)</f>
        <v>NF-VBT400</v>
      </c>
      <c r="F121" s="9" t="s">
        <v>22</v>
      </c>
      <c r="G121" s="10">
        <v>1</v>
      </c>
      <c r="H121" s="10">
        <f>VLOOKUP(B121,'[1]NAFFCO PLIST'!$A:$F,6,FALSE)</f>
        <v>32600</v>
      </c>
      <c r="I121" s="10">
        <f>ROUNDUP((H121/3.67),0)</f>
        <v>8883</v>
      </c>
      <c r="J121" s="10">
        <v>0</v>
      </c>
      <c r="K121" s="10">
        <f>G121*I121</f>
        <v>8883</v>
      </c>
      <c r="L121" s="10">
        <v>0</v>
      </c>
      <c r="M121" s="11" t="b">
        <v>0</v>
      </c>
      <c r="N121" s="11"/>
      <c r="O121" s="11"/>
      <c r="P121" s="12">
        <v>0</v>
      </c>
      <c r="Q121" s="12" t="s">
        <v>16</v>
      </c>
    </row>
    <row r="122" spans="1:17" s="7" customFormat="1" ht="24.95" customHeight="1">
      <c r="A122" s="1" t="s">
        <v>173</v>
      </c>
      <c r="B122" s="19"/>
      <c r="C122" s="2" t="s">
        <v>36</v>
      </c>
      <c r="D122" s="2" t="s">
        <v>21</v>
      </c>
      <c r="E122" s="8" t="s">
        <v>42</v>
      </c>
      <c r="F122" s="9" t="s">
        <v>25</v>
      </c>
      <c r="G122" s="10">
        <v>352</v>
      </c>
      <c r="H122" s="10">
        <f>9*3.785</f>
        <v>34.064999999999998</v>
      </c>
      <c r="I122" s="10">
        <f>ROUNDUP((H122/3.67),0)</f>
        <v>10</v>
      </c>
      <c r="J122" s="10">
        <v>0</v>
      </c>
      <c r="K122" s="10">
        <f t="shared" ref="K122" si="36">G122*I122</f>
        <v>3520</v>
      </c>
      <c r="L122" s="10">
        <v>0</v>
      </c>
      <c r="M122" s="11" t="b">
        <v>0</v>
      </c>
      <c r="N122" s="11"/>
      <c r="O122" s="11"/>
      <c r="P122" s="12">
        <v>0</v>
      </c>
      <c r="Q122" s="12" t="s">
        <v>16</v>
      </c>
    </row>
    <row r="123" spans="1:17" s="7" customFormat="1" ht="24.95" customHeight="1">
      <c r="A123" s="1" t="s">
        <v>174</v>
      </c>
      <c r="B123" s="46">
        <v>10451515762</v>
      </c>
      <c r="C123" s="2" t="str">
        <f>VLOOKUP(B123,'[1]NAFFCO PLIST'!$A:$F,2,FALSE)</f>
        <v>RATIO CONTROLLER 6" (150NB), WAFER TYPE (VENTURI), BRONZE CONSTRUCTION, MODEL: WRC-B - NAFFCO</v>
      </c>
      <c r="D123" s="2" t="str">
        <f>VLOOKUP(B123,'[1]NAFFCO PLIST'!$A:$G,4,FALSE)</f>
        <v>NAFFCO</v>
      </c>
      <c r="E123" s="8" t="str">
        <f>VLOOKUP(B123,'[1]NAFFCO PLIST'!$A:$F,5,FALSE)</f>
        <v>WRC-B</v>
      </c>
      <c r="F123" s="9" t="s">
        <v>19</v>
      </c>
      <c r="G123" s="10">
        <v>1</v>
      </c>
      <c r="H123" s="10">
        <f>VLOOKUP(B123,'[1]NAFFCO PLIST'!$A:$F,6,FALSE)</f>
        <v>3200</v>
      </c>
      <c r="I123" s="10">
        <f>ROUNDUP((H123/3.67),0)</f>
        <v>872</v>
      </c>
      <c r="J123" s="10">
        <v>0</v>
      </c>
      <c r="K123" s="10">
        <f>G123*I123</f>
        <v>872</v>
      </c>
      <c r="L123" s="10">
        <v>0</v>
      </c>
      <c r="M123" s="11" t="b">
        <v>0</v>
      </c>
      <c r="N123" s="11"/>
      <c r="O123" s="11"/>
      <c r="P123" s="12">
        <v>0</v>
      </c>
      <c r="Q123" s="12" t="s">
        <v>16</v>
      </c>
    </row>
    <row r="124" spans="1:17" s="7" customFormat="1" ht="24.95" customHeight="1">
      <c r="A124" s="1" t="s">
        <v>175</v>
      </c>
      <c r="B124" s="46"/>
      <c r="C124" s="2" t="s">
        <v>37</v>
      </c>
      <c r="D124" s="2" t="s">
        <v>21</v>
      </c>
      <c r="E124" s="8" t="s">
        <v>38</v>
      </c>
      <c r="F124" s="9" t="s">
        <v>19</v>
      </c>
      <c r="G124" s="10">
        <v>1</v>
      </c>
      <c r="H124" s="10">
        <v>4520</v>
      </c>
      <c r="I124" s="10">
        <f t="shared" ref="I124:I126" si="37">ROUNDUP((H124/3.67),0)</f>
        <v>1232</v>
      </c>
      <c r="J124" s="10">
        <v>0</v>
      </c>
      <c r="K124" s="10">
        <f t="shared" ref="K124" si="38">G124*I124</f>
        <v>1232</v>
      </c>
      <c r="L124" s="10">
        <v>0</v>
      </c>
      <c r="M124" s="11" t="b">
        <v>0</v>
      </c>
      <c r="N124" s="11"/>
      <c r="O124" s="11"/>
      <c r="P124" s="12">
        <v>0</v>
      </c>
      <c r="Q124" s="12" t="s">
        <v>16</v>
      </c>
    </row>
    <row r="125" spans="1:17" s="7" customFormat="1" ht="24.95" customHeight="1">
      <c r="A125" s="1" t="s">
        <v>176</v>
      </c>
      <c r="B125" s="46">
        <v>10457515500</v>
      </c>
      <c r="C125" s="2" t="str">
        <f>VLOOKUP(B125,'[1]NAFFCO PLIST'!$A:$F,2,FALSE)</f>
        <v>HIGH EXPANSION FOAM GENERATOR, FLOW: 110 - 175 GPM, 10000-22000 CFM, STAINLESS STEEL 316, RED PAINTED, MODEL: NFG 21000 - NAFFCO</v>
      </c>
      <c r="D125" s="2" t="str">
        <f>VLOOKUP(B125,'[1]NAFFCO PLIST'!$A:$G,4,FALSE)</f>
        <v>NAFFCO</v>
      </c>
      <c r="E125" s="8" t="str">
        <f>VLOOKUP(B125,'[1]NAFFCO PLIST'!$A:$F,5,FALSE)</f>
        <v xml:space="preserve">NFG 21000 </v>
      </c>
      <c r="F125" s="9" t="s">
        <v>22</v>
      </c>
      <c r="G125" s="10">
        <v>4</v>
      </c>
      <c r="H125" s="10">
        <v>32500</v>
      </c>
      <c r="I125" s="10">
        <f>ROUNDUP((H125/3.67),0)</f>
        <v>8856</v>
      </c>
      <c r="J125" s="10">
        <v>0</v>
      </c>
      <c r="K125" s="10">
        <f>G125*I125</f>
        <v>35424</v>
      </c>
      <c r="L125" s="10">
        <v>0</v>
      </c>
      <c r="M125" s="11" t="b">
        <v>0</v>
      </c>
      <c r="N125" s="11"/>
      <c r="O125" s="11"/>
      <c r="P125" s="12">
        <v>0</v>
      </c>
      <c r="Q125" s="12" t="s">
        <v>16</v>
      </c>
    </row>
    <row r="126" spans="1:17" s="7" customFormat="1" ht="45">
      <c r="A126" s="1" t="s">
        <v>177</v>
      </c>
      <c r="B126" s="19"/>
      <c r="C126" s="2" t="s">
        <v>70</v>
      </c>
      <c r="D126" s="2" t="s">
        <v>20</v>
      </c>
      <c r="E126" s="8" t="s">
        <v>40</v>
      </c>
      <c r="F126" s="9" t="s">
        <v>22</v>
      </c>
      <c r="G126" s="10">
        <v>1</v>
      </c>
      <c r="H126" s="10">
        <v>5813</v>
      </c>
      <c r="I126" s="10">
        <f t="shared" si="37"/>
        <v>1584</v>
      </c>
      <c r="J126" s="10">
        <v>0</v>
      </c>
      <c r="K126" s="10">
        <f t="shared" ref="K126" si="39">G126*I126</f>
        <v>1584</v>
      </c>
      <c r="L126" s="10">
        <v>0</v>
      </c>
      <c r="M126" s="11" t="b">
        <v>0</v>
      </c>
      <c r="N126" s="11"/>
      <c r="O126" s="11"/>
      <c r="P126" s="12">
        <v>0</v>
      </c>
      <c r="Q126" s="12" t="s">
        <v>16</v>
      </c>
    </row>
    <row r="127" spans="1:17" s="7" customFormat="1" ht="24.95" customHeight="1">
      <c r="A127" s="1" t="s">
        <v>178</v>
      </c>
      <c r="B127" s="40">
        <v>11000108651</v>
      </c>
      <c r="C127" s="2" t="str">
        <f>VLOOKUP(B127,'[1]SHIELD PL'!$A:$F,2,FALSE)</f>
        <v>OS&amp;Y GATE VALVE 6" CLASS 125 FLANGED, 200 PSI WORKING UL/FM APPROVED</v>
      </c>
      <c r="D127" s="2" t="str">
        <f>VLOOKUP(B127,'[1]SHIELD PL'!$A:$F,4,FALSE)</f>
        <v>SHIELD</v>
      </c>
      <c r="E127" s="2" t="str">
        <f>VLOOKUP(B127,'[1]SHIELD PL'!$A:$F,5,FALSE)</f>
        <v xml:space="preserve"> SD-OSY200FF-D</v>
      </c>
      <c r="F127" s="2" t="s">
        <v>19</v>
      </c>
      <c r="G127" s="10">
        <v>3</v>
      </c>
      <c r="H127" s="39">
        <f>VLOOKUP(B127,'[1]SHIELD PL'!$A:$F,6,FALSE)</f>
        <v>920</v>
      </c>
      <c r="I127" s="10">
        <f>ROUNDUP((H127/3.67),0)</f>
        <v>251</v>
      </c>
      <c r="J127" s="10">
        <v>0</v>
      </c>
      <c r="K127" s="10">
        <f>G127*I127</f>
        <v>753</v>
      </c>
      <c r="L127" s="10">
        <v>0</v>
      </c>
      <c r="M127" s="11" t="b">
        <v>0</v>
      </c>
      <c r="N127" s="11"/>
      <c r="O127" s="11"/>
      <c r="P127" s="12">
        <v>0</v>
      </c>
      <c r="Q127" s="12" t="s">
        <v>16</v>
      </c>
    </row>
    <row r="128" spans="1:17" s="7" customFormat="1" ht="24.95" customHeight="1">
      <c r="A128" s="1" t="s">
        <v>179</v>
      </c>
      <c r="B128" s="40">
        <v>10559022710</v>
      </c>
      <c r="C128" s="2" t="str">
        <f>VLOOKUP(B128,'[1]SHIELD PL'!$A:$F,2,FALSE)</f>
        <v>TAMPER SWITCH / SUPERVISORY SWITCH FOR OS&amp;Y GATE VALVE WITH 1 SET SPDT CONTACT UL/FM</v>
      </c>
      <c r="D128" s="2" t="str">
        <f>VLOOKUP(B128,'[1]SHIELD PL'!$A:$F,4,FALSE)</f>
        <v>SHIELD</v>
      </c>
      <c r="E128" s="2" t="str">
        <f>VLOOKUP(B128,'[1]SHIELD PL'!$A:$F,5,FALSE)</f>
        <v>SD-SVS-OSY-1</v>
      </c>
      <c r="F128" s="2" t="s">
        <v>19</v>
      </c>
      <c r="G128" s="10">
        <v>3</v>
      </c>
      <c r="H128" s="39">
        <f>VLOOKUP(B128,'[1]SHIELD PL'!$A:$F,6,FALSE)</f>
        <v>167</v>
      </c>
      <c r="I128" s="10">
        <f>ROUNDUP((H128/3.67),0)</f>
        <v>46</v>
      </c>
      <c r="J128" s="10">
        <v>0</v>
      </c>
      <c r="K128" s="10">
        <f>G128*I128</f>
        <v>138</v>
      </c>
      <c r="L128" s="10">
        <v>0</v>
      </c>
      <c r="M128" s="11" t="b">
        <v>0</v>
      </c>
      <c r="N128" s="2"/>
      <c r="O128" s="2"/>
      <c r="P128" s="12">
        <v>0</v>
      </c>
      <c r="Q128" s="12" t="s">
        <v>16</v>
      </c>
    </row>
    <row r="129" spans="1:17" s="7" customFormat="1" ht="22.5">
      <c r="A129" s="1" t="s">
        <v>180</v>
      </c>
      <c r="B129" s="40">
        <v>11222508760</v>
      </c>
      <c r="C129" s="2" t="str">
        <f>VLOOKUP(B129,'[1]SHIELD PL'!$A:$F,2,FALSE)</f>
        <v>Y-STRAINER 6" CLASS 150 BOTH FLANGED ENDS, 300 PSI WORKING UL/ULC APPROVED WITH LISTED - FLANGED X FLANGED SS304 SCREEN -SHIELD</v>
      </c>
      <c r="D129" s="2" t="str">
        <f>VLOOKUP(B129,'[1]SHIELD PL'!$A:$F,4,FALSE)</f>
        <v>SHIELD</v>
      </c>
      <c r="E129" s="2" t="str">
        <f>VLOOKUP(B129,'[1]SHIELD PL'!$A:$F,5,FALSE)</f>
        <v>SD-YS300FF-D</v>
      </c>
      <c r="F129" s="2" t="s">
        <v>19</v>
      </c>
      <c r="G129" s="10">
        <v>1</v>
      </c>
      <c r="H129" s="39">
        <f>VLOOKUP(B129,'[1]SHIELD PL'!$A:$F,6,FALSE)</f>
        <v>980</v>
      </c>
      <c r="I129" s="10">
        <f>ROUNDUP((H129/3.67),0)</f>
        <v>268</v>
      </c>
      <c r="J129" s="10">
        <v>0</v>
      </c>
      <c r="K129" s="10">
        <f>G129*I129</f>
        <v>268</v>
      </c>
      <c r="L129" s="10">
        <v>0</v>
      </c>
      <c r="M129" s="11" t="b">
        <v>0</v>
      </c>
      <c r="N129" s="2"/>
      <c r="O129" s="2"/>
      <c r="P129" s="12">
        <v>0</v>
      </c>
      <c r="Q129" s="12" t="s">
        <v>16</v>
      </c>
    </row>
    <row r="130" spans="1:17" s="27" customFormat="1" ht="24.95" customHeight="1">
      <c r="A130" s="41" t="s">
        <v>181</v>
      </c>
      <c r="B130" s="42"/>
      <c r="C130" s="43" t="s">
        <v>28</v>
      </c>
      <c r="D130" s="43"/>
      <c r="E130" s="43"/>
      <c r="F130" s="43"/>
      <c r="G130" s="44">
        <v>0</v>
      </c>
      <c r="H130" s="44">
        <v>0</v>
      </c>
      <c r="I130" s="44">
        <v>0</v>
      </c>
      <c r="J130" s="44">
        <v>0</v>
      </c>
      <c r="K130" s="44">
        <v>0</v>
      </c>
      <c r="L130" s="44">
        <v>0</v>
      </c>
      <c r="M130" s="45" t="b">
        <v>0</v>
      </c>
      <c r="N130" s="45"/>
      <c r="O130" s="45"/>
      <c r="P130" s="29">
        <v>0</v>
      </c>
      <c r="Q130" s="29" t="s">
        <v>16</v>
      </c>
    </row>
    <row r="131" spans="1:17" s="36" customFormat="1" ht="36">
      <c r="A131" s="1" t="s">
        <v>182</v>
      </c>
      <c r="B131" s="31"/>
      <c r="C131" s="32" t="s">
        <v>29</v>
      </c>
      <c r="D131" s="32" t="s">
        <v>20</v>
      </c>
      <c r="E131" s="32" t="s">
        <v>30</v>
      </c>
      <c r="F131" s="33" t="s">
        <v>22</v>
      </c>
      <c r="G131" s="34">
        <v>1</v>
      </c>
      <c r="H131" s="34">
        <v>3500</v>
      </c>
      <c r="I131" s="34">
        <f t="shared" ref="I131" si="40">ROUNDUP((H131/3.67),0)</f>
        <v>954</v>
      </c>
      <c r="J131" s="34">
        <v>0</v>
      </c>
      <c r="K131" s="34">
        <f t="shared" ref="K131" si="41">G131*I131</f>
        <v>954</v>
      </c>
      <c r="L131" s="34">
        <v>0</v>
      </c>
      <c r="M131" s="35" t="b">
        <v>0</v>
      </c>
      <c r="N131" s="35"/>
      <c r="O131" s="35"/>
      <c r="P131" s="29">
        <v>0</v>
      </c>
      <c r="Q131" s="29" t="s">
        <v>16</v>
      </c>
    </row>
    <row r="132" spans="1:17" ht="24.95" customHeight="1">
      <c r="K132" s="50">
        <f>SUM(K2:K131)</f>
        <v>1898959</v>
      </c>
    </row>
  </sheetData>
  <autoFilter ref="A1:Q131"/>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BURKINA FASO</vt:lpstr>
      <vt:lpstr>'BURKINA FASO'!Print_Area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2023-10-13T04:12:00Z</cp:lastPrinted>
  <dcterms:created xsi:type="dcterms:W3CDTF">2023-04-06T09:44:42Z</dcterms:created>
  <dcterms:modified xsi:type="dcterms:W3CDTF">2023-11-10T11:10:21Z</dcterms:modified>
</cp:coreProperties>
</file>