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SI" sheetId="1" r:id="rId1"/>
  </sheets>
  <definedNames>
    <definedName name="_xlnm._FilterDatabase" localSheetId="0" hidden="1">SSI!$A$1:$Q$41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2" i="1" l="1"/>
  <c r="K3" i="1" l="1"/>
</calcChain>
</file>

<file path=xl/sharedStrings.xml><?xml version="1.0" encoding="utf-8"?>
<sst xmlns="http://schemas.openxmlformats.org/spreadsheetml/2006/main" count="281" uniqueCount="122">
  <si>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</si>
  <si>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</si>
  <si>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</si>
  <si>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</si>
  <si>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</si>
  <si>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</si>
  <si>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</si>
  <si>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</si>
  <si>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</si>
  <si>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</si>
  <si>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</si>
  <si>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</si>
  <si>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</si>
  <si>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</si>
  <si>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</si>
  <si>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CRMProductGroupId</t>
  </si>
  <si>
    <t>CRMProductGroup</t>
  </si>
  <si>
    <t>1</t>
  </si>
  <si>
    <t>NULL</t>
  </si>
  <si>
    <t>1.1</t>
  </si>
  <si>
    <t>NAFFCO</t>
  </si>
  <si>
    <t>1.2</t>
  </si>
  <si>
    <t>SHIELD</t>
  </si>
  <si>
    <t>NOS</t>
  </si>
  <si>
    <t>2</t>
  </si>
  <si>
    <t>SPRINKLER SYSTEM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</si>
  <si>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</si>
  <si>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</si>
  <si>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</si>
  <si>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</si>
  <si>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</si>
  <si>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</si>
  <si>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</si>
  <si>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</si>
  <si>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</si>
  <si>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</si>
  <si>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</si>
  <si>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</si>
  <si>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</si>
  <si>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</si>
  <si>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</si>
  <si>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3</t>
  </si>
  <si>
    <t>FIRE FIGHTING</t>
  </si>
  <si>
    <t>3.1</t>
  </si>
  <si>
    <t>3.2</t>
  </si>
  <si>
    <t>3.3</t>
  </si>
  <si>
    <t>3.4</t>
  </si>
  <si>
    <t>3.5</t>
  </si>
  <si>
    <t>4</t>
  </si>
  <si>
    <t>CUSTOM MADE</t>
  </si>
  <si>
    <t>FOAM SYSTEM</t>
  </si>
  <si>
    <t>AFFF CONCENTRATE - 3%</t>
  </si>
  <si>
    <t>NF3F-C6-AFFF</t>
  </si>
  <si>
    <t>LITERS</t>
  </si>
  <si>
    <t>NFM-460-65</t>
  </si>
  <si>
    <t>FIRE HYDRANT SYSTEM</t>
  </si>
  <si>
    <t>HYDRANT WRENCH</t>
  </si>
  <si>
    <t>LUG SPANNER</t>
  </si>
  <si>
    <t>2.5" RUBBER COUPLING GASKET</t>
  </si>
  <si>
    <t>NFM-460-100</t>
  </si>
  <si>
    <t>NF-500FNA</t>
  </si>
  <si>
    <t>FIRE HOSE CABINET, SINGLE DOOR, SURFACE MOUNTED, COMPLETE MILD STEEL, 1.2MM</t>
  </si>
  <si>
    <t>SPRINKLER HEAD 68 DEG. PENDENT, 3/4" NPT, CHROME FINISH, QUICK RESPONSE, K-114 (8.0), UL/ULC/WATERMARK APPROVED, MODEL: SD6220 - SHIELD</t>
  </si>
  <si>
    <t>SD6220</t>
  </si>
  <si>
    <t>OS&amp;Y GATE VALVE 2" BRONZE, 175 PSI, UL LISTED, MODEL: SDOSY-T 50, SHIELD</t>
  </si>
  <si>
    <t xml:space="preserve"> SDOSY-T  </t>
  </si>
  <si>
    <t>2-1/2" PRESSURE RESTRICTING VALVE, FEMALE NPT INLET X MALE NST OUTLET, POLISHED CHROME FINISH, 175 PSI, UL/FM APPROVED, MOD: SD-PRV205 - SHIELD</t>
  </si>
  <si>
    <t>SD-PRV205</t>
  </si>
  <si>
    <t>FIRE HOSE (TWO LAYERS) SINGLE JACKET 2 1/2" X 30 MTR, RED COLOUR WITH ALUMINIUM QUICK COUPLING, KITEMARKED BS-6391, MODEL: NF-DH2 65R - NAFFCO</t>
  </si>
  <si>
    <t>NF-DH2 65R</t>
  </si>
  <si>
    <t>BRANCHPIPE JET &amp; SPRAY FIRE HOSE NOZZLE INLET 2 1/2" BS336 MALE INSTANTANEOUS CONNECTION ALUMINUM, LEVER OPERATED CONFIRMING TO BS 15182-1&amp;3 WITH "BS KITE MARK", MODEL: NF-FB320 - NAFFCO</t>
  </si>
  <si>
    <t>NF-FB-320</t>
  </si>
  <si>
    <t>CO2 EXTINGUISHER PORTABLE TYPE, CAPACITY: 5 KG, RED COLOR, FIRE RATING: 55B, CE/KITEMARK/MED/LPCB APPROVED, MODEL: NC 5 - NAFFCO, UAE</t>
  </si>
  <si>
    <t>NC 5</t>
  </si>
  <si>
    <t>DRY POWDER EXTINGUISHER, PORTABLE PRESSURE TYPE, CAPACITY 9 KG, RED COLOR, ABC 40%  DRY CHEMICAL POWDER, FIRE RATING: 43A &amp; 233B, CE/KITEMARK/MED APPROVED, MODEL: NP9 - NAFFCO, UAE.</t>
  </si>
  <si>
    <t>NP9</t>
  </si>
  <si>
    <t>DRY POWDER EXTINGUISHER, MOBILE PRESSURE TYPE, CAPACITY: 50 KG, FIRE RATING: IVB, RED COLOR, CE/LPCB/MED//BSI KITEMARK APPROVED, MODEL: NTP50 - NAFFCO, UAE</t>
  </si>
  <si>
    <t>NTP50</t>
  </si>
  <si>
    <t>FOAM EXTINGUISHER AFFF WITH CE APPROVED CO2 EXTERNAL CARTRIDGE, MOBILE TYPE, CAPACITY: 100 LTR, RED COLOR, FIRE RATING: IVB, CE/LPCB /MED/BSI KITEMARK APPROVED, MODEL: NTFC100X - NAFFCO, UAE</t>
  </si>
  <si>
    <t>NTFC100X</t>
  </si>
  <si>
    <t>OS&amp;Y GATE VALVE 6", DUCTILE IRON BODY TO AWWA C515, RISING STEM WITH EPDM COATED RESILIENT WEDGE, FLANGED ENDS TO ANSI B16.1, CLASS 125,FF FLANGE, W/P 250 PSI , RED RAL3000 FBE COATING, UL / FM APPROVED, MODEL: SD-OSY250FF-D - SHIELD</t>
  </si>
  <si>
    <t xml:space="preserve"> SD-OSY250FF-D</t>
  </si>
  <si>
    <t>TAMPER SWITCH (SUPERVISORY) WITH 1 X SPDT CONTACT FOR GATE VALVES, MODEL: SD-SVS OSY-1, UL/FM APPROVED - SHIELD</t>
  </si>
  <si>
    <t>SD-SVS-OSY-1</t>
  </si>
  <si>
    <t>OS&amp;Y GATE VALVE 4", DUCTILE IRON BODY TO AWWA C515, RISING STEM WITH EPDM COATED RESILIENT WEDGE, FLANGED ENDS TO ANSI B16.1, CLASS 125,FF FLANGE, W/P 250 PSI , RED RAL3000 FBE COATING, UL / FM APPROVED, MODEL: SD-OSY250FF-D - SHIELD</t>
  </si>
  <si>
    <t>PRESSURE GAUGE 0-300 PSI, 3-1/2" (90MM) DIA, 1/4" BSPT END CONNECTION, WITH SS CASING, UL LISTED/FM APPROVED, MODEL.# SD-P1 - SHIELD (REF. ALTERNATE CODE 10558522531)</t>
  </si>
  <si>
    <t>SD-P1</t>
  </si>
  <si>
    <t>1/4" BALL VALVE, BSP DOUBLE FEMALE THREADED, BRASS NICKEL PLATED, MODEL: SD-BVLT90 - SHIELD.</t>
  </si>
  <si>
    <t>SDBLVT90</t>
  </si>
  <si>
    <t>AUTOMATIC AIR RELEASE VALVE, 1" FNPT INLET X 1/2" FNPT OUTLET, 175 PSI WATER, UL/FM APPROVED, MODEL: NF-25ARV - NAFFCO</t>
  </si>
  <si>
    <t>NF-25ARV</t>
  </si>
  <si>
    <t>FOAM BLADDER TANK, HORIZONTAL TYPE, CAPACITY: 500 GLN, RED COLOUR, UL LISTED - NAFFCO, UAE.</t>
  </si>
  <si>
    <t>2-1/2" GEAR OPERATED BUTTERFLY VALVE GROOVED, AMERICAN STANDARD, UL/FM APPROVED, W/TAMPER SWITCH, W/P 300 PSI, MODEL: SDBV-G300 - SHIELD</t>
  </si>
  <si>
    <t>SDBV-G300</t>
  </si>
  <si>
    <t>WET BARREL HYDRANT, INLET 6" FLANGED TO ANSI B16.1 CLASS125, COMPLETE D.I, 1 X 4.5" &amp; 2 X 2.5" MALE NST WITH CAP &amp;CHAIN, FB EPOXY PAINTED RED RAL3000, C/W 1.5" OPERATING NUT &amp; KEY, MAX. W/P: 250PSI, UL/FM APPROVED, MODEL: 150-NFH-W - NAFFCO</t>
  </si>
  <si>
    <t>150 NFH-W</t>
  </si>
  <si>
    <t>GATE VALVE 6", D.I BODY TO AWWA C515, NON-RISING STEM, EPDM COATED RESILIENT WEDGE WITH HANDLE W/O POST INDICATOR FLANGE, FLANGED ENDS TO ANSI B16.1, CLASS 125, WP 200 PSI, RED RAL3000 FBE COATING, MODEL:SD-NRS200FF-D, UL/FM APPROV -SHIELD</t>
  </si>
  <si>
    <t xml:space="preserve"> SD-NRS200FF-D</t>
  </si>
  <si>
    <t>GATE VALVE 8", D.I BODY TO AWWA C515, NON-RISING STEM, EPDM COATED RESILIENT WEDGE WITH HANDLE W/O POST INDICATOR FLANGE, FLANGED ENDS TO ANSI B16.1, CLASS 125, WP 200 PSI, RED RAL3000 FBE COATING, MODEL:SD-NRS200FF-D, UL/FM APPROV -SHIELD</t>
  </si>
  <si>
    <t>POST INDICATOR, SUITABLE FOR 4"-16", VERTICAL TYPE, UL/FM APPROVED, MODEL: SD-800 - SHIELD</t>
  </si>
  <si>
    <t>SD-800</t>
  </si>
  <si>
    <t>SELF STANDING TYPE FIRE HYDRANT CABINET, SOLID DOOR, MODEL: NHC/750 - NAFFCO</t>
  </si>
  <si>
    <t>NHC-750</t>
  </si>
  <si>
    <t>4" GEAR OPERATED BUTTERFLY VALVE GROOVED, AMERICAN STANDARD, UL/FM APPROVED, W/TAMPER SWITCH, W/P 300 PSI, MODEL: SDBV-G300 - SHIELD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</si>
  <si>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</si>
  <si>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</si>
  <si>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</si>
  <si>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</si>
  <si>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</si>
  <si>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</si>
  <si>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</si>
  <si>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</si>
  <si>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</si>
  <si>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</si>
  <si>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</si>
  <si>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</si>
  <si>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</si>
  <si>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</si>
  <si>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MONITOR NOZZLE
BLACK ALUMINUM CONSTRUCTION, 2-1/2" NH FEMALE SWIVEL INLET, 350 GPM AT 7 BAR FOR AFFF 3% C/W FOAM PICK UP TUBE</t>
  </si>
  <si>
    <t>FIRE WATER MONITOR
BRONZE CONSTRUCTION, ANSI #150, 2-1/2" F.F FLANGE AND 2-1/2" NH MALE OUTLET, FLANGE IS CAST IRON</t>
  </si>
  <si>
    <t>FIRE WATER MONITOR
BRONZE CONSTRUCTION, ANSI #150, 4" F.F FLANGE AND 2-1/2" NH MALE OUTLET, FLANGE IS CAST IRON</t>
  </si>
  <si>
    <t>MONITOR NOZZLE
BLACK ALUMINUM CONSTRUCTION, 2-1/2" NH FEMALE SWIVEL INLET, 500 GPM AT 7 BAR FOR AFFF 3% C/W FOAM PICK UP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</si>
</sst>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31" zoomScale="85" zoomScaleNormal="85" workbookViewId="0">
      <selection activeCell="I40" sqref="I40"/>
    </sheetView>
  </sheetViews>
  <sheetFormatPr defaultRowHeight="15" x14ac:dyDescent="0.25"/>
  <cols>
    <col min="1" max="1" width="8.140625" style="11" customWidth="1"/>
    <col min="2" max="2" width="14.85546875" style="7" bestFit="1" customWidth="1"/>
    <col min="3" max="3" width="57.42578125" style="7" customWidth="1"/>
    <col min="4" max="4" width="14.28515625" style="12" customWidth="1"/>
    <col min="5" max="5" width="17.7109375" style="12" customWidth="1"/>
    <col min="6" max="6" width="7.42578125" style="13" customWidth="1"/>
    <col min="7" max="7" width="11" style="14" customWidth="1"/>
    <col min="8" max="8" width="16.5703125" style="14" customWidth="1"/>
    <col min="9" max="9" width="11.7109375" style="14" customWidth="1"/>
    <col min="10" max="10" width="11" style="14" customWidth="1"/>
    <col min="11" max="11" width="16" style="14" bestFit="1" customWidth="1"/>
    <col min="12" max="12" width="16.85546875" style="15" bestFit="1" customWidth="1"/>
    <col min="13" max="13" width="13.28515625" style="7" customWidth="1"/>
    <col min="14" max="14" width="12.7109375" style="7" customWidth="1"/>
    <col min="15" max="15" width="16.85546875" style="7" customWidth="1"/>
    <col min="16" max="16" width="11.85546875" style="7" customWidth="1"/>
    <col min="17" max="17" width="20.28515625" style="7" bestFit="1" customWidth="1"/>
    <col min="18" max="16384" width="9.140625" style="7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6" t="s">
        <v>16</v>
      </c>
    </row>
    <row r="2" spans="1:17" x14ac:dyDescent="0.25">
      <c r="A2" s="8" t="s">
        <v>17</v>
      </c>
      <c r="B2" s="2"/>
      <c r="C2" s="9" t="s">
        <v>25</v>
      </c>
      <c r="D2" s="9"/>
      <c r="E2" s="9"/>
      <c r="F2" s="10"/>
      <c r="G2" s="5"/>
      <c r="H2" s="5">
        <v>0</v>
      </c>
      <c r="I2" s="5">
        <v>0</v>
      </c>
      <c r="J2" s="5">
        <v>0</v>
      </c>
      <c r="K2" s="5">
        <f>G2*I2</f>
        <v>0</v>
      </c>
      <c r="L2" s="5">
        <v>0</v>
      </c>
      <c r="M2" s="2" t="b">
        <v>0</v>
      </c>
      <c r="N2" s="2"/>
      <c r="O2" s="2"/>
      <c r="P2" s="6" t="s">
        <v>18</v>
      </c>
      <c r="Q2" s="6" t="s">
        <v>18</v>
      </c>
    </row>
    <row r="3" spans="1:17" ht="45" x14ac:dyDescent="0.25">
      <c r="A3" s="8" t="s">
        <v>19</v>
      </c>
      <c r="B3" s="2">
        <v>10550522918</v>
      </c>
      <c r="C3" s="9" t="s">
        <v>62</v>
      </c>
      <c r="D3" s="9" t="s">
        <v>63</v>
      </c>
      <c r="E3" s="9" t="s">
        <v>22</v>
      </c>
      <c r="F3" s="10" t="s">
        <v>23</v>
      </c>
      <c r="G3" s="5">
        <v>18</v>
      </c>
      <c r="H3" s="5">
        <v>18.899999999999999</v>
      </c>
      <c r="I3" s="5">
        <f>ROUNDUP((H3/3.67),0)</f>
        <v>6</v>
      </c>
      <c r="J3" s="5">
        <v>0</v>
      </c>
      <c r="K3" s="5">
        <f>G3*I3</f>
        <v>108</v>
      </c>
      <c r="L3" s="5">
        <v>0</v>
      </c>
      <c r="M3" s="2" t="b">
        <v>0</v>
      </c>
      <c r="N3" s="2"/>
      <c r="O3" s="2"/>
      <c r="P3" s="6" t="s">
        <v>18</v>
      </c>
      <c r="Q3" s="6" t="s">
        <v>18</v>
      </c>
    </row>
    <row r="4" spans="1:17" ht="30" x14ac:dyDescent="0.25">
      <c r="A4" s="8" t="s">
        <v>21</v>
      </c>
      <c r="B4" s="2">
        <v>11000708050</v>
      </c>
      <c r="C4" s="9" t="s">
        <v>64</v>
      </c>
      <c r="D4" s="9" t="s">
        <v>65</v>
      </c>
      <c r="E4" s="9" t="s">
        <v>22</v>
      </c>
      <c r="F4" s="10" t="s">
        <v>23</v>
      </c>
      <c r="G4" s="5">
        <v>1</v>
      </c>
      <c r="H4" s="5">
        <v>510</v>
      </c>
      <c r="I4" s="5">
        <f t="shared" ref="I4:I41" si="0">ROUNDUP((H4/3.67),0)</f>
        <v>139</v>
      </c>
      <c r="J4" s="5">
        <v>0</v>
      </c>
      <c r="K4" s="5">
        <f t="shared" ref="K4:K41" si="1">G4*I4</f>
        <v>139</v>
      </c>
      <c r="L4" s="5">
        <v>0</v>
      </c>
      <c r="M4" s="2" t="b">
        <v>0</v>
      </c>
      <c r="N4" s="2"/>
      <c r="O4" s="2"/>
      <c r="P4" s="6" t="s">
        <v>18</v>
      </c>
      <c r="Q4" s="6" t="s">
        <v>18</v>
      </c>
    </row>
    <row r="5" spans="1:17" x14ac:dyDescent="0.25">
      <c r="A5" s="8" t="s">
        <v>24</v>
      </c>
      <c r="B5" s="2"/>
      <c r="C5" s="9" t="s">
        <v>42</v>
      </c>
      <c r="D5" s="9"/>
      <c r="E5" s="9"/>
      <c r="F5" s="10"/>
      <c r="G5" s="5">
        <v>0</v>
      </c>
      <c r="H5" s="5">
        <v>0</v>
      </c>
      <c r="I5" s="5">
        <f t="shared" si="0"/>
        <v>0</v>
      </c>
      <c r="J5" s="5">
        <v>0</v>
      </c>
      <c r="K5" s="5">
        <f t="shared" si="1"/>
        <v>0</v>
      </c>
      <c r="L5" s="5">
        <v>0</v>
      </c>
      <c r="M5" s="2" t="b">
        <v>0</v>
      </c>
      <c r="N5" s="2"/>
      <c r="O5" s="2"/>
      <c r="P5" s="6" t="s">
        <v>18</v>
      </c>
      <c r="Q5" s="6" t="s">
        <v>18</v>
      </c>
    </row>
    <row r="6" spans="1:17" ht="30" x14ac:dyDescent="0.25">
      <c r="A6" s="8" t="s">
        <v>26</v>
      </c>
      <c r="B6" s="2"/>
      <c r="C6" s="9" t="s">
        <v>61</v>
      </c>
      <c r="D6" s="9" t="s">
        <v>49</v>
      </c>
      <c r="E6" s="9" t="s">
        <v>20</v>
      </c>
      <c r="F6" s="10" t="s">
        <v>23</v>
      </c>
      <c r="G6" s="5">
        <v>8</v>
      </c>
      <c r="H6" s="5">
        <v>275</v>
      </c>
      <c r="I6" s="5">
        <f t="shared" si="0"/>
        <v>75</v>
      </c>
      <c r="J6" s="5">
        <v>0</v>
      </c>
      <c r="K6" s="5">
        <f t="shared" si="1"/>
        <v>600</v>
      </c>
      <c r="L6" s="5">
        <v>0</v>
      </c>
      <c r="M6" s="2" t="b">
        <v>0</v>
      </c>
      <c r="N6" s="2"/>
      <c r="O6" s="2"/>
      <c r="P6" s="6" t="s">
        <v>18</v>
      </c>
      <c r="Q6" s="6" t="s">
        <v>18</v>
      </c>
    </row>
    <row r="7" spans="1:17" ht="45" x14ac:dyDescent="0.25">
      <c r="A7" s="8" t="s">
        <v>27</v>
      </c>
      <c r="B7" s="2">
        <v>11080708069</v>
      </c>
      <c r="C7" s="9" t="s">
        <v>66</v>
      </c>
      <c r="D7" s="9" t="s">
        <v>67</v>
      </c>
      <c r="E7" s="9" t="s">
        <v>22</v>
      </c>
      <c r="F7" s="10" t="s">
        <v>23</v>
      </c>
      <c r="G7" s="5">
        <v>8</v>
      </c>
      <c r="H7" s="5">
        <v>320</v>
      </c>
      <c r="I7" s="5">
        <f t="shared" si="0"/>
        <v>88</v>
      </c>
      <c r="J7" s="5">
        <v>0</v>
      </c>
      <c r="K7" s="5">
        <f t="shared" si="1"/>
        <v>704</v>
      </c>
      <c r="L7" s="5">
        <v>0</v>
      </c>
      <c r="M7" s="2" t="b">
        <v>0</v>
      </c>
      <c r="N7" s="2"/>
      <c r="O7" s="2"/>
      <c r="P7" s="6" t="s">
        <v>18</v>
      </c>
      <c r="Q7" s="6" t="s">
        <v>18</v>
      </c>
    </row>
    <row r="8" spans="1:17" ht="45" x14ac:dyDescent="0.25">
      <c r="A8" s="8" t="s">
        <v>28</v>
      </c>
      <c r="B8" s="2">
        <v>10752610130</v>
      </c>
      <c r="C8" s="9" t="s">
        <v>68</v>
      </c>
      <c r="D8" s="9" t="s">
        <v>69</v>
      </c>
      <c r="E8" s="9" t="s">
        <v>20</v>
      </c>
      <c r="F8" s="10" t="s">
        <v>23</v>
      </c>
      <c r="G8" s="5">
        <v>8</v>
      </c>
      <c r="H8" s="5">
        <v>393</v>
      </c>
      <c r="I8" s="5">
        <f t="shared" si="0"/>
        <v>108</v>
      </c>
      <c r="J8" s="5">
        <v>0</v>
      </c>
      <c r="K8" s="5">
        <f t="shared" si="1"/>
        <v>864</v>
      </c>
      <c r="L8" s="5">
        <v>0</v>
      </c>
      <c r="M8" s="2" t="b">
        <v>0</v>
      </c>
      <c r="N8" s="2"/>
      <c r="O8" s="2"/>
      <c r="P8" s="6" t="s">
        <v>18</v>
      </c>
      <c r="Q8" s="6" t="s">
        <v>18</v>
      </c>
    </row>
    <row r="9" spans="1:17" ht="60" x14ac:dyDescent="0.25">
      <c r="A9" s="8" t="s">
        <v>29</v>
      </c>
      <c r="B9" s="2">
        <v>10942515060</v>
      </c>
      <c r="C9" s="9" t="s">
        <v>70</v>
      </c>
      <c r="D9" s="9" t="s">
        <v>71</v>
      </c>
      <c r="E9" s="9" t="s">
        <v>20</v>
      </c>
      <c r="F9" s="10" t="s">
        <v>23</v>
      </c>
      <c r="G9" s="5">
        <v>8</v>
      </c>
      <c r="H9" s="5">
        <v>52</v>
      </c>
      <c r="I9" s="5">
        <f t="shared" si="0"/>
        <v>15</v>
      </c>
      <c r="J9" s="5">
        <v>0</v>
      </c>
      <c r="K9" s="5">
        <f t="shared" si="1"/>
        <v>120</v>
      </c>
      <c r="L9" s="5">
        <v>0</v>
      </c>
      <c r="M9" s="2" t="b">
        <v>0</v>
      </c>
      <c r="N9" s="2"/>
      <c r="O9" s="2"/>
      <c r="P9" s="6" t="s">
        <v>18</v>
      </c>
      <c r="Q9" s="6" t="s">
        <v>18</v>
      </c>
    </row>
    <row r="10" spans="1:17" ht="45" x14ac:dyDescent="0.25">
      <c r="A10" s="8" t="s">
        <v>30</v>
      </c>
      <c r="B10" s="2">
        <v>10111210050</v>
      </c>
      <c r="C10" s="9" t="s">
        <v>72</v>
      </c>
      <c r="D10" s="9" t="s">
        <v>73</v>
      </c>
      <c r="E10" s="9" t="s">
        <v>20</v>
      </c>
      <c r="F10" s="10" t="s">
        <v>23</v>
      </c>
      <c r="G10" s="5">
        <v>14</v>
      </c>
      <c r="H10" s="5">
        <v>171</v>
      </c>
      <c r="I10" s="5">
        <f t="shared" si="0"/>
        <v>47</v>
      </c>
      <c r="J10" s="5">
        <v>0</v>
      </c>
      <c r="K10" s="5">
        <f t="shared" si="1"/>
        <v>658</v>
      </c>
      <c r="L10" s="5">
        <v>0</v>
      </c>
      <c r="M10" s="2" t="b">
        <v>0</v>
      </c>
      <c r="N10" s="2"/>
      <c r="O10" s="2"/>
      <c r="P10" s="6" t="s">
        <v>18</v>
      </c>
      <c r="Q10" s="6" t="s">
        <v>18</v>
      </c>
    </row>
    <row r="11" spans="1:17" ht="60" x14ac:dyDescent="0.25">
      <c r="A11" s="8" t="s">
        <v>31</v>
      </c>
      <c r="B11" s="2">
        <v>10101210094</v>
      </c>
      <c r="C11" s="9" t="s">
        <v>74</v>
      </c>
      <c r="D11" s="9" t="s">
        <v>75</v>
      </c>
      <c r="E11" s="9" t="s">
        <v>20</v>
      </c>
      <c r="F11" s="10" t="s">
        <v>23</v>
      </c>
      <c r="G11" s="5">
        <v>35</v>
      </c>
      <c r="H11" s="5">
        <v>125</v>
      </c>
      <c r="I11" s="5">
        <f t="shared" si="0"/>
        <v>35</v>
      </c>
      <c r="J11" s="5">
        <v>0</v>
      </c>
      <c r="K11" s="5">
        <f t="shared" si="1"/>
        <v>1225</v>
      </c>
      <c r="L11" s="5">
        <v>0</v>
      </c>
      <c r="M11" s="2" t="b">
        <v>0</v>
      </c>
      <c r="N11" s="2"/>
      <c r="O11" s="2"/>
      <c r="P11" s="6" t="s">
        <v>18</v>
      </c>
      <c r="Q11" s="6" t="s">
        <v>18</v>
      </c>
    </row>
    <row r="12" spans="1:17" ht="60" x14ac:dyDescent="0.25">
      <c r="A12" s="8" t="s">
        <v>32</v>
      </c>
      <c r="B12" s="2">
        <v>10104210050</v>
      </c>
      <c r="C12" s="9" t="s">
        <v>76</v>
      </c>
      <c r="D12" s="9" t="s">
        <v>77</v>
      </c>
      <c r="E12" s="9" t="s">
        <v>20</v>
      </c>
      <c r="F12" s="10" t="s">
        <v>23</v>
      </c>
      <c r="G12" s="5">
        <v>10</v>
      </c>
      <c r="H12" s="5">
        <v>1150</v>
      </c>
      <c r="I12" s="5">
        <f t="shared" si="0"/>
        <v>314</v>
      </c>
      <c r="J12" s="5">
        <v>0</v>
      </c>
      <c r="K12" s="5">
        <f t="shared" si="1"/>
        <v>3140</v>
      </c>
      <c r="L12" s="5">
        <v>0</v>
      </c>
      <c r="M12" s="2" t="b">
        <v>0</v>
      </c>
      <c r="N12" s="2"/>
      <c r="O12" s="2"/>
      <c r="P12" s="6" t="s">
        <v>18</v>
      </c>
      <c r="Q12" s="6" t="s">
        <v>18</v>
      </c>
    </row>
    <row r="13" spans="1:17" ht="60" x14ac:dyDescent="0.25">
      <c r="A13" s="8" t="s">
        <v>33</v>
      </c>
      <c r="B13" s="2">
        <v>10185110100</v>
      </c>
      <c r="C13" s="9" t="s">
        <v>78</v>
      </c>
      <c r="D13" s="9" t="s">
        <v>79</v>
      </c>
      <c r="E13" s="9" t="s">
        <v>20</v>
      </c>
      <c r="F13" s="10" t="s">
        <v>23</v>
      </c>
      <c r="G13" s="5">
        <v>2</v>
      </c>
      <c r="H13" s="5">
        <v>1380</v>
      </c>
      <c r="I13" s="5">
        <f t="shared" si="0"/>
        <v>377</v>
      </c>
      <c r="J13" s="5">
        <v>0</v>
      </c>
      <c r="K13" s="5">
        <f t="shared" si="1"/>
        <v>754</v>
      </c>
      <c r="L13" s="5">
        <v>0</v>
      </c>
      <c r="M13" s="2" t="b">
        <v>0</v>
      </c>
      <c r="N13" s="2"/>
      <c r="O13" s="2"/>
      <c r="P13" s="6" t="s">
        <v>18</v>
      </c>
      <c r="Q13" s="6" t="s">
        <v>18</v>
      </c>
    </row>
    <row r="14" spans="1:17" ht="75" x14ac:dyDescent="0.25">
      <c r="A14" s="8" t="s">
        <v>34</v>
      </c>
      <c r="B14" s="2">
        <v>11000108655</v>
      </c>
      <c r="C14" s="9" t="s">
        <v>80</v>
      </c>
      <c r="D14" s="9" t="s">
        <v>81</v>
      </c>
      <c r="E14" s="9" t="s">
        <v>22</v>
      </c>
      <c r="F14" s="10" t="s">
        <v>23</v>
      </c>
      <c r="G14" s="5">
        <v>2</v>
      </c>
      <c r="H14" s="5">
        <v>1000</v>
      </c>
      <c r="I14" s="5">
        <f t="shared" si="0"/>
        <v>273</v>
      </c>
      <c r="J14" s="5">
        <v>0</v>
      </c>
      <c r="K14" s="5">
        <f t="shared" si="1"/>
        <v>546</v>
      </c>
      <c r="L14" s="5">
        <v>0</v>
      </c>
      <c r="M14" s="2" t="b">
        <v>0</v>
      </c>
      <c r="N14" s="2"/>
      <c r="O14" s="2"/>
      <c r="P14" s="6" t="s">
        <v>18</v>
      </c>
      <c r="Q14" s="6" t="s">
        <v>18</v>
      </c>
    </row>
    <row r="15" spans="1:17" ht="45" x14ac:dyDescent="0.25">
      <c r="A15" s="8" t="s">
        <v>35</v>
      </c>
      <c r="B15" s="2">
        <v>10559022710</v>
      </c>
      <c r="C15" s="9" t="s">
        <v>82</v>
      </c>
      <c r="D15" s="9" t="s">
        <v>83</v>
      </c>
      <c r="E15" s="9" t="s">
        <v>22</v>
      </c>
      <c r="F15" s="10" t="s">
        <v>23</v>
      </c>
      <c r="G15" s="5">
        <v>2</v>
      </c>
      <c r="H15" s="5">
        <v>167</v>
      </c>
      <c r="I15" s="5">
        <f t="shared" si="0"/>
        <v>46</v>
      </c>
      <c r="J15" s="5">
        <v>0</v>
      </c>
      <c r="K15" s="5">
        <f t="shared" si="1"/>
        <v>92</v>
      </c>
      <c r="L15" s="5">
        <v>0</v>
      </c>
      <c r="M15" s="2" t="b">
        <v>0</v>
      </c>
      <c r="N15" s="2"/>
      <c r="O15" s="2"/>
      <c r="P15" s="6" t="s">
        <v>18</v>
      </c>
      <c r="Q15" s="6" t="s">
        <v>18</v>
      </c>
    </row>
    <row r="16" spans="1:17" ht="75" x14ac:dyDescent="0.25">
      <c r="A16" s="8" t="s">
        <v>36</v>
      </c>
      <c r="B16" s="2">
        <v>11000108605</v>
      </c>
      <c r="C16" s="9" t="s">
        <v>84</v>
      </c>
      <c r="D16" s="9" t="s">
        <v>81</v>
      </c>
      <c r="E16" s="9" t="s">
        <v>22</v>
      </c>
      <c r="F16" s="10" t="s">
        <v>23</v>
      </c>
      <c r="G16" s="5">
        <v>2</v>
      </c>
      <c r="H16" s="5">
        <v>550</v>
      </c>
      <c r="I16" s="5">
        <f t="shared" si="0"/>
        <v>150</v>
      </c>
      <c r="J16" s="5">
        <v>0</v>
      </c>
      <c r="K16" s="5">
        <f t="shared" si="1"/>
        <v>300</v>
      </c>
      <c r="L16" s="5">
        <v>0</v>
      </c>
      <c r="M16" s="2" t="b">
        <v>0</v>
      </c>
      <c r="N16" s="2"/>
      <c r="O16" s="2"/>
      <c r="P16" s="6" t="s">
        <v>18</v>
      </c>
      <c r="Q16" s="6" t="s">
        <v>18</v>
      </c>
    </row>
    <row r="17" spans="1:17" ht="45" x14ac:dyDescent="0.25">
      <c r="A17" s="8" t="s">
        <v>37</v>
      </c>
      <c r="B17" s="2">
        <v>10559022710</v>
      </c>
      <c r="C17" s="9" t="s">
        <v>82</v>
      </c>
      <c r="D17" s="9" t="s">
        <v>83</v>
      </c>
      <c r="E17" s="9" t="s">
        <v>22</v>
      </c>
      <c r="F17" s="10" t="s">
        <v>23</v>
      </c>
      <c r="G17" s="5">
        <v>2</v>
      </c>
      <c r="H17" s="5">
        <v>167</v>
      </c>
      <c r="I17" s="5">
        <f t="shared" si="0"/>
        <v>46</v>
      </c>
      <c r="J17" s="5">
        <v>0</v>
      </c>
      <c r="K17" s="5">
        <f t="shared" si="1"/>
        <v>92</v>
      </c>
      <c r="L17" s="5">
        <v>0</v>
      </c>
      <c r="M17" s="2" t="b">
        <v>0</v>
      </c>
      <c r="N17" s="2"/>
      <c r="O17" s="2"/>
      <c r="P17" s="6" t="s">
        <v>18</v>
      </c>
      <c r="Q17" s="6" t="s">
        <v>18</v>
      </c>
    </row>
    <row r="18" spans="1:17" ht="45" x14ac:dyDescent="0.25">
      <c r="A18" s="8" t="s">
        <v>38</v>
      </c>
      <c r="B18" s="2">
        <v>10558522530</v>
      </c>
      <c r="C18" s="9" t="s">
        <v>85</v>
      </c>
      <c r="D18" s="9" t="s">
        <v>86</v>
      </c>
      <c r="E18" s="9" t="s">
        <v>22</v>
      </c>
      <c r="F18" s="10" t="s">
        <v>23</v>
      </c>
      <c r="G18" s="5">
        <v>3</v>
      </c>
      <c r="H18" s="5">
        <v>33</v>
      </c>
      <c r="I18" s="5">
        <f t="shared" si="0"/>
        <v>9</v>
      </c>
      <c r="J18" s="5">
        <v>0</v>
      </c>
      <c r="K18" s="5">
        <f t="shared" si="1"/>
        <v>27</v>
      </c>
      <c r="L18" s="5">
        <v>0</v>
      </c>
      <c r="M18" s="2" t="b">
        <v>0</v>
      </c>
      <c r="N18" s="2"/>
      <c r="O18" s="2"/>
      <c r="P18" s="6" t="s">
        <v>18</v>
      </c>
      <c r="Q18" s="6" t="s">
        <v>18</v>
      </c>
    </row>
    <row r="19" spans="1:17" ht="30" x14ac:dyDescent="0.25">
      <c r="A19" s="8" t="s">
        <v>39</v>
      </c>
      <c r="B19" s="2">
        <v>11140108006</v>
      </c>
      <c r="C19" s="9" t="s">
        <v>87</v>
      </c>
      <c r="D19" s="9" t="s">
        <v>88</v>
      </c>
      <c r="E19" s="9" t="s">
        <v>22</v>
      </c>
      <c r="F19" s="10" t="s">
        <v>23</v>
      </c>
      <c r="G19" s="5">
        <v>3</v>
      </c>
      <c r="H19" s="5">
        <v>9</v>
      </c>
      <c r="I19" s="5">
        <f t="shared" si="0"/>
        <v>3</v>
      </c>
      <c r="J19" s="5">
        <v>0</v>
      </c>
      <c r="K19" s="5">
        <f t="shared" si="1"/>
        <v>9</v>
      </c>
      <c r="L19" s="5">
        <v>0</v>
      </c>
      <c r="M19" s="2" t="b">
        <v>0</v>
      </c>
      <c r="N19" s="2"/>
      <c r="O19" s="2"/>
      <c r="P19" s="6" t="s">
        <v>18</v>
      </c>
      <c r="Q19" s="6" t="s">
        <v>18</v>
      </c>
    </row>
    <row r="20" spans="1:17" ht="45" x14ac:dyDescent="0.25">
      <c r="A20" s="8" t="s">
        <v>40</v>
      </c>
      <c r="B20" s="2">
        <v>11900510125</v>
      </c>
      <c r="C20" s="9" t="s">
        <v>89</v>
      </c>
      <c r="D20" s="9" t="s">
        <v>90</v>
      </c>
      <c r="E20" s="9" t="s">
        <v>20</v>
      </c>
      <c r="F20" s="10" t="s">
        <v>23</v>
      </c>
      <c r="G20" s="5">
        <v>3</v>
      </c>
      <c r="H20" s="5">
        <v>285</v>
      </c>
      <c r="I20" s="5">
        <f t="shared" si="0"/>
        <v>78</v>
      </c>
      <c r="J20" s="5">
        <v>0</v>
      </c>
      <c r="K20" s="5">
        <f t="shared" si="1"/>
        <v>234</v>
      </c>
      <c r="L20" s="5">
        <v>0</v>
      </c>
      <c r="M20" s="2" t="b">
        <v>0</v>
      </c>
      <c r="N20" s="2"/>
      <c r="O20" s="2"/>
      <c r="P20" s="6" t="s">
        <v>18</v>
      </c>
      <c r="Q20" s="6" t="s">
        <v>18</v>
      </c>
    </row>
    <row r="21" spans="1:17" x14ac:dyDescent="0.25">
      <c r="A21" s="8" t="s">
        <v>41</v>
      </c>
      <c r="B21" s="2"/>
      <c r="C21" s="9" t="s">
        <v>50</v>
      </c>
      <c r="D21" s="9"/>
      <c r="E21" s="9"/>
      <c r="F21" s="10"/>
      <c r="G21" s="5">
        <v>0</v>
      </c>
      <c r="H21" s="5">
        <v>0</v>
      </c>
      <c r="I21" s="5">
        <f t="shared" si="0"/>
        <v>0</v>
      </c>
      <c r="J21" s="5">
        <v>0</v>
      </c>
      <c r="K21" s="5">
        <f t="shared" si="1"/>
        <v>0</v>
      </c>
      <c r="L21" s="5">
        <v>0</v>
      </c>
      <c r="M21" s="2" t="b">
        <v>0</v>
      </c>
      <c r="N21" s="2"/>
      <c r="O21" s="2"/>
      <c r="P21" s="6" t="s">
        <v>18</v>
      </c>
      <c r="Q21" s="6" t="s">
        <v>18</v>
      </c>
    </row>
    <row r="22" spans="1:17" ht="30" x14ac:dyDescent="0.25">
      <c r="A22" s="8" t="s">
        <v>43</v>
      </c>
      <c r="B22" s="2">
        <v>10451015550</v>
      </c>
      <c r="C22" s="9" t="s">
        <v>91</v>
      </c>
      <c r="D22" s="9"/>
      <c r="E22" s="9" t="s">
        <v>20</v>
      </c>
      <c r="F22" s="10" t="s">
        <v>23</v>
      </c>
      <c r="G22" s="5">
        <v>1</v>
      </c>
      <c r="H22" s="5">
        <v>40600</v>
      </c>
      <c r="I22" s="5">
        <f t="shared" si="0"/>
        <v>11063</v>
      </c>
      <c r="J22" s="5">
        <v>0</v>
      </c>
      <c r="K22" s="5">
        <f t="shared" si="1"/>
        <v>11063</v>
      </c>
      <c r="L22" s="5">
        <v>0</v>
      </c>
      <c r="M22" s="2" t="b">
        <v>0</v>
      </c>
      <c r="N22" s="2"/>
      <c r="O22" s="2"/>
      <c r="P22" s="6" t="s">
        <v>18</v>
      </c>
      <c r="Q22" s="6" t="s">
        <v>18</v>
      </c>
    </row>
    <row r="23" spans="1:17" x14ac:dyDescent="0.25">
      <c r="A23" s="8" t="s">
        <v>44</v>
      </c>
      <c r="B23" s="2"/>
      <c r="C23" s="9" t="s">
        <v>51</v>
      </c>
      <c r="D23" s="9" t="s">
        <v>52</v>
      </c>
      <c r="E23" s="9" t="s">
        <v>20</v>
      </c>
      <c r="F23" s="10" t="s">
        <v>53</v>
      </c>
      <c r="G23" s="5">
        <v>2000</v>
      </c>
      <c r="H23" s="5">
        <v>10</v>
      </c>
      <c r="I23" s="5">
        <f t="shared" si="0"/>
        <v>3</v>
      </c>
      <c r="J23" s="5">
        <v>0</v>
      </c>
      <c r="K23" s="5">
        <f t="shared" si="1"/>
        <v>6000</v>
      </c>
      <c r="L23" s="5">
        <v>0</v>
      </c>
      <c r="M23" s="2" t="b">
        <v>0</v>
      </c>
      <c r="N23" s="2"/>
      <c r="O23" s="2"/>
      <c r="P23" s="6" t="s">
        <v>18</v>
      </c>
      <c r="Q23" s="6" t="s">
        <v>18</v>
      </c>
    </row>
    <row r="24" spans="1:17" ht="45" x14ac:dyDescent="0.25">
      <c r="A24" s="8" t="s">
        <v>45</v>
      </c>
      <c r="B24" s="2">
        <v>10457016065</v>
      </c>
      <c r="C24" s="9" t="s">
        <v>119</v>
      </c>
      <c r="D24" s="9" t="s">
        <v>54</v>
      </c>
      <c r="E24" s="9" t="s">
        <v>20</v>
      </c>
      <c r="F24" s="10" t="s">
        <v>23</v>
      </c>
      <c r="G24" s="5">
        <v>2</v>
      </c>
      <c r="H24" s="5">
        <v>4500</v>
      </c>
      <c r="I24" s="5">
        <f t="shared" si="0"/>
        <v>1227</v>
      </c>
      <c r="J24" s="5">
        <v>0</v>
      </c>
      <c r="K24" s="5">
        <f t="shared" si="1"/>
        <v>2454</v>
      </c>
      <c r="L24" s="5">
        <v>0</v>
      </c>
      <c r="M24" s="2" t="b">
        <v>0</v>
      </c>
      <c r="N24" s="2"/>
      <c r="O24" s="2"/>
      <c r="P24" s="6" t="s">
        <v>18</v>
      </c>
      <c r="Q24" s="6" t="s">
        <v>18</v>
      </c>
    </row>
    <row r="25" spans="1:17" ht="60" x14ac:dyDescent="0.25">
      <c r="A25" s="8" t="s">
        <v>46</v>
      </c>
      <c r="B25" s="2">
        <v>10455515064</v>
      </c>
      <c r="C25" s="9" t="s">
        <v>118</v>
      </c>
      <c r="D25" s="9" t="s">
        <v>60</v>
      </c>
      <c r="E25" s="9" t="s">
        <v>20</v>
      </c>
      <c r="F25" s="10" t="s">
        <v>23</v>
      </c>
      <c r="G25" s="5">
        <v>2</v>
      </c>
      <c r="H25" s="5">
        <v>2500</v>
      </c>
      <c r="I25" s="5">
        <f t="shared" si="0"/>
        <v>682</v>
      </c>
      <c r="J25" s="5">
        <v>0</v>
      </c>
      <c r="K25" s="5">
        <f t="shared" si="1"/>
        <v>1364</v>
      </c>
      <c r="L25" s="5">
        <v>0</v>
      </c>
      <c r="M25" s="2" t="b">
        <v>0</v>
      </c>
      <c r="N25" s="2"/>
      <c r="O25" s="2"/>
      <c r="P25" s="6" t="s">
        <v>18</v>
      </c>
      <c r="Q25" s="6" t="s">
        <v>18</v>
      </c>
    </row>
    <row r="26" spans="1:17" ht="45" x14ac:dyDescent="0.25">
      <c r="A26" s="8" t="s">
        <v>47</v>
      </c>
      <c r="B26" s="2">
        <v>11050408067</v>
      </c>
      <c r="C26" s="9" t="s">
        <v>92</v>
      </c>
      <c r="D26" s="9" t="s">
        <v>93</v>
      </c>
      <c r="E26" s="9" t="s">
        <v>22</v>
      </c>
      <c r="F26" s="10" t="s">
        <v>23</v>
      </c>
      <c r="G26" s="5">
        <v>2</v>
      </c>
      <c r="H26" s="5">
        <v>339</v>
      </c>
      <c r="I26" s="5">
        <f t="shared" si="0"/>
        <v>93</v>
      </c>
      <c r="J26" s="5">
        <v>0</v>
      </c>
      <c r="K26" s="5">
        <f t="shared" si="1"/>
        <v>186</v>
      </c>
      <c r="L26" s="5">
        <v>0</v>
      </c>
      <c r="M26" s="2" t="b">
        <v>0</v>
      </c>
      <c r="N26" s="2"/>
      <c r="O26" s="2"/>
      <c r="P26" s="6" t="s">
        <v>18</v>
      </c>
      <c r="Q26" s="6" t="s">
        <v>18</v>
      </c>
    </row>
    <row r="27" spans="1:17" x14ac:dyDescent="0.25">
      <c r="A27" s="8" t="s">
        <v>48</v>
      </c>
      <c r="B27" s="16"/>
      <c r="C27" s="9" t="s">
        <v>55</v>
      </c>
      <c r="D27" s="9"/>
      <c r="E27" s="9"/>
      <c r="F27" s="10"/>
      <c r="G27" s="5">
        <v>0</v>
      </c>
      <c r="H27" s="5">
        <v>0</v>
      </c>
      <c r="I27" s="5">
        <f t="shared" si="0"/>
        <v>0</v>
      </c>
      <c r="J27" s="5">
        <v>0</v>
      </c>
      <c r="K27" s="5">
        <f t="shared" si="1"/>
        <v>0</v>
      </c>
      <c r="L27" s="5">
        <v>0</v>
      </c>
      <c r="M27" s="2" t="b">
        <v>0</v>
      </c>
      <c r="N27" s="2"/>
      <c r="O27" s="2"/>
      <c r="P27" s="6" t="s">
        <v>18</v>
      </c>
      <c r="Q27" s="6" t="s">
        <v>18</v>
      </c>
    </row>
    <row r="28" spans="1:17" ht="75" x14ac:dyDescent="0.25">
      <c r="A28" s="8" t="s">
        <v>104</v>
      </c>
      <c r="B28" s="2">
        <v>11703212110</v>
      </c>
      <c r="C28" s="9" t="s">
        <v>94</v>
      </c>
      <c r="D28" s="9" t="s">
        <v>95</v>
      </c>
      <c r="E28" s="9" t="s">
        <v>20</v>
      </c>
      <c r="F28" s="10" t="s">
        <v>23</v>
      </c>
      <c r="G28" s="5">
        <v>11</v>
      </c>
      <c r="H28" s="5">
        <v>5150</v>
      </c>
      <c r="I28" s="5">
        <f t="shared" si="0"/>
        <v>1404</v>
      </c>
      <c r="J28" s="5">
        <v>0</v>
      </c>
      <c r="K28" s="5">
        <f t="shared" si="1"/>
        <v>15444</v>
      </c>
      <c r="L28" s="5">
        <v>0</v>
      </c>
      <c r="M28" s="2" t="b">
        <v>0</v>
      </c>
      <c r="N28" s="2"/>
      <c r="O28" s="2"/>
      <c r="P28" s="6" t="s">
        <v>18</v>
      </c>
      <c r="Q28" s="6" t="s">
        <v>18</v>
      </c>
    </row>
    <row r="29" spans="1:17" ht="75" x14ac:dyDescent="0.25">
      <c r="A29" s="8" t="s">
        <v>105</v>
      </c>
      <c r="B29" s="2">
        <v>11001308651</v>
      </c>
      <c r="C29" s="9" t="s">
        <v>96</v>
      </c>
      <c r="D29" s="9" t="s">
        <v>97</v>
      </c>
      <c r="E29" s="9" t="s">
        <v>22</v>
      </c>
      <c r="F29" s="10" t="s">
        <v>23</v>
      </c>
      <c r="G29" s="5">
        <v>11</v>
      </c>
      <c r="H29" s="5">
        <v>890</v>
      </c>
      <c r="I29" s="5">
        <f t="shared" si="0"/>
        <v>243</v>
      </c>
      <c r="J29" s="5">
        <v>0</v>
      </c>
      <c r="K29" s="5">
        <f t="shared" si="1"/>
        <v>2673</v>
      </c>
      <c r="L29" s="5">
        <v>0</v>
      </c>
      <c r="M29" s="2" t="b">
        <v>0</v>
      </c>
      <c r="N29" s="2"/>
      <c r="O29" s="2"/>
      <c r="P29" s="6" t="s">
        <v>18</v>
      </c>
      <c r="Q29" s="6" t="s">
        <v>18</v>
      </c>
    </row>
    <row r="30" spans="1:17" ht="75" x14ac:dyDescent="0.25">
      <c r="A30" s="8" t="s">
        <v>106</v>
      </c>
      <c r="B30" s="2">
        <v>11001308701</v>
      </c>
      <c r="C30" s="9" t="s">
        <v>98</v>
      </c>
      <c r="D30" s="9" t="s">
        <v>97</v>
      </c>
      <c r="E30" s="9" t="s">
        <v>22</v>
      </c>
      <c r="F30" s="10" t="s">
        <v>23</v>
      </c>
      <c r="G30" s="5">
        <v>8</v>
      </c>
      <c r="H30" s="5">
        <v>1480</v>
      </c>
      <c r="I30" s="5">
        <f t="shared" si="0"/>
        <v>404</v>
      </c>
      <c r="J30" s="5">
        <v>0</v>
      </c>
      <c r="K30" s="5">
        <f t="shared" si="1"/>
        <v>3232</v>
      </c>
      <c r="L30" s="5">
        <v>0</v>
      </c>
      <c r="M30" s="2" t="b">
        <v>0</v>
      </c>
      <c r="N30" s="2"/>
      <c r="O30" s="2"/>
      <c r="P30" s="6" t="s">
        <v>18</v>
      </c>
      <c r="Q30" s="6" t="s">
        <v>18</v>
      </c>
    </row>
    <row r="31" spans="1:17" ht="30" x14ac:dyDescent="0.25">
      <c r="A31" s="8" t="s">
        <v>107</v>
      </c>
      <c r="B31" s="2">
        <v>11702511080</v>
      </c>
      <c r="C31" s="9" t="s">
        <v>99</v>
      </c>
      <c r="D31" s="9" t="s">
        <v>100</v>
      </c>
      <c r="E31" s="9" t="s">
        <v>22</v>
      </c>
      <c r="F31" s="10" t="s">
        <v>23</v>
      </c>
      <c r="G31" s="5">
        <v>11</v>
      </c>
      <c r="H31" s="5">
        <v>1320</v>
      </c>
      <c r="I31" s="5">
        <f t="shared" si="0"/>
        <v>360</v>
      </c>
      <c r="J31" s="5">
        <v>0</v>
      </c>
      <c r="K31" s="5">
        <f t="shared" si="1"/>
        <v>3960</v>
      </c>
      <c r="L31" s="5">
        <v>0</v>
      </c>
      <c r="M31" s="2" t="b">
        <v>0</v>
      </c>
      <c r="N31" s="2"/>
      <c r="O31" s="2"/>
      <c r="P31" s="6" t="s">
        <v>18</v>
      </c>
      <c r="Q31" s="6" t="s">
        <v>18</v>
      </c>
    </row>
    <row r="32" spans="1:17" ht="30" x14ac:dyDescent="0.25">
      <c r="A32" s="8" t="s">
        <v>108</v>
      </c>
      <c r="B32" s="2">
        <v>11702511080</v>
      </c>
      <c r="C32" s="9" t="s">
        <v>99</v>
      </c>
      <c r="D32" s="9" t="s">
        <v>100</v>
      </c>
      <c r="E32" s="9" t="s">
        <v>22</v>
      </c>
      <c r="F32" s="10" t="s">
        <v>23</v>
      </c>
      <c r="G32" s="5">
        <v>8</v>
      </c>
      <c r="H32" s="5">
        <v>1320</v>
      </c>
      <c r="I32" s="5">
        <f t="shared" si="0"/>
        <v>360</v>
      </c>
      <c r="J32" s="5">
        <v>0</v>
      </c>
      <c r="K32" s="5">
        <f t="shared" si="1"/>
        <v>2880</v>
      </c>
      <c r="L32" s="5">
        <v>0</v>
      </c>
      <c r="M32" s="2" t="b">
        <v>0</v>
      </c>
      <c r="N32" s="2"/>
      <c r="O32" s="2"/>
      <c r="P32" s="6" t="s">
        <v>18</v>
      </c>
      <c r="Q32" s="6" t="s">
        <v>18</v>
      </c>
    </row>
    <row r="33" spans="1:17" ht="30" x14ac:dyDescent="0.25">
      <c r="A33" s="8" t="s">
        <v>109</v>
      </c>
      <c r="B33" s="2">
        <v>11611010107</v>
      </c>
      <c r="C33" s="9" t="s">
        <v>101</v>
      </c>
      <c r="D33" s="9" t="s">
        <v>102</v>
      </c>
      <c r="E33" s="9" t="s">
        <v>20</v>
      </c>
      <c r="F33" s="10" t="s">
        <v>23</v>
      </c>
      <c r="G33" s="5">
        <v>11</v>
      </c>
      <c r="H33" s="5">
        <v>460</v>
      </c>
      <c r="I33" s="5">
        <f t="shared" si="0"/>
        <v>126</v>
      </c>
      <c r="J33" s="5">
        <v>0</v>
      </c>
      <c r="K33" s="5">
        <f t="shared" si="1"/>
        <v>1386</v>
      </c>
      <c r="L33" s="5">
        <v>0</v>
      </c>
      <c r="M33" s="2" t="b">
        <v>0</v>
      </c>
      <c r="N33" s="2"/>
      <c r="O33" s="2"/>
      <c r="P33" s="6" t="s">
        <v>18</v>
      </c>
      <c r="Q33" s="6" t="s">
        <v>18</v>
      </c>
    </row>
    <row r="34" spans="1:17" ht="45" x14ac:dyDescent="0.25">
      <c r="A34" s="8" t="s">
        <v>110</v>
      </c>
      <c r="B34" s="2">
        <v>10752610130</v>
      </c>
      <c r="C34" s="9" t="s">
        <v>68</v>
      </c>
      <c r="D34" s="9" t="s">
        <v>69</v>
      </c>
      <c r="E34" s="9" t="s">
        <v>20</v>
      </c>
      <c r="F34" s="10" t="s">
        <v>23</v>
      </c>
      <c r="G34" s="5">
        <v>22</v>
      </c>
      <c r="H34" s="5">
        <v>393</v>
      </c>
      <c r="I34" s="5">
        <f t="shared" si="0"/>
        <v>108</v>
      </c>
      <c r="J34" s="5">
        <v>0</v>
      </c>
      <c r="K34" s="5">
        <f t="shared" si="1"/>
        <v>2376</v>
      </c>
      <c r="L34" s="5">
        <v>0</v>
      </c>
      <c r="M34" s="2" t="b">
        <v>0</v>
      </c>
      <c r="N34" s="2"/>
      <c r="O34" s="2"/>
      <c r="P34" s="6" t="s">
        <v>18</v>
      </c>
      <c r="Q34" s="6" t="s">
        <v>18</v>
      </c>
    </row>
    <row r="35" spans="1:17" ht="60" x14ac:dyDescent="0.25">
      <c r="A35" s="8" t="s">
        <v>111</v>
      </c>
      <c r="B35" s="2">
        <v>10942515060</v>
      </c>
      <c r="C35" s="9" t="s">
        <v>70</v>
      </c>
      <c r="D35" s="9" t="s">
        <v>71</v>
      </c>
      <c r="E35" s="9" t="s">
        <v>20</v>
      </c>
      <c r="F35" s="10" t="s">
        <v>23</v>
      </c>
      <c r="G35" s="5">
        <v>11</v>
      </c>
      <c r="H35" s="5">
        <v>52</v>
      </c>
      <c r="I35" s="5">
        <f t="shared" si="0"/>
        <v>15</v>
      </c>
      <c r="J35" s="5">
        <v>0</v>
      </c>
      <c r="K35" s="5">
        <f t="shared" si="1"/>
        <v>165</v>
      </c>
      <c r="L35" s="5">
        <v>0</v>
      </c>
      <c r="M35" s="2" t="b">
        <v>0</v>
      </c>
      <c r="N35" s="2"/>
      <c r="O35" s="2"/>
      <c r="P35" s="6" t="s">
        <v>18</v>
      </c>
      <c r="Q35" s="6" t="s">
        <v>18</v>
      </c>
    </row>
    <row r="36" spans="1:17" x14ac:dyDescent="0.25">
      <c r="A36" s="8" t="s">
        <v>112</v>
      </c>
      <c r="B36" s="2"/>
      <c r="C36" s="9" t="s">
        <v>56</v>
      </c>
      <c r="D36" s="9"/>
      <c r="E36" s="9" t="s">
        <v>20</v>
      </c>
      <c r="F36" s="10" t="s">
        <v>23</v>
      </c>
      <c r="G36" s="5">
        <v>11</v>
      </c>
      <c r="H36" s="5">
        <v>250</v>
      </c>
      <c r="I36" s="5">
        <f t="shared" si="0"/>
        <v>69</v>
      </c>
      <c r="J36" s="5">
        <v>0</v>
      </c>
      <c r="K36" s="5">
        <f t="shared" si="1"/>
        <v>759</v>
      </c>
      <c r="L36" s="5">
        <v>0</v>
      </c>
      <c r="M36" s="2" t="b">
        <v>0</v>
      </c>
      <c r="N36" s="2"/>
      <c r="O36" s="2"/>
      <c r="P36" s="6" t="s">
        <v>18</v>
      </c>
      <c r="Q36" s="6" t="s">
        <v>18</v>
      </c>
    </row>
    <row r="37" spans="1:17" x14ac:dyDescent="0.25">
      <c r="A37" s="8" t="s">
        <v>113</v>
      </c>
      <c r="B37" s="2"/>
      <c r="C37" s="9" t="s">
        <v>57</v>
      </c>
      <c r="D37" s="9"/>
      <c r="E37" s="9" t="s">
        <v>20</v>
      </c>
      <c r="F37" s="10" t="s">
        <v>23</v>
      </c>
      <c r="G37" s="5">
        <v>11</v>
      </c>
      <c r="H37" s="5">
        <v>250</v>
      </c>
      <c r="I37" s="5">
        <f t="shared" si="0"/>
        <v>69</v>
      </c>
      <c r="J37" s="5">
        <v>0</v>
      </c>
      <c r="K37" s="5">
        <f t="shared" si="1"/>
        <v>759</v>
      </c>
      <c r="L37" s="5">
        <v>0</v>
      </c>
      <c r="M37" s="2" t="b">
        <v>0</v>
      </c>
      <c r="N37" s="2"/>
      <c r="O37" s="2"/>
      <c r="P37" s="6" t="s">
        <v>18</v>
      </c>
      <c r="Q37" s="6" t="s">
        <v>18</v>
      </c>
    </row>
    <row r="38" spans="1:17" x14ac:dyDescent="0.25">
      <c r="A38" s="8" t="s">
        <v>114</v>
      </c>
      <c r="B38" s="2"/>
      <c r="C38" s="9" t="s">
        <v>58</v>
      </c>
      <c r="D38" s="9"/>
      <c r="E38" s="9" t="s">
        <v>20</v>
      </c>
      <c r="F38" s="10" t="s">
        <v>23</v>
      </c>
      <c r="G38" s="5">
        <v>44</v>
      </c>
      <c r="H38" s="5">
        <v>50</v>
      </c>
      <c r="I38" s="5">
        <f t="shared" si="0"/>
        <v>14</v>
      </c>
      <c r="J38" s="5">
        <v>0</v>
      </c>
      <c r="K38" s="5">
        <f t="shared" si="1"/>
        <v>616</v>
      </c>
      <c r="L38" s="5">
        <v>0</v>
      </c>
      <c r="M38" s="2" t="b">
        <v>0</v>
      </c>
      <c r="N38" s="2"/>
      <c r="O38" s="2"/>
      <c r="P38" s="6" t="s">
        <v>18</v>
      </c>
      <c r="Q38" s="6" t="s">
        <v>18</v>
      </c>
    </row>
    <row r="39" spans="1:17" ht="45" x14ac:dyDescent="0.25">
      <c r="A39" s="8" t="s">
        <v>115</v>
      </c>
      <c r="B39" s="2"/>
      <c r="C39" s="9" t="s">
        <v>120</v>
      </c>
      <c r="D39" s="9" t="s">
        <v>59</v>
      </c>
      <c r="E39" s="9" t="s">
        <v>20</v>
      </c>
      <c r="F39" s="10" t="s">
        <v>23</v>
      </c>
      <c r="G39" s="5">
        <v>4</v>
      </c>
      <c r="H39" s="5">
        <v>4800</v>
      </c>
      <c r="I39" s="5">
        <f t="shared" si="0"/>
        <v>1308</v>
      </c>
      <c r="J39" s="5">
        <v>0</v>
      </c>
      <c r="K39" s="5">
        <f t="shared" si="1"/>
        <v>5232</v>
      </c>
      <c r="L39" s="5">
        <v>0</v>
      </c>
      <c r="M39" s="2" t="b">
        <v>0</v>
      </c>
      <c r="N39" s="2"/>
      <c r="O39" s="2"/>
      <c r="P39" s="6" t="s">
        <v>18</v>
      </c>
      <c r="Q39" s="6" t="s">
        <v>18</v>
      </c>
    </row>
    <row r="40" spans="1:17" ht="60" x14ac:dyDescent="0.25">
      <c r="A40" s="8" t="s">
        <v>116</v>
      </c>
      <c r="B40" s="2"/>
      <c r="C40" s="9" t="s">
        <v>121</v>
      </c>
      <c r="D40" s="9" t="s">
        <v>60</v>
      </c>
      <c r="E40" s="9" t="s">
        <v>20</v>
      </c>
      <c r="F40" s="10" t="s">
        <v>23</v>
      </c>
      <c r="G40" s="5">
        <v>4</v>
      </c>
      <c r="H40" s="5">
        <v>2500</v>
      </c>
      <c r="I40" s="5">
        <f t="shared" si="0"/>
        <v>682</v>
      </c>
      <c r="J40" s="5">
        <v>0</v>
      </c>
      <c r="K40" s="5">
        <f t="shared" si="1"/>
        <v>2728</v>
      </c>
      <c r="L40" s="5">
        <v>0</v>
      </c>
      <c r="M40" s="2" t="b">
        <v>0</v>
      </c>
      <c r="N40" s="2"/>
      <c r="O40" s="2"/>
      <c r="P40" s="6" t="s">
        <v>18</v>
      </c>
      <c r="Q40" s="6" t="s">
        <v>18</v>
      </c>
    </row>
    <row r="41" spans="1:17" ht="45" x14ac:dyDescent="0.25">
      <c r="A41" s="8" t="s">
        <v>117</v>
      </c>
      <c r="B41" s="2">
        <v>11050408102</v>
      </c>
      <c r="C41" s="9" t="s">
        <v>103</v>
      </c>
      <c r="D41" s="9" t="s">
        <v>93</v>
      </c>
      <c r="E41" s="9" t="s">
        <v>22</v>
      </c>
      <c r="F41" s="10" t="s">
        <v>23</v>
      </c>
      <c r="G41" s="5">
        <v>4</v>
      </c>
      <c r="H41" s="5">
        <v>396</v>
      </c>
      <c r="I41" s="5">
        <f t="shared" si="0"/>
        <v>108</v>
      </c>
      <c r="J41" s="5">
        <v>0</v>
      </c>
      <c r="K41" s="5">
        <f t="shared" si="1"/>
        <v>432</v>
      </c>
      <c r="L41" s="5">
        <v>0</v>
      </c>
      <c r="M41" s="2" t="b">
        <v>0</v>
      </c>
      <c r="N41" s="2"/>
      <c r="O41" s="2"/>
      <c r="P41" s="6" t="s">
        <v>18</v>
      </c>
      <c r="Q41" s="6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dcterms:created xsi:type="dcterms:W3CDTF">2023-04-06T09:44:42Z</dcterms:created>
  <dcterms:modified xsi:type="dcterms:W3CDTF">2023-04-18T05:10:20Z</dcterms:modified>
</cp:coreProperties>
</file>