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TM32\"/>
    </mc:Choice>
  </mc:AlternateContent>
  <xr:revisionPtr revIDLastSave="0" documentId="13_ncr:1_{8CB92BEA-6DB9-473A-BC37-68E27C1F9CB6}" xr6:coauthVersionLast="47" xr6:coauthVersionMax="47" xr10:uidLastSave="{00000000-0000-0000-0000-000000000000}"/>
  <bookViews>
    <workbookView xWindow="-120" yWindow="-120" windowWidth="29040" windowHeight="15720" xr2:uid="{57BE740F-1F08-47D4-9225-D9FAFF7C9E91}"/>
  </bookViews>
  <sheets>
    <sheet name="TIMER" sheetId="1" r:id="rId1"/>
    <sheet name="R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B4" i="2"/>
  <c r="B6" i="2" s="1"/>
  <c r="B8" i="2" s="1"/>
  <c r="B10" i="2"/>
  <c r="C9" i="1" l="1"/>
  <c r="C10" i="1" s="1"/>
</calcChain>
</file>

<file path=xl/sharedStrings.xml><?xml version="1.0" encoding="utf-8"?>
<sst xmlns="http://schemas.openxmlformats.org/spreadsheetml/2006/main" count="40" uniqueCount="37">
  <si>
    <t>Menor a 84</t>
  </si>
  <si>
    <t>F_PLL_Out</t>
  </si>
  <si>
    <t>P de 2 a 8, salto 2</t>
  </si>
  <si>
    <t>/P</t>
  </si>
  <si>
    <t>De 192 a 432</t>
  </si>
  <si>
    <t>F_VCO_Out</t>
  </si>
  <si>
    <t>N de 0 a 511</t>
  </si>
  <si>
    <t>*N</t>
  </si>
  <si>
    <t>De 1 a 2</t>
  </si>
  <si>
    <t>F_VCO_In</t>
  </si>
  <si>
    <t>M de 0 a 63</t>
  </si>
  <si>
    <t>/M</t>
  </si>
  <si>
    <t>F_CLK_In</t>
  </si>
  <si>
    <t>Caract Factor</t>
  </si>
  <si>
    <t>Caract Frequ</t>
  </si>
  <si>
    <t>Captura de Entrada</t>
  </si>
  <si>
    <t>Configuración Timer</t>
  </si>
  <si>
    <t>Mhz</t>
  </si>
  <si>
    <t xml:space="preserve">Internal Clock </t>
  </si>
  <si>
    <t>F_clock_psc</t>
  </si>
  <si>
    <t>Prescaler clock</t>
  </si>
  <si>
    <t>Autorreload</t>
  </si>
  <si>
    <t>El prescaler divide la frecuencia</t>
  </si>
  <si>
    <t xml:space="preserve">El autorreaload es el periodo </t>
  </si>
  <si>
    <t>Update</t>
  </si>
  <si>
    <t>Tiempo_update</t>
  </si>
  <si>
    <t>s</t>
  </si>
  <si>
    <t>El clock se escoje</t>
  </si>
  <si>
    <t>-</t>
  </si>
  <si>
    <t>Variable</t>
  </si>
  <si>
    <t>Valor</t>
  </si>
  <si>
    <t>Unidad</t>
  </si>
  <si>
    <t>Nota</t>
  </si>
  <si>
    <t>Frecuencia del update</t>
  </si>
  <si>
    <t>Periodo del update</t>
  </si>
  <si>
    <t>Para la captura de entrada se debe tener en cuenta lo siguiente:</t>
  </si>
  <si>
    <t>El prescaler se aumenta para medir frecuencias más bajas.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</si>
</sst>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6</xdr:row>
      <xdr:rowOff>101246</xdr:rowOff>
    </xdr:from>
    <xdr:to>
      <xdr:col>18</xdr:col>
      <xdr:colOff>704850</xdr:colOff>
      <xdr:row>27</xdr:row>
      <xdr:rowOff>19999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64CF60-AA43-E17C-D913-899FCA3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482246"/>
          <a:ext cx="6905625" cy="3928778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25</xdr:row>
      <xdr:rowOff>152399</xdr:rowOff>
    </xdr:from>
    <xdr:to>
      <xdr:col>20</xdr:col>
      <xdr:colOff>377460</xdr:colOff>
      <xdr:row>51</xdr:row>
      <xdr:rowOff>39020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C27A8F-A52E-8FA2-1112-359A08CB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0" y="5295899"/>
          <a:ext cx="8045085" cy="4839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A7C0-117E-4108-8737-4ED45A0F6E9C}">
  <sheetPr codeName="Hoja1"/>
  <dimension ref="B2:E15"/>
  <sheetViews>
    <sheetView tabSelected="1" workbookViewId="0">
      <selection activeCell="B16" sqref="B16"/>
    </sheetView>
  </sheetViews>
  <sheetFormatPr baseColWidth="10" defaultRowHeight="15" x14ac:dyDescent="0.25"/>
  <cols>
    <col min="2" max="2" width="29.7109375" customWidth="1"/>
    <col min="3" max="3" width="16.42578125" customWidth="1"/>
    <col min="4" max="4" width="11.42578125" style="4"/>
    <col min="5" max="5" width="33.140625" style="5" customWidth="1"/>
  </cols>
  <sheetData>
    <row r="2" spans="2:5" x14ac:dyDescent="0.25">
      <c r="B2" t="s">
        <v>16</v>
      </c>
    </row>
    <row r="4" spans="2:5" x14ac:dyDescent="0.25">
      <c r="B4" s="4" t="s">
        <v>29</v>
      </c>
      <c r="C4" s="4" t="s">
        <v>30</v>
      </c>
      <c r="D4" s="4" t="s">
        <v>31</v>
      </c>
      <c r="E4" s="6" t="s">
        <v>32</v>
      </c>
    </row>
    <row r="5" spans="2:5" x14ac:dyDescent="0.25">
      <c r="B5" s="10" t="s">
        <v>18</v>
      </c>
      <c r="C5" s="2">
        <v>16</v>
      </c>
      <c r="D5" s="2" t="s">
        <v>17</v>
      </c>
      <c r="E5" s="7" t="s">
        <v>27</v>
      </c>
    </row>
    <row r="6" spans="2:5" x14ac:dyDescent="0.25">
      <c r="B6" s="8" t="s">
        <v>20</v>
      </c>
      <c r="C6" s="2">
        <v>0</v>
      </c>
      <c r="D6" s="2" t="s">
        <v>28</v>
      </c>
      <c r="E6" s="7" t="s">
        <v>22</v>
      </c>
    </row>
    <row r="7" spans="2:5" x14ac:dyDescent="0.25">
      <c r="B7" s="8" t="s">
        <v>19</v>
      </c>
      <c r="C7" s="2">
        <f>C5/(C6+1)</f>
        <v>16</v>
      </c>
      <c r="D7" s="2" t="s">
        <v>17</v>
      </c>
      <c r="E7" s="7"/>
    </row>
    <row r="8" spans="2:5" x14ac:dyDescent="0.25">
      <c r="B8" s="8" t="s">
        <v>21</v>
      </c>
      <c r="C8" s="11">
        <f>(2^32)-1</f>
        <v>4294967295</v>
      </c>
      <c r="D8" s="2" t="s">
        <v>28</v>
      </c>
      <c r="E8" s="7" t="s">
        <v>23</v>
      </c>
    </row>
    <row r="9" spans="2:5" x14ac:dyDescent="0.25">
      <c r="B9" s="9" t="s">
        <v>24</v>
      </c>
      <c r="C9" s="2">
        <f>C7/(C8+1)</f>
        <v>3.7252902984619141E-9</v>
      </c>
      <c r="D9" s="2" t="s">
        <v>17</v>
      </c>
      <c r="E9" s="7" t="s">
        <v>33</v>
      </c>
    </row>
    <row r="10" spans="2:5" x14ac:dyDescent="0.25">
      <c r="B10" s="9" t="s">
        <v>25</v>
      </c>
      <c r="C10" s="2">
        <f>(1/C9)/1000000</f>
        <v>268.43545599999999</v>
      </c>
      <c r="D10" s="2" t="s">
        <v>26</v>
      </c>
      <c r="E10" s="7" t="s">
        <v>34</v>
      </c>
    </row>
    <row r="11" spans="2:5" ht="15.75" customHeight="1" x14ac:dyDescent="0.25"/>
    <row r="12" spans="2:5" x14ac:dyDescent="0.25">
      <c r="B12" t="s">
        <v>15</v>
      </c>
    </row>
    <row r="14" spans="2:5" x14ac:dyDescent="0.25">
      <c r="B14" t="s">
        <v>35</v>
      </c>
    </row>
    <row r="15" spans="2:5" x14ac:dyDescent="0.25">
      <c r="B15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FE9-A22C-483B-8148-52D6110D3F06}">
  <sheetPr codeName="Hoja2"/>
  <dimension ref="A1:D10"/>
  <sheetViews>
    <sheetView workbookViewId="0">
      <selection activeCell="B10" sqref="B10"/>
    </sheetView>
  </sheetViews>
  <sheetFormatPr baseColWidth="10" defaultRowHeight="15" x14ac:dyDescent="0.25"/>
  <cols>
    <col min="3" max="4" width="16" customWidth="1"/>
  </cols>
  <sheetData>
    <row r="1" spans="1:4" x14ac:dyDescent="0.25">
      <c r="A1" s="4"/>
      <c r="B1" s="4"/>
      <c r="C1" s="2" t="s">
        <v>14</v>
      </c>
      <c r="D1" s="2" t="s">
        <v>13</v>
      </c>
    </row>
    <row r="2" spans="1:4" x14ac:dyDescent="0.25">
      <c r="A2" s="3" t="s">
        <v>12</v>
      </c>
      <c r="B2" s="2">
        <v>16</v>
      </c>
      <c r="C2" s="2"/>
      <c r="D2" s="2"/>
    </row>
    <row r="3" spans="1:4" x14ac:dyDescent="0.25">
      <c r="A3" s="3" t="s">
        <v>11</v>
      </c>
      <c r="B3" s="2">
        <v>8</v>
      </c>
      <c r="C3" s="2"/>
      <c r="D3" s="2" t="s">
        <v>10</v>
      </c>
    </row>
    <row r="4" spans="1:4" x14ac:dyDescent="0.25">
      <c r="A4" s="3" t="s">
        <v>9</v>
      </c>
      <c r="B4" s="2">
        <f>B2/B3</f>
        <v>2</v>
      </c>
      <c r="C4" s="2" t="s">
        <v>8</v>
      </c>
      <c r="D4" s="2"/>
    </row>
    <row r="5" spans="1:4" x14ac:dyDescent="0.25">
      <c r="A5" s="3" t="s">
        <v>7</v>
      </c>
      <c r="B5" s="2">
        <v>168</v>
      </c>
      <c r="C5" s="2"/>
      <c r="D5" s="2" t="s">
        <v>6</v>
      </c>
    </row>
    <row r="6" spans="1:4" x14ac:dyDescent="0.25">
      <c r="A6" s="3" t="s">
        <v>5</v>
      </c>
      <c r="B6" s="2">
        <f>B4*B5</f>
        <v>336</v>
      </c>
      <c r="C6" s="2" t="s">
        <v>4</v>
      </c>
      <c r="D6" s="2"/>
    </row>
    <row r="7" spans="1:4" x14ac:dyDescent="0.25">
      <c r="A7" s="3" t="s">
        <v>3</v>
      </c>
      <c r="B7" s="2">
        <v>4</v>
      </c>
      <c r="C7" s="2"/>
      <c r="D7" s="2" t="s">
        <v>2</v>
      </c>
    </row>
    <row r="8" spans="1:4" x14ac:dyDescent="0.25">
      <c r="A8" s="3" t="s">
        <v>1</v>
      </c>
      <c r="B8" s="2">
        <f>B6/B7</f>
        <v>84</v>
      </c>
      <c r="C8" s="2" t="s">
        <v>0</v>
      </c>
      <c r="D8" s="2"/>
    </row>
    <row r="10" spans="1:4" x14ac:dyDescent="0.25">
      <c r="B10" s="1">
        <f>84000000/1000000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</vt:lpstr>
      <vt:lpstr>RCC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JEAN FRANCO REQUEJO ROSALES</dc:creator>
  <cp:lastModifiedBy>ALUMNO - JEAN FRANCO REQUEJO ROSALES</cp:lastModifiedBy>
  <dcterms:created xsi:type="dcterms:W3CDTF">2025-05-20T02:49:28Z</dcterms:created>
  <dcterms:modified xsi:type="dcterms:W3CDTF">2025-06-20T04:51:59Z</dcterms:modified>
</cp:coreProperties>
</file>