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2"/>
  </bookViews>
  <sheets>
    <sheet name="Report Calling UI " sheetId="7" r:id="rId1"/>
    <sheet name="Tour Package Details Report " sheetId="6" r:id="rId2"/>
    <sheet name="Tour Package Summary Report" sheetId="8" r:id="rId3"/>
  </sheets>
  <calcPr calcId="144525"/>
</workbook>
</file>

<file path=xl/sharedStrings.xml><?xml version="1.0" encoding="utf-8"?>
<sst xmlns="http://schemas.openxmlformats.org/spreadsheetml/2006/main" count="287" uniqueCount="156">
  <si>
    <t xml:space="preserve">Report Calling UI </t>
  </si>
  <si>
    <t>Busienss Rules for Report filtering criteria</t>
  </si>
  <si>
    <t>SL No</t>
  </si>
  <si>
    <t>Field Name</t>
  </si>
  <si>
    <t xml:space="preserve">Filed Type </t>
  </si>
  <si>
    <t>Is Required</t>
  </si>
  <si>
    <t>Description</t>
  </si>
  <si>
    <t xml:space="preserve">Selection of Report </t>
  </si>
  <si>
    <t xml:space="preserve">Selection of radio button </t>
  </si>
  <si>
    <t>yes</t>
  </si>
  <si>
    <t xml:space="preserve">1. by default "Tour package details report will be selected 
2. based on the selection the system will allow user to search and view the respective report </t>
  </si>
  <si>
    <t xml:space="preserve">Package Type </t>
  </si>
  <si>
    <t>Dropdown</t>
  </si>
  <si>
    <t>No</t>
  </si>
  <si>
    <t xml:space="preserve">2. user will be able to make partial search 
3. dropdown value
a) Night stay
b) Activity Based 
c)All
</t>
  </si>
  <si>
    <t xml:space="preserve">Location </t>
  </si>
  <si>
    <t xml:space="preserve">1.All the Location which are user with any packge will come in this dropdown 
2. user will be able to make partial search 
3. user will be able to select single /multiple location </t>
  </si>
  <si>
    <t xml:space="preserve">Package Name </t>
  </si>
  <si>
    <t xml:space="preserve">1.All the package name will come in this dropdown 
2. user will be able to make partial search 
3. user will be able to select single /multiple location </t>
  </si>
  <si>
    <t xml:space="preserve">Package Category </t>
  </si>
  <si>
    <t xml:space="preserve">Date Range </t>
  </si>
  <si>
    <t xml:space="preserve">selection of radio button </t>
  </si>
  <si>
    <t>Yes</t>
  </si>
  <si>
    <t>1.By default "Booking date" will be selected 
2.based on the selection of the option the report will be generated with respective data</t>
  </si>
  <si>
    <t xml:space="preserve">From, To </t>
  </si>
  <si>
    <t>Selection of Date</t>
  </si>
  <si>
    <t xml:space="preserve">1. user will not be able to select any future date in this field 
2. User will not be able to select  date more than 3 month/90 days in the  date range for " Tour package details report" 
3. based on the selected date range the system will allow user to generate the report </t>
  </si>
  <si>
    <t xml:space="preserve">Other rules </t>
  </si>
  <si>
    <t xml:space="preserve">On clicking search the system will show  the report in the below part of the UI in a grid with respectie value </t>
  </si>
  <si>
    <t xml:space="preserve">On clicking the "Download" button the system will pop a window from where user will be able to select download option from a dropdown filed named report format - Excel or CSV. based on the selection the system will allow user to download the reoprt on respective formate upon clicking confrim. on clicking cancel from the pop up the system will remove the pop up window. </t>
  </si>
  <si>
    <t xml:space="preserve">* need analysis should we take the existing templet or make a new feature. </t>
  </si>
  <si>
    <t xml:space="preserve">user will be able to make partial table search on the grid data </t>
  </si>
  <si>
    <t xml:space="preserve">by default the system will show 10  data in the grid. </t>
  </si>
  <si>
    <t>user will be abel to move from one page to another page by the navigation of the pagination button</t>
  </si>
  <si>
    <t xml:space="preserve">on clicking all from the "short by" option to see the all related  data at once the system will show the grand total row within the page " Tour package details Report" </t>
  </si>
  <si>
    <t xml:space="preserve">if the data is coming via pegination the system will show the grand total in the last page for " Tour package details Report" </t>
  </si>
  <si>
    <t xml:space="preserve">Tour Package Detaisl Report </t>
  </si>
  <si>
    <t xml:space="preserve"> </t>
  </si>
  <si>
    <t xml:space="preserve">Booking Date Range </t>
  </si>
  <si>
    <t>13-June-2023 To 18-March-2024</t>
  </si>
  <si>
    <t>SI</t>
  </si>
  <si>
    <t>Booking ID</t>
  </si>
  <si>
    <t>User ID</t>
  </si>
  <si>
    <t>User Name</t>
  </si>
  <si>
    <t>Email</t>
  </si>
  <si>
    <t>Contact Number</t>
  </si>
  <si>
    <t>Package ID</t>
  </si>
  <si>
    <t>Package Name</t>
  </si>
  <si>
    <t>Booking Date</t>
  </si>
  <si>
    <t xml:space="preserve">Duration </t>
  </si>
  <si>
    <t>Journey Date</t>
  </si>
  <si>
    <t>Return date</t>
  </si>
  <si>
    <t>Pax</t>
  </si>
  <si>
    <t>Listed Price Per Pax</t>
  </si>
  <si>
    <t>Total Buying Price</t>
  </si>
  <si>
    <t>Default Markup Rate</t>
  </si>
  <si>
    <t xml:space="preserve">Default Markup value </t>
  </si>
  <si>
    <t>Current Markup Rate</t>
  </si>
  <si>
    <t xml:space="preserve">Current Markup value </t>
  </si>
  <si>
    <t>Applied Markup Value</t>
  </si>
  <si>
    <t>Total Selling Price</t>
  </si>
  <si>
    <t>Discount in %</t>
  </si>
  <si>
    <t xml:space="preserve">Discount in Amount </t>
  </si>
  <si>
    <t>Net Service Amount</t>
  </si>
  <si>
    <t>Total Paid Amount</t>
  </si>
  <si>
    <t>Total Due Amount</t>
  </si>
  <si>
    <t>Gross Margin</t>
  </si>
  <si>
    <t xml:space="preserve">Adult </t>
  </si>
  <si>
    <t xml:space="preserve">Child </t>
  </si>
  <si>
    <t xml:space="preserve">Infant </t>
  </si>
  <si>
    <t xml:space="preserve">Row No </t>
  </si>
  <si>
    <t xml:space="preserve">Business Rules  </t>
  </si>
  <si>
    <t xml:space="preserve">Cronological Number </t>
  </si>
  <si>
    <t xml:space="preserve">Booking ID will come Package Booking UI </t>
  </si>
  <si>
    <t>Customer ID</t>
  </si>
  <si>
    <t xml:space="preserve">Booking Customer name </t>
  </si>
  <si>
    <t>Booking customer email address</t>
  </si>
  <si>
    <t xml:space="preserve">booking mobile no </t>
  </si>
  <si>
    <t xml:space="preserve">Package ID of the respective tour package </t>
  </si>
  <si>
    <t xml:space="preserve">Package name of the respective booked package </t>
  </si>
  <si>
    <t xml:space="preserve">date of booking will come from Booking UI </t>
  </si>
  <si>
    <t xml:space="preserve">Packge mode will come here </t>
  </si>
  <si>
    <t xml:space="preserve">1. Will come from  booking UI 
</t>
  </si>
  <si>
    <t>will come from Booking UI</t>
  </si>
  <si>
    <t xml:space="preserve">Per person price show in Web after discount </t>
  </si>
  <si>
    <t>Total package cost price</t>
  </si>
  <si>
    <t xml:space="preserve">will come from default markup  which is applicable for the respective package </t>
  </si>
  <si>
    <t xml:space="preserve">calculation based on the formula given in the below  field </t>
  </si>
  <si>
    <t>22=18+21</t>
  </si>
  <si>
    <t>show the value negative (-)</t>
  </si>
  <si>
    <t>25=22+24</t>
  </si>
  <si>
    <t xml:space="preserve">This filed value will be  0 till the development of the accounting / payment recive part </t>
  </si>
  <si>
    <t>27=25-26</t>
  </si>
  <si>
    <t>28=25-18</t>
  </si>
  <si>
    <t>FTTB-011234</t>
  </si>
  <si>
    <t>FT-235</t>
  </si>
  <si>
    <t>m m sayeef</t>
  </si>
  <si>
    <t>mmsayeef@gmail.com</t>
  </si>
  <si>
    <t>+8801977576906</t>
  </si>
  <si>
    <t>TP-024</t>
  </si>
  <si>
    <t>Maldives Mafushi-Hulhumale Family Getaway</t>
  </si>
  <si>
    <t>night stay</t>
  </si>
  <si>
    <t>4 days,3 nights</t>
  </si>
  <si>
    <t>FTTB-011235</t>
  </si>
  <si>
    <t>FT-236</t>
  </si>
  <si>
    <t>TP-025</t>
  </si>
  <si>
    <t xml:space="preserve">Activity based </t>
  </si>
  <si>
    <t>4hr</t>
  </si>
  <si>
    <t>FTTB-011236</t>
  </si>
  <si>
    <t>FT-237</t>
  </si>
  <si>
    <t>TP-026</t>
  </si>
  <si>
    <t>FTTB-011237</t>
  </si>
  <si>
    <t>FT-238</t>
  </si>
  <si>
    <t>TP-027</t>
  </si>
  <si>
    <t>Grand Total</t>
  </si>
  <si>
    <t xml:space="preserve">Report generation date: 13-June -2023, 10.30am 
                                                    </t>
  </si>
  <si>
    <t xml:space="preserve">Report generated by: Mr. X </t>
  </si>
  <si>
    <t xml:space="preserve">Report Filtering Criteria </t>
  </si>
  <si>
    <t>Package Type :All</t>
  </si>
  <si>
    <t>Package Name: All</t>
  </si>
  <si>
    <t xml:space="preserve">Location: All                                                                                                                                  </t>
  </si>
  <si>
    <t>Package Category:All</t>
  </si>
  <si>
    <t xml:space="preserve">Report field explanation </t>
  </si>
  <si>
    <t xml:space="preserve">Filed Name </t>
  </si>
  <si>
    <t>Field Description</t>
  </si>
  <si>
    <t>Default Markup Value</t>
  </si>
  <si>
    <t xml:space="preserve">will come from default markup  which is applicable for the respective package . if  default markup is entered in percentage the system will show value of the respective percentage here </t>
  </si>
  <si>
    <t xml:space="preserve">Current Markup Value </t>
  </si>
  <si>
    <t xml:space="preserve">will come from Booking UI. If current markup is entered in percentage the system will show value of the respective percentage here  </t>
  </si>
  <si>
    <t>Net Invoiced Amount</t>
  </si>
  <si>
    <t xml:space="preserve">Date range </t>
  </si>
  <si>
    <t xml:space="preserve">name of the Date range will come based on the selection of radio button " Booking Date" / " Journy Date" </t>
  </si>
  <si>
    <t xml:space="preserve">Repeort generation date </t>
  </si>
  <si>
    <t xml:space="preserve">current date and time of the report generation </t>
  </si>
  <si>
    <t xml:space="preserve">Report generated By </t>
  </si>
  <si>
    <t xml:space="preserve">Log in User name </t>
  </si>
  <si>
    <t>if no value is selected the system will show "All" here as selected and system will generate the report for all package type.if respective item is selected the system will show that one here.</t>
  </si>
  <si>
    <t>if no value is selected the system will show "All" here as selected and system will generate the report for all package type.if respective item is selected the system will show that one here.if multiple value is selected system will show the multiple value seperated by coma (,).</t>
  </si>
  <si>
    <t xml:space="preserve">Tour Package Summary Report </t>
  </si>
  <si>
    <t xml:space="preserve">SL No </t>
  </si>
  <si>
    <t>Name of Field</t>
  </si>
  <si>
    <t xml:space="preserve">Amoount </t>
  </si>
  <si>
    <t xml:space="preserve">Number of Package </t>
  </si>
  <si>
    <t>Location: All                                                                                                                                  Package Category:All</t>
  </si>
  <si>
    <t>Tour Package Summary Report field Explanation</t>
  </si>
  <si>
    <t>Report Explanation</t>
  </si>
  <si>
    <t xml:space="preserve">Total sum of sold package within the searched date range </t>
  </si>
  <si>
    <t xml:space="preserve">total buying price of the sold package within the seached date range </t>
  </si>
  <si>
    <t xml:space="preserve">total applied markup amount of the sold package within the seached date range </t>
  </si>
  <si>
    <t xml:space="preserve">total selling price of the sold package within the seached date range </t>
  </si>
  <si>
    <t>total discount in amount given for  the sold package within the seached date range . discunt will always show in negative form ()</t>
  </si>
  <si>
    <t>6=4+5</t>
  </si>
  <si>
    <t xml:space="preserve">**This filed value will be  0 till the development of the accounting / payment recive part </t>
  </si>
  <si>
    <t>8=6-7</t>
  </si>
  <si>
    <t>9=2-6</t>
  </si>
  <si>
    <t xml:space="preserve">Report filtering criteria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</si>
</sst>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1"/>
      <color theme="1"/>
      <name val="Calibri"/>
      <charset val="134"/>
      <scheme val="minor"/>
    </font>
    <font>
      <b/>
      <sz val="11"/>
      <name val="Calibri"/>
      <charset val="134"/>
      <scheme val="minor"/>
    </font>
    <font>
      <sz val="11"/>
      <color rgb="FFFF000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xf numFmtId="0" fontId="5" fillId="0" borderId="0" applyNumberFormat="0" applyFill="0" applyBorder="0" applyAlignment="0" applyProtection="0">
      <alignment vertical="center"/>
    </xf>
    <xf numFmtId="0" fontId="0" fillId="4" borderId="28"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9" applyNumberFormat="0" applyFill="0" applyAlignment="0" applyProtection="0">
      <alignment vertical="center"/>
    </xf>
    <xf numFmtId="0" fontId="10" fillId="0" borderId="29" applyNumberFormat="0" applyFill="0" applyAlignment="0" applyProtection="0">
      <alignment vertical="center"/>
    </xf>
    <xf numFmtId="0" fontId="11" fillId="0" borderId="30" applyNumberFormat="0" applyFill="0" applyAlignment="0" applyProtection="0">
      <alignment vertical="center"/>
    </xf>
    <xf numFmtId="0" fontId="11" fillId="0" borderId="0" applyNumberFormat="0" applyFill="0" applyBorder="0" applyAlignment="0" applyProtection="0">
      <alignment vertical="center"/>
    </xf>
    <xf numFmtId="0" fontId="12" fillId="5" borderId="31" applyNumberFormat="0" applyAlignment="0" applyProtection="0">
      <alignment vertical="center"/>
    </xf>
    <xf numFmtId="0" fontId="13" fillId="6" borderId="32" applyNumberFormat="0" applyAlignment="0" applyProtection="0">
      <alignment vertical="center"/>
    </xf>
    <xf numFmtId="0" fontId="14" fillId="6" borderId="31" applyNumberFormat="0" applyAlignment="0" applyProtection="0">
      <alignment vertical="center"/>
    </xf>
    <xf numFmtId="0" fontId="15" fillId="7" borderId="33" applyNumberFormat="0" applyAlignment="0" applyProtection="0">
      <alignment vertical="center"/>
    </xf>
    <xf numFmtId="0" fontId="16" fillId="0" borderId="34" applyNumberFormat="0" applyFill="0" applyAlignment="0" applyProtection="0">
      <alignment vertical="center"/>
    </xf>
    <xf numFmtId="0" fontId="17" fillId="0" borderId="35"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29">
    <xf numFmtId="0" fontId="0" fillId="0" borderId="0" xfId="0"/>
    <xf numFmtId="0" fontId="0" fillId="0" borderId="0" xfId="0" applyFont="1" applyBorder="1" applyAlignment="1">
      <alignment vertical="center"/>
    </xf>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Alignment="1">
      <alignment horizontal="center" vertical="center"/>
    </xf>
    <xf numFmtId="49" fontId="0" fillId="0" borderId="0" xfId="0" applyNumberFormat="1" applyFont="1" applyBorder="1" applyAlignment="1">
      <alignment vertical="center"/>
    </xf>
    <xf numFmtId="0" fontId="1" fillId="0" borderId="4" xfId="0" applyFont="1" applyBorder="1" applyAlignment="1">
      <alignment horizontal="left" vertical="center"/>
    </xf>
    <xf numFmtId="0" fontId="1" fillId="0" borderId="4" xfId="0" applyFont="1" applyBorder="1" applyAlignment="1">
      <alignment vertical="center"/>
    </xf>
    <xf numFmtId="0" fontId="0" fillId="0" borderId="4" xfId="0" applyFont="1" applyBorder="1" applyAlignment="1">
      <alignment horizontal="left" vertical="center"/>
    </xf>
    <xf numFmtId="0" fontId="2" fillId="0" borderId="4" xfId="0" applyFont="1" applyBorder="1" applyAlignment="1">
      <alignment horizontal="left" vertical="center"/>
    </xf>
    <xf numFmtId="0" fontId="0" fillId="0" borderId="4" xfId="0" applyFont="1" applyBorder="1" applyAlignment="1">
      <alignment horizontal="center" vertical="center"/>
    </xf>
    <xf numFmtId="39" fontId="0" fillId="0" borderId="4" xfId="0" applyNumberFormat="1" applyFont="1" applyBorder="1" applyAlignment="1">
      <alignment horizontal="center" vertical="center"/>
    </xf>
    <xf numFmtId="4" fontId="0" fillId="0" borderId="4" xfId="3" applyNumberFormat="1" applyFont="1" applyBorder="1" applyAlignment="1">
      <alignment horizontal="center" vertical="center"/>
    </xf>
    <xf numFmtId="0" fontId="0" fillId="0" borderId="5" xfId="0" applyFont="1" applyBorder="1" applyAlignment="1">
      <alignment horizontal="left" vertical="center"/>
    </xf>
    <xf numFmtId="0" fontId="2" fillId="0" borderId="6" xfId="0" applyFont="1" applyBorder="1" applyAlignment="1">
      <alignment horizontal="left" vertical="center"/>
    </xf>
    <xf numFmtId="39" fontId="0" fillId="0" borderId="7" xfId="0" applyNumberFormat="1" applyFont="1" applyBorder="1" applyAlignment="1">
      <alignment horizontal="center" vertical="center"/>
    </xf>
    <xf numFmtId="0" fontId="0" fillId="0" borderId="0" xfId="0" applyFont="1" applyBorder="1" applyAlignment="1">
      <alignment horizontal="left" vertical="center"/>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horizontal="right" vertical="top" wrapText="1"/>
    </xf>
    <xf numFmtId="0" fontId="1" fillId="0" borderId="0" xfId="0" applyFont="1" applyBorder="1" applyAlignment="1">
      <alignment vertical="center" wrapText="1"/>
    </xf>
    <xf numFmtId="0" fontId="0" fillId="0" borderId="11" xfId="0" applyFont="1" applyBorder="1" applyAlignment="1">
      <alignment vertical="center"/>
    </xf>
    <xf numFmtId="0" fontId="0" fillId="0" borderId="12" xfId="0" applyFont="1" applyBorder="1" applyAlignment="1">
      <alignment vertical="center" wrapText="1"/>
    </xf>
    <xf numFmtId="0" fontId="0" fillId="0" borderId="13"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wrapText="1"/>
    </xf>
    <xf numFmtId="0" fontId="0" fillId="0" borderId="16" xfId="0" applyFont="1" applyBorder="1" applyAlignment="1">
      <alignment vertical="center"/>
    </xf>
    <xf numFmtId="0" fontId="0" fillId="0" borderId="17" xfId="0" applyFont="1" applyBorder="1" applyAlignment="1">
      <alignment vertical="center"/>
    </xf>
    <xf numFmtId="0" fontId="0" fillId="0" borderId="0" xfId="0" applyFont="1" applyBorder="1" applyAlignment="1">
      <alignment vertical="center" wrapText="1"/>
    </xf>
    <xf numFmtId="0" fontId="0" fillId="0" borderId="4" xfId="0" applyFont="1" applyBorder="1" applyAlignment="1">
      <alignment vertical="center" wrapText="1"/>
    </xf>
    <xf numFmtId="39" fontId="3" fillId="0" borderId="0" xfId="0" applyNumberFormat="1" applyFont="1" applyBorder="1" applyAlignment="1">
      <alignment horizontal="left" vertical="center" wrapText="1"/>
    </xf>
    <xf numFmtId="0" fontId="2" fillId="0" borderId="18" xfId="0" applyFont="1" applyBorder="1" applyAlignment="1">
      <alignment horizontal="left" vertical="center"/>
    </xf>
    <xf numFmtId="39" fontId="0" fillId="0" borderId="19" xfId="0" applyNumberFormat="1" applyFont="1" applyBorder="1" applyAlignment="1">
      <alignment horizontal="center" vertical="center"/>
    </xf>
    <xf numFmtId="0" fontId="0" fillId="0" borderId="0" xfId="0" applyBorder="1" applyAlignment="1">
      <alignment wrapText="1"/>
    </xf>
    <xf numFmtId="0" fontId="0" fillId="0" borderId="0" xfId="0" applyFont="1" applyAlignment="1">
      <alignment horizontal="center" vertical="center" wrapText="1"/>
    </xf>
    <xf numFmtId="0" fontId="1" fillId="0" borderId="0" xfId="0" applyFont="1" applyAlignment="1">
      <alignment vertical="center"/>
    </xf>
    <xf numFmtId="0" fontId="0" fillId="2" borderId="0" xfId="0" applyFont="1" applyFill="1" applyAlignment="1">
      <alignment vertical="center"/>
    </xf>
    <xf numFmtId="0" fontId="1" fillId="0" borderId="4" xfId="0" applyFont="1" applyBorder="1" applyAlignment="1">
      <alignment horizontal="center" vertical="center"/>
    </xf>
    <xf numFmtId="15" fontId="0" fillId="0" borderId="0" xfId="0" applyNumberFormat="1" applyFont="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2" xfId="0" applyFont="1" applyBorder="1" applyAlignment="1">
      <alignment horizontal="center" vertical="center"/>
    </xf>
    <xf numFmtId="0" fontId="4" fillId="0" borderId="22" xfId="6" applyBorder="1" applyAlignment="1">
      <alignment horizontal="center" vertical="center"/>
    </xf>
    <xf numFmtId="0" fontId="0" fillId="0" borderId="23" xfId="0" applyFont="1" applyBorder="1" applyAlignment="1">
      <alignment horizontal="center" vertical="center"/>
    </xf>
    <xf numFmtId="0" fontId="4" fillId="0" borderId="23" xfId="6" applyBorder="1" applyAlignment="1">
      <alignment horizontal="center" vertical="center"/>
    </xf>
    <xf numFmtId="0" fontId="1" fillId="0" borderId="16" xfId="0" applyFont="1" applyBorder="1" applyAlignment="1">
      <alignment horizontal="right" vertical="center"/>
    </xf>
    <xf numFmtId="0" fontId="1" fillId="0" borderId="24" xfId="0" applyFont="1" applyBorder="1" applyAlignment="1">
      <alignment horizontal="right" vertical="center"/>
    </xf>
    <xf numFmtId="0" fontId="1" fillId="0" borderId="9" xfId="0" applyFont="1" applyBorder="1" applyAlignment="1">
      <alignment vertical="center" wrapText="1"/>
    </xf>
    <xf numFmtId="0" fontId="0" fillId="0" borderId="8" xfId="0" applyFont="1" applyBorder="1" applyAlignment="1">
      <alignment vertical="center"/>
    </xf>
    <xf numFmtId="0" fontId="0" fillId="0" borderId="9" xfId="0" applyFont="1" applyBorder="1" applyAlignment="1">
      <alignment vertical="center"/>
    </xf>
    <xf numFmtId="0" fontId="0" fillId="0" borderId="9" xfId="0" applyFont="1" applyBorder="1" applyAlignment="1">
      <alignment vertical="center" wrapText="1"/>
    </xf>
    <xf numFmtId="0" fontId="0" fillId="0" borderId="14" xfId="0" applyFont="1" applyBorder="1" applyAlignment="1">
      <alignment vertical="center" wrapText="1"/>
    </xf>
    <xf numFmtId="0" fontId="1" fillId="0" borderId="14" xfId="0" applyFont="1" applyBorder="1" applyAlignment="1">
      <alignment vertical="center" wrapText="1"/>
    </xf>
    <xf numFmtId="0" fontId="1" fillId="0" borderId="0" xfId="0" applyFont="1" applyAlignment="1">
      <alignment vertical="center" wrapText="1"/>
    </xf>
    <xf numFmtId="0" fontId="0" fillId="0" borderId="4" xfId="0" applyFont="1" applyBorder="1" applyAlignment="1">
      <alignment vertical="center"/>
    </xf>
    <xf numFmtId="0" fontId="2" fillId="0" borderId="4" xfId="0" applyFont="1" applyBorder="1" applyAlignment="1">
      <alignment horizontal="center" vertical="center"/>
    </xf>
    <xf numFmtId="0" fontId="0" fillId="0" borderId="4" xfId="0" applyFont="1" applyBorder="1" applyAlignment="1">
      <alignment horizontal="center" vertical="center" wrapText="1"/>
    </xf>
    <xf numFmtId="0" fontId="0" fillId="0" borderId="0" xfId="0" applyFont="1" applyBorder="1" applyAlignment="1">
      <alignment horizontal="center" vertical="center"/>
    </xf>
    <xf numFmtId="0" fontId="4" fillId="0" borderId="0" xfId="6" applyBorder="1" applyAlignment="1">
      <alignment horizontal="center" vertical="center"/>
    </xf>
    <xf numFmtId="15" fontId="0" fillId="0" borderId="4" xfId="0" applyNumberFormat="1" applyFont="1" applyBorder="1" applyAlignment="1">
      <alignment horizontal="center" vertical="center" wrapText="1"/>
    </xf>
    <xf numFmtId="15" fontId="0" fillId="0" borderId="0" xfId="0" applyNumberFormat="1" applyFont="1" applyBorder="1" applyAlignment="1">
      <alignment horizontal="center" vertical="center"/>
    </xf>
    <xf numFmtId="39" fontId="0" fillId="0" borderId="4" xfId="0" applyNumberFormat="1" applyFont="1" applyBorder="1" applyAlignment="1">
      <alignment horizontal="center" vertical="center" wrapText="1"/>
    </xf>
    <xf numFmtId="39" fontId="0" fillId="0" borderId="0" xfId="0" applyNumberFormat="1" applyFont="1" applyBorder="1" applyAlignment="1">
      <alignment horizontal="center" vertical="center"/>
    </xf>
    <xf numFmtId="9" fontId="0" fillId="0" borderId="4" xfId="0" applyNumberFormat="1" applyFont="1" applyBorder="1" applyAlignment="1">
      <alignment horizontal="center" vertical="center" wrapText="1"/>
    </xf>
    <xf numFmtId="9" fontId="0" fillId="0" borderId="0" xfId="0" applyNumberFormat="1" applyFont="1" applyBorder="1" applyAlignment="1">
      <alignment horizontal="center" vertical="center"/>
    </xf>
    <xf numFmtId="4" fontId="0" fillId="0" borderId="4" xfId="3" applyNumberFormat="1" applyFont="1" applyBorder="1" applyAlignment="1">
      <alignment horizontal="center" vertical="center" wrapText="1"/>
    </xf>
    <xf numFmtId="4" fontId="0" fillId="0" borderId="0" xfId="3" applyNumberFormat="1" applyFont="1" applyBorder="1" applyAlignment="1">
      <alignment horizontal="center" vertical="center"/>
    </xf>
    <xf numFmtId="39" fontId="3" fillId="0" borderId="4" xfId="0" applyNumberFormat="1" applyFont="1" applyBorder="1" applyAlignment="1">
      <alignment horizontal="center" vertical="center" wrapText="1"/>
    </xf>
    <xf numFmtId="0" fontId="2" fillId="0" borderId="25" xfId="0" applyFont="1" applyBorder="1" applyAlignment="1">
      <alignment horizontal="center" vertical="center"/>
    </xf>
    <xf numFmtId="0" fontId="1" fillId="0" borderId="22" xfId="0" applyFont="1" applyBorder="1" applyAlignment="1">
      <alignment horizontal="center" vertical="center"/>
    </xf>
    <xf numFmtId="0" fontId="0" fillId="0" borderId="22" xfId="0" applyFont="1" applyBorder="1" applyAlignment="1">
      <alignment vertical="center" wrapText="1"/>
    </xf>
    <xf numFmtId="15" fontId="0" fillId="0" borderId="22" xfId="0" applyNumberFormat="1" applyFont="1" applyBorder="1" applyAlignment="1">
      <alignment horizontal="center" vertical="center" wrapText="1"/>
    </xf>
    <xf numFmtId="0" fontId="0" fillId="0" borderId="22" xfId="0" applyFont="1" applyBorder="1" applyAlignment="1">
      <alignment vertical="center"/>
    </xf>
    <xf numFmtId="15" fontId="0" fillId="0" borderId="22" xfId="0" applyNumberFormat="1" applyFont="1" applyBorder="1" applyAlignment="1">
      <alignment horizontal="center" vertical="center"/>
    </xf>
    <xf numFmtId="0" fontId="0" fillId="0" borderId="23" xfId="0" applyFont="1" applyBorder="1" applyAlignment="1">
      <alignment vertical="center"/>
    </xf>
    <xf numFmtId="15" fontId="0" fillId="0" borderId="23" xfId="0" applyNumberFormat="1" applyFont="1" applyBorder="1" applyAlignment="1">
      <alignment horizontal="center" vertical="center"/>
    </xf>
    <xf numFmtId="0" fontId="1" fillId="0" borderId="0" xfId="0" applyFont="1" applyBorder="1" applyAlignment="1">
      <alignment horizontal="right" vertical="center"/>
    </xf>
    <xf numFmtId="39"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0" fillId="2" borderId="20" xfId="0" applyFont="1" applyFill="1" applyBorder="1" applyAlignment="1">
      <alignment horizontal="center" vertical="center"/>
    </xf>
    <xf numFmtId="0" fontId="0" fillId="2" borderId="21" xfId="0" applyFont="1" applyFill="1" applyBorder="1" applyAlignment="1">
      <alignment horizontal="center" vertical="center"/>
    </xf>
    <xf numFmtId="39" fontId="0" fillId="0" borderId="22" xfId="0" applyNumberFormat="1" applyFont="1" applyBorder="1" applyAlignment="1">
      <alignment horizontal="center" vertical="center" wrapText="1"/>
    </xf>
    <xf numFmtId="9" fontId="0" fillId="2" borderId="22" xfId="0" applyNumberFormat="1" applyFont="1" applyFill="1" applyBorder="1" applyAlignment="1">
      <alignment horizontal="center" vertical="center" wrapText="1"/>
    </xf>
    <xf numFmtId="9" fontId="0" fillId="0" borderId="22" xfId="0" applyNumberFormat="1" applyFont="1" applyBorder="1" applyAlignment="1">
      <alignment horizontal="center" vertical="center" wrapText="1"/>
    </xf>
    <xf numFmtId="15" fontId="0" fillId="2" borderId="22" xfId="0" applyNumberFormat="1" applyFont="1" applyFill="1" applyBorder="1" applyAlignment="1">
      <alignment horizontal="center" vertical="center" wrapText="1"/>
    </xf>
    <xf numFmtId="39" fontId="0" fillId="0" borderId="22" xfId="0" applyNumberFormat="1" applyFont="1" applyBorder="1" applyAlignment="1">
      <alignment horizontal="center" vertical="center"/>
    </xf>
    <xf numFmtId="9" fontId="0" fillId="2" borderId="22" xfId="0" applyNumberFormat="1" applyFont="1" applyFill="1" applyBorder="1" applyAlignment="1">
      <alignment horizontal="center" vertical="center"/>
    </xf>
    <xf numFmtId="9" fontId="0" fillId="0" borderId="22" xfId="0" applyNumberFormat="1" applyFont="1" applyBorder="1" applyAlignment="1">
      <alignment horizontal="center" vertical="center"/>
    </xf>
    <xf numFmtId="0" fontId="0" fillId="0" borderId="22" xfId="0" applyNumberFormat="1" applyFont="1" applyBorder="1" applyAlignment="1">
      <alignment horizontal="center" vertical="center"/>
    </xf>
    <xf numFmtId="0" fontId="0" fillId="2" borderId="22" xfId="0" applyNumberFormat="1" applyFont="1" applyFill="1" applyBorder="1" applyAlignment="1">
      <alignment horizontal="center" vertical="center"/>
    </xf>
    <xf numFmtId="39" fontId="0" fillId="0" borderId="23" xfId="0" applyNumberFormat="1" applyFont="1" applyBorder="1" applyAlignment="1">
      <alignment horizontal="center" vertical="center"/>
    </xf>
    <xf numFmtId="9" fontId="0" fillId="2" borderId="23" xfId="0" applyNumberFormat="1" applyFont="1" applyFill="1" applyBorder="1" applyAlignment="1">
      <alignment horizontal="center" vertical="center"/>
    </xf>
    <xf numFmtId="0" fontId="0" fillId="0" borderId="23" xfId="0" applyNumberFormat="1" applyFont="1" applyFill="1" applyBorder="1" applyAlignment="1" applyProtection="1">
      <alignment horizontal="center" vertical="center"/>
    </xf>
    <xf numFmtId="9" fontId="0" fillId="0" borderId="23" xfId="0" applyNumberFormat="1" applyFont="1" applyBorder="1" applyAlignment="1">
      <alignment horizontal="center" vertical="center"/>
    </xf>
    <xf numFmtId="0" fontId="1" fillId="0" borderId="26" xfId="0" applyFont="1" applyBorder="1" applyAlignment="1">
      <alignment horizontal="right" vertical="center"/>
    </xf>
    <xf numFmtId="39" fontId="1" fillId="0" borderId="2" xfId="0" applyNumberFormat="1" applyFont="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9" xfId="0" applyFont="1" applyFill="1" applyBorder="1" applyAlignment="1">
      <alignment vertical="center" wrapText="1"/>
    </xf>
    <xf numFmtId="0" fontId="1" fillId="2" borderId="14" xfId="0" applyFont="1" applyFill="1" applyBorder="1" applyAlignment="1">
      <alignment vertical="center" wrapText="1"/>
    </xf>
    <xf numFmtId="0" fontId="1" fillId="2" borderId="0" xfId="0" applyFont="1" applyFill="1" applyAlignment="1">
      <alignment vertical="center" wrapText="1"/>
    </xf>
    <xf numFmtId="0" fontId="0" fillId="2" borderId="0" xfId="0" applyFont="1" applyFill="1" applyBorder="1" applyAlignment="1">
      <alignment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4" fontId="0" fillId="0" borderId="22" xfId="3" applyNumberFormat="1" applyFont="1" applyBorder="1" applyAlignment="1">
      <alignment horizontal="center" vertical="center" wrapText="1"/>
    </xf>
    <xf numFmtId="39" fontId="3" fillId="0" borderId="22" xfId="0" applyNumberFormat="1" applyFont="1" applyBorder="1" applyAlignment="1">
      <alignment horizontal="center" vertical="center" wrapText="1"/>
    </xf>
    <xf numFmtId="39" fontId="0" fillId="0" borderId="19" xfId="0" applyNumberFormat="1" applyFont="1" applyBorder="1" applyAlignment="1">
      <alignment horizontal="center" vertical="center" wrapText="1"/>
    </xf>
    <xf numFmtId="4" fontId="0" fillId="0" borderId="22" xfId="3" applyNumberFormat="1" applyFont="1" applyBorder="1" applyAlignment="1">
      <alignment horizontal="center" vertical="center"/>
    </xf>
    <xf numFmtId="9" fontId="0" fillId="0" borderId="23" xfId="0" applyNumberFormat="1" applyFont="1" applyBorder="1" applyAlignment="1">
      <alignment horizontal="center" vertical="center"/>
    </xf>
    <xf numFmtId="39" fontId="1" fillId="0" borderId="3" xfId="0" applyNumberFormat="1" applyFont="1" applyBorder="1" applyAlignment="1">
      <alignment horizontal="center"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0" fillId="0" borderId="0" xfId="0" applyAlignment="1">
      <alignment wrapText="1"/>
    </xf>
    <xf numFmtId="0" fontId="0" fillId="0" borderId="27" xfId="0" applyBorder="1" applyAlignment="1">
      <alignment wrapText="1"/>
    </xf>
    <xf numFmtId="0" fontId="0" fillId="0" borderId="4" xfId="0" applyBorder="1" applyAlignment="1">
      <alignment wrapText="1"/>
    </xf>
    <xf numFmtId="0" fontId="0" fillId="0" borderId="0" xfId="0" applyAlignment="1">
      <alignment horizontal="left" wrapText="1"/>
    </xf>
    <xf numFmtId="0" fontId="0" fillId="3" borderId="0" xfId="0" applyFill="1" applyAlignment="1">
      <alignment horizontal="left" wrapText="1"/>
    </xf>
    <xf numFmtId="0" fontId="0" fillId="0" borderId="22" xfId="0" applyFont="1" applyBorder="1" applyAlignment="1" quotePrefix="1">
      <alignment horizontal="center" vertical="center"/>
    </xf>
    <xf numFmtId="0" fontId="0" fillId="0" borderId="23" xfId="0" applyFont="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2</xdr:row>
      <xdr:rowOff>91440</xdr:rowOff>
    </xdr:from>
    <xdr:to>
      <xdr:col>7</xdr:col>
      <xdr:colOff>213360</xdr:colOff>
      <xdr:row>25</xdr:row>
      <xdr:rowOff>76200</xdr:rowOff>
    </xdr:to>
    <xdr:pic>
      <xdr:nvPicPr>
        <xdr:cNvPr id="2" name="Picture 1"/>
        <xdr:cNvPicPr>
          <a:picLocks noChangeAspect="1"/>
        </xdr:cNvPicPr>
      </xdr:nvPicPr>
      <xdr:blipFill>
        <a:blip r:embed="rId1"/>
        <a:stretch>
          <a:fillRect/>
        </a:stretch>
      </xdr:blipFill>
      <xdr:spPr>
        <a:xfrm>
          <a:off x="1927860" y="476250"/>
          <a:ext cx="9768840" cy="4191000"/>
        </a:xfrm>
        <a:prstGeom prst="rect">
          <a:avLst/>
        </a:prstGeom>
        <a:noFill/>
        <a:ln w="9525">
          <a:solidFill>
            <a:sysClr val="windowText" lastClr="000000"/>
          </a:solidFill>
        </a:ln>
      </xdr:spPr>
    </xdr:pic>
    <xdr:clientData/>
  </xdr:twoCellAnchor>
  <xdr:twoCellAnchor editAs="oneCell">
    <xdr:from>
      <xdr:col>7</xdr:col>
      <xdr:colOff>0</xdr:colOff>
      <xdr:row>29</xdr:row>
      <xdr:rowOff>0</xdr:rowOff>
    </xdr:from>
    <xdr:to>
      <xdr:col>7</xdr:col>
      <xdr:colOff>15240</xdr:colOff>
      <xdr:row>29</xdr:row>
      <xdr:rowOff>45720</xdr:rowOff>
    </xdr:to>
    <xdr:pic>
      <xdr:nvPicPr>
        <xdr:cNvPr id="3" name="Picture 2"/>
        <xdr:cNvPicPr>
          <a:picLocks noChangeAspect="1"/>
        </xdr:cNvPicPr>
      </xdr:nvPicPr>
      <xdr:blipFill>
        <a:blip r:embed="rId2"/>
        <a:stretch>
          <a:fillRect/>
        </a:stretch>
      </xdr:blipFill>
      <xdr:spPr>
        <a:xfrm>
          <a:off x="11483340" y="5524500"/>
          <a:ext cx="15240" cy="4572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msayeef@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48"/>
  <sheetViews>
    <sheetView zoomScale="55" zoomScaleNormal="55" workbookViewId="0">
      <selection activeCell="C31" sqref="C31:C34"/>
    </sheetView>
  </sheetViews>
  <sheetFormatPr defaultColWidth="8.88888888888889" defaultRowHeight="14.4"/>
  <cols>
    <col min="1" max="1" width="8.88888888888889" style="124"/>
    <col min="2" max="2" width="19.2222222222222" style="124" customWidth="1"/>
    <col min="3" max="3" width="20.7777777777778" style="124" customWidth="1"/>
    <col min="4" max="5" width="23.8888888888889" style="124" customWidth="1"/>
    <col min="6" max="6" width="61.8888888888889" style="124" customWidth="1"/>
    <col min="7" max="7" width="8.88888888888889" style="124"/>
    <col min="8" max="8" width="13.4444444444444" style="124" customWidth="1"/>
    <col min="9" max="9" width="12" style="124" customWidth="1"/>
    <col min="10" max="10" width="8.88888888888889" style="124"/>
    <col min="11" max="11" width="10.2222222222222" style="124" customWidth="1"/>
    <col min="12" max="12" width="22.7777777777778" style="124" customWidth="1"/>
    <col min="13" max="13" width="8.88888888888889" style="124"/>
    <col min="14" max="14" width="10.2222222222222" style="124" customWidth="1"/>
    <col min="15" max="15" width="22.7777777777778" style="124" customWidth="1"/>
    <col min="16" max="16384" width="8.88888888888889" style="124"/>
  </cols>
  <sheetData>
    <row r="1" ht="15.15"/>
    <row r="2" ht="15.15" spans="2:2">
      <c r="B2" s="125" t="s">
        <v>0</v>
      </c>
    </row>
    <row r="4" spans="6:14">
      <c r="F4" s="37"/>
      <c r="G4" s="37"/>
      <c r="H4" s="37"/>
      <c r="I4" s="37"/>
      <c r="J4" s="37"/>
      <c r="K4" s="37"/>
      <c r="L4" s="37"/>
      <c r="M4" s="37"/>
      <c r="N4" s="37"/>
    </row>
    <row r="5" spans="6:14">
      <c r="F5" s="37"/>
      <c r="G5" s="37"/>
      <c r="H5" s="37"/>
      <c r="I5" s="37"/>
      <c r="J5" s="37"/>
      <c r="K5" s="37"/>
      <c r="L5" s="37"/>
      <c r="M5" s="37"/>
      <c r="N5" s="37"/>
    </row>
    <row r="6" spans="6:14">
      <c r="F6" s="37"/>
      <c r="G6" s="37"/>
      <c r="H6" s="37"/>
      <c r="I6" s="37"/>
      <c r="J6" s="37"/>
      <c r="K6" s="37"/>
      <c r="L6" s="37"/>
      <c r="M6" s="37"/>
      <c r="N6" s="37"/>
    </row>
    <row r="7" spans="6:14">
      <c r="F7" s="37"/>
      <c r="G7" s="37"/>
      <c r="H7" s="37"/>
      <c r="I7" s="37"/>
      <c r="J7" s="37"/>
      <c r="K7" s="37"/>
      <c r="L7" s="37"/>
      <c r="M7" s="37"/>
      <c r="N7" s="37"/>
    </row>
    <row r="8" spans="6:14">
      <c r="F8" s="37"/>
      <c r="G8" s="37"/>
      <c r="H8" s="37"/>
      <c r="I8" s="37"/>
      <c r="J8" s="37"/>
      <c r="K8" s="37"/>
      <c r="L8" s="37"/>
      <c r="M8" s="37"/>
      <c r="N8" s="37"/>
    </row>
    <row r="9" spans="6:14">
      <c r="F9" s="37"/>
      <c r="G9" s="37"/>
      <c r="H9" s="37"/>
      <c r="I9" s="37"/>
      <c r="J9" s="37"/>
      <c r="K9" s="37"/>
      <c r="L9" s="37"/>
      <c r="M9" s="37"/>
      <c r="N9" s="37"/>
    </row>
    <row r="10" spans="6:14">
      <c r="F10" s="37"/>
      <c r="G10" s="37"/>
      <c r="H10" s="37"/>
      <c r="I10" s="37"/>
      <c r="J10" s="37"/>
      <c r="K10" s="37"/>
      <c r="L10" s="37"/>
      <c r="M10" s="37"/>
      <c r="N10" s="37"/>
    </row>
    <row r="11" spans="6:14">
      <c r="F11" s="37"/>
      <c r="G11" s="37"/>
      <c r="H11" s="37"/>
      <c r="I11" s="37"/>
      <c r="J11" s="37"/>
      <c r="K11" s="37"/>
      <c r="L11" s="37"/>
      <c r="M11" s="37"/>
      <c r="N11" s="37"/>
    </row>
    <row r="12" spans="6:14">
      <c r="F12" s="37"/>
      <c r="G12" s="37"/>
      <c r="H12" s="37"/>
      <c r="I12" s="37"/>
      <c r="J12" s="37"/>
      <c r="K12" s="37"/>
      <c r="L12" s="37"/>
      <c r="M12" s="37"/>
      <c r="N12" s="37"/>
    </row>
    <row r="13" spans="6:14">
      <c r="F13" s="37"/>
      <c r="G13" s="37"/>
      <c r="H13" s="37"/>
      <c r="I13" s="37"/>
      <c r="J13" s="37"/>
      <c r="K13" s="37"/>
      <c r="L13" s="37"/>
      <c r="M13" s="37"/>
      <c r="N13" s="37"/>
    </row>
    <row r="14" spans="6:14">
      <c r="F14" s="37"/>
      <c r="G14" s="37"/>
      <c r="H14" s="37"/>
      <c r="I14" s="37"/>
      <c r="J14" s="37"/>
      <c r="K14" s="37"/>
      <c r="L14" s="37"/>
      <c r="M14" s="37"/>
      <c r="N14" s="37"/>
    </row>
    <row r="15" spans="6:14">
      <c r="F15" s="37"/>
      <c r="G15" s="37"/>
      <c r="H15" s="37"/>
      <c r="I15" s="37"/>
      <c r="J15" s="37"/>
      <c r="K15" s="37"/>
      <c r="L15" s="37"/>
      <c r="M15" s="37"/>
      <c r="N15" s="37"/>
    </row>
    <row r="16" spans="6:14">
      <c r="F16" s="37"/>
      <c r="G16" s="37"/>
      <c r="H16" s="37"/>
      <c r="I16" s="37"/>
      <c r="J16" s="37"/>
      <c r="K16" s="37"/>
      <c r="L16" s="37"/>
      <c r="M16" s="37"/>
      <c r="N16" s="37"/>
    </row>
    <row r="17" spans="6:14">
      <c r="F17" s="37"/>
      <c r="G17" s="37"/>
      <c r="H17" s="37"/>
      <c r="I17" s="37"/>
      <c r="J17" s="37"/>
      <c r="K17" s="37"/>
      <c r="L17" s="37"/>
      <c r="M17" s="37"/>
      <c r="N17" s="37"/>
    </row>
    <row r="18" spans="6:14">
      <c r="F18" s="37"/>
      <c r="G18" s="37"/>
      <c r="H18" s="37"/>
      <c r="I18" s="37"/>
      <c r="J18" s="37"/>
      <c r="K18" s="37"/>
      <c r="L18" s="37"/>
      <c r="M18" s="37"/>
      <c r="N18" s="37"/>
    </row>
    <row r="19" spans="6:14">
      <c r="F19" s="37"/>
      <c r="G19" s="37"/>
      <c r="H19" s="37"/>
      <c r="I19" s="37"/>
      <c r="J19" s="37"/>
      <c r="K19" s="37"/>
      <c r="L19" s="37"/>
      <c r="M19" s="37"/>
      <c r="N19" s="37"/>
    </row>
    <row r="20" spans="6:14">
      <c r="F20" s="37"/>
      <c r="G20" s="37"/>
      <c r="H20" s="37"/>
      <c r="I20" s="37"/>
      <c r="J20" s="37"/>
      <c r="K20" s="37"/>
      <c r="L20" s="37"/>
      <c r="M20" s="37"/>
      <c r="N20" s="37"/>
    </row>
    <row r="21" spans="6:14">
      <c r="F21" s="37"/>
      <c r="G21" s="37"/>
      <c r="H21" s="37"/>
      <c r="I21" s="37"/>
      <c r="J21" s="37"/>
      <c r="K21" s="37"/>
      <c r="L21" s="37"/>
      <c r="M21" s="37"/>
      <c r="N21" s="37"/>
    </row>
    <row r="22" spans="6:14">
      <c r="F22" s="37"/>
      <c r="G22" s="37"/>
      <c r="H22" s="37"/>
      <c r="I22" s="37"/>
      <c r="J22" s="37"/>
      <c r="K22" s="37"/>
      <c r="L22" s="37"/>
      <c r="M22" s="37"/>
      <c r="N22" s="37"/>
    </row>
    <row r="23" spans="6:14">
      <c r="F23" s="37"/>
      <c r="G23" s="37"/>
      <c r="H23" s="37"/>
      <c r="I23" s="37"/>
      <c r="J23" s="37"/>
      <c r="K23" s="37"/>
      <c r="L23" s="37"/>
      <c r="M23" s="37"/>
      <c r="N23" s="37"/>
    </row>
    <row r="24" spans="6:14">
      <c r="F24" s="37"/>
      <c r="G24" s="37"/>
      <c r="H24" s="37"/>
      <c r="I24" s="37"/>
      <c r="J24" s="37"/>
      <c r="K24" s="37"/>
      <c r="L24" s="37"/>
      <c r="M24" s="37"/>
      <c r="N24" s="37"/>
    </row>
    <row r="25" spans="6:14">
      <c r="F25" s="37"/>
      <c r="G25" s="37"/>
      <c r="H25" s="37"/>
      <c r="I25" s="37"/>
      <c r="J25" s="37"/>
      <c r="K25" s="37"/>
      <c r="L25" s="37"/>
      <c r="M25" s="37"/>
      <c r="N25" s="37"/>
    </row>
    <row r="26" ht="15.15" spans="6:14">
      <c r="F26" s="37"/>
      <c r="G26" s="37"/>
      <c r="H26" s="37"/>
      <c r="I26" s="37"/>
      <c r="J26" s="37"/>
      <c r="K26" s="37"/>
      <c r="L26" s="37"/>
      <c r="M26" s="37"/>
      <c r="N26" s="37"/>
    </row>
    <row r="27" ht="29.55" spans="2:14">
      <c r="B27" s="125" t="s">
        <v>1</v>
      </c>
      <c r="F27" s="37"/>
      <c r="G27" s="37"/>
      <c r="H27" s="37"/>
      <c r="I27" s="37"/>
      <c r="J27" s="37"/>
      <c r="K27" s="37"/>
      <c r="L27" s="37"/>
      <c r="M27" s="37"/>
      <c r="N27" s="37"/>
    </row>
    <row r="28" spans="6:14">
      <c r="F28" s="37"/>
      <c r="G28" s="37"/>
      <c r="H28" s="37"/>
      <c r="I28" s="37"/>
      <c r="J28" s="37"/>
      <c r="K28" s="37"/>
      <c r="L28" s="37"/>
      <c r="M28" s="37"/>
      <c r="N28" s="37"/>
    </row>
    <row r="29" spans="2:6">
      <c r="B29" s="126" t="s">
        <v>2</v>
      </c>
      <c r="C29" s="126" t="s">
        <v>3</v>
      </c>
      <c r="D29" s="126" t="s">
        <v>4</v>
      </c>
      <c r="E29" s="126" t="s">
        <v>5</v>
      </c>
      <c r="F29" s="126" t="s">
        <v>6</v>
      </c>
    </row>
    <row r="30" ht="43.2" spans="2:6">
      <c r="B30" s="126">
        <v>1</v>
      </c>
      <c r="C30" s="126" t="s">
        <v>7</v>
      </c>
      <c r="D30" s="126" t="s">
        <v>8</v>
      </c>
      <c r="E30" s="126" t="s">
        <v>9</v>
      </c>
      <c r="F30" s="126" t="s">
        <v>10</v>
      </c>
    </row>
    <row r="31" ht="100.8" spans="2:6">
      <c r="B31" s="126">
        <v>2</v>
      </c>
      <c r="C31" s="126" t="s">
        <v>11</v>
      </c>
      <c r="D31" s="126" t="s">
        <v>12</v>
      </c>
      <c r="E31" s="126" t="s">
        <v>13</v>
      </c>
      <c r="F31" s="126" t="s">
        <v>14</v>
      </c>
    </row>
    <row r="32" ht="57.6" spans="2:6">
      <c r="B32" s="126">
        <v>3</v>
      </c>
      <c r="C32" s="126" t="s">
        <v>15</v>
      </c>
      <c r="D32" s="126" t="s">
        <v>12</v>
      </c>
      <c r="E32" s="126" t="s">
        <v>13</v>
      </c>
      <c r="F32" s="126" t="s">
        <v>16</v>
      </c>
    </row>
    <row r="33" ht="43.2" spans="2:6">
      <c r="B33" s="126">
        <v>4</v>
      </c>
      <c r="C33" s="126" t="s">
        <v>17</v>
      </c>
      <c r="D33" s="126" t="s">
        <v>12</v>
      </c>
      <c r="E33" s="126" t="s">
        <v>13</v>
      </c>
      <c r="F33" s="126" t="s">
        <v>18</v>
      </c>
    </row>
    <row r="34" ht="43.2" spans="2:6">
      <c r="B34" s="126">
        <v>5</v>
      </c>
      <c r="C34" s="126" t="s">
        <v>19</v>
      </c>
      <c r="D34" s="126" t="s">
        <v>12</v>
      </c>
      <c r="E34" s="126" t="s">
        <v>13</v>
      </c>
      <c r="F34" s="126" t="s">
        <v>18</v>
      </c>
    </row>
    <row r="35" ht="43.2" spans="2:6">
      <c r="B35" s="126">
        <v>6</v>
      </c>
      <c r="C35" s="126" t="s">
        <v>20</v>
      </c>
      <c r="D35" s="126" t="s">
        <v>21</v>
      </c>
      <c r="E35" s="126" t="s">
        <v>22</v>
      </c>
      <c r="F35" s="126" t="s">
        <v>23</v>
      </c>
    </row>
    <row r="36" ht="72" spans="2:6">
      <c r="B36" s="126">
        <v>7</v>
      </c>
      <c r="C36" s="126" t="s">
        <v>24</v>
      </c>
      <c r="D36" s="126" t="s">
        <v>25</v>
      </c>
      <c r="E36" s="126" t="s">
        <v>22</v>
      </c>
      <c r="F36" s="126" t="s">
        <v>26</v>
      </c>
    </row>
    <row r="38" spans="2:2">
      <c r="B38" s="124" t="s">
        <v>27</v>
      </c>
    </row>
    <row r="40" spans="2:6">
      <c r="B40" s="124">
        <v>1</v>
      </c>
      <c r="C40" s="127" t="s">
        <v>28</v>
      </c>
      <c r="D40" s="127"/>
      <c r="E40" s="127"/>
      <c r="F40" s="127"/>
    </row>
    <row r="41" ht="86.4" spans="2:8">
      <c r="B41" s="124">
        <v>2</v>
      </c>
      <c r="C41" s="128" t="s">
        <v>29</v>
      </c>
      <c r="D41" s="128"/>
      <c r="E41" s="128"/>
      <c r="F41" s="128"/>
      <c r="H41" s="124" t="s">
        <v>30</v>
      </c>
    </row>
    <row r="42" spans="3:6">
      <c r="C42" s="128"/>
      <c r="D42" s="128"/>
      <c r="E42" s="128"/>
      <c r="F42" s="128"/>
    </row>
    <row r="43" spans="3:6">
      <c r="C43" s="128"/>
      <c r="D43" s="128"/>
      <c r="E43" s="128"/>
      <c r="F43" s="128"/>
    </row>
    <row r="44" spans="2:6">
      <c r="B44" s="124">
        <v>3</v>
      </c>
      <c r="C44" s="127" t="s">
        <v>31</v>
      </c>
      <c r="D44" s="127"/>
      <c r="E44" s="127"/>
      <c r="F44" s="127"/>
    </row>
    <row r="45" spans="2:6">
      <c r="B45" s="124">
        <v>4</v>
      </c>
      <c r="C45" s="127" t="s">
        <v>32</v>
      </c>
      <c r="D45" s="127"/>
      <c r="E45" s="127"/>
      <c r="F45" s="127"/>
    </row>
    <row r="46" spans="2:6">
      <c r="B46" s="124">
        <v>5</v>
      </c>
      <c r="C46" s="127" t="s">
        <v>33</v>
      </c>
      <c r="D46" s="127"/>
      <c r="E46" s="127"/>
      <c r="F46" s="127"/>
    </row>
    <row r="47" spans="2:6">
      <c r="B47" s="124">
        <v>6</v>
      </c>
      <c r="C47" s="127" t="s">
        <v>34</v>
      </c>
      <c r="D47" s="127"/>
      <c r="E47" s="127"/>
      <c r="F47" s="127"/>
    </row>
    <row r="48" spans="2:6">
      <c r="B48" s="124">
        <v>7</v>
      </c>
      <c r="C48" s="127" t="s">
        <v>35</v>
      </c>
      <c r="D48" s="127"/>
      <c r="E48" s="127"/>
      <c r="F48" s="127"/>
    </row>
  </sheetData>
  <mergeCells count="7">
    <mergeCell ref="C40:F40"/>
    <mergeCell ref="C44:F44"/>
    <mergeCell ref="C45:F45"/>
    <mergeCell ref="C46:F46"/>
    <mergeCell ref="C47:F47"/>
    <mergeCell ref="C48:F48"/>
    <mergeCell ref="C41:F4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XFD60"/>
  <sheetViews>
    <sheetView topLeftCell="A39" workbookViewId="0">
      <selection activeCell="F49" sqref="F48:F49"/>
    </sheetView>
  </sheetViews>
  <sheetFormatPr defaultColWidth="9" defaultRowHeight="14.4"/>
  <cols>
    <col min="1" max="2" width="9" style="2"/>
    <col min="3" max="3" width="19.5555555555556" style="2" customWidth="1"/>
    <col min="4" max="4" width="30.5555555555556" style="2" customWidth="1"/>
    <col min="5" max="5" width="29.3333333333333" style="2" customWidth="1"/>
    <col min="6" max="6" width="26.5740740740741" style="2" customWidth="1"/>
    <col min="7" max="7" width="22.287037037037" style="2" customWidth="1"/>
    <col min="8" max="9" width="20.712962962963" style="2" customWidth="1"/>
    <col min="10" max="10" width="46.712962962963" style="2" customWidth="1"/>
    <col min="11" max="11" width="20.712962962963" style="2" customWidth="1"/>
    <col min="12" max="12" width="18.1111111111111" style="2" customWidth="1"/>
    <col min="13" max="13" width="12.7777777777778" style="2" customWidth="1"/>
    <col min="14" max="15" width="20.712962962963" style="2" customWidth="1"/>
    <col min="16" max="18" width="18.8518518518519" style="2" customWidth="1"/>
    <col min="19" max="19" width="18.7777777777778" style="2" customWidth="1"/>
    <col min="20" max="20" width="21.5740740740741" style="2" customWidth="1"/>
    <col min="21" max="21" width="21.5740740740741" style="40" hidden="1" customWidth="1"/>
    <col min="22" max="22" width="21.5740740740741" style="2" customWidth="1"/>
    <col min="23" max="23" width="22.4259259259259" style="40" hidden="1" customWidth="1"/>
    <col min="24" max="24" width="22.4259259259259" style="2" customWidth="1"/>
    <col min="25" max="25" width="22" style="2" customWidth="1"/>
    <col min="26" max="26" width="21.1388888888889" style="2" customWidth="1"/>
    <col min="27" max="28" width="18.287037037037" style="2" customWidth="1"/>
    <col min="29" max="29" width="22.8518518518519" style="2" customWidth="1"/>
    <col min="30" max="31" width="18.712962962963" style="2" customWidth="1"/>
    <col min="32" max="32" width="26.4444444444444" style="2" customWidth="1"/>
    <col min="33" max="16371" width="9.13888888888889" style="2"/>
    <col min="16372" max="16384" width="9" style="2"/>
  </cols>
  <sheetData>
    <row r="3" customFormat="1" spans="3:32">
      <c r="C3" s="2"/>
      <c r="D3" s="2"/>
      <c r="E3" s="2"/>
      <c r="F3" s="2"/>
      <c r="G3" s="2"/>
      <c r="H3" s="2"/>
      <c r="I3" s="2"/>
      <c r="J3" s="2"/>
      <c r="K3" s="2"/>
      <c r="L3" s="2"/>
      <c r="M3" s="2"/>
      <c r="N3" s="2"/>
      <c r="O3" s="2"/>
      <c r="P3" s="2"/>
      <c r="Q3" s="2"/>
      <c r="R3" s="2"/>
      <c r="S3" s="2"/>
      <c r="T3" s="2"/>
      <c r="U3" s="40"/>
      <c r="V3" s="2"/>
      <c r="W3" s="40"/>
      <c r="X3" s="2"/>
      <c r="Y3" s="2"/>
      <c r="Z3" s="2"/>
      <c r="AA3" s="2"/>
      <c r="AB3" s="2"/>
      <c r="AC3" s="2"/>
      <c r="AD3" s="2"/>
      <c r="AE3" s="2"/>
      <c r="AF3" s="2"/>
    </row>
    <row r="4" customFormat="1" spans="3:32">
      <c r="C4" s="2"/>
      <c r="D4" s="2"/>
      <c r="E4" s="2"/>
      <c r="F4" s="2"/>
      <c r="G4" s="2"/>
      <c r="H4" s="41" t="s">
        <v>36</v>
      </c>
      <c r="I4" s="41"/>
      <c r="J4" s="41"/>
      <c r="K4" s="2"/>
      <c r="L4" s="2"/>
      <c r="M4" s="2"/>
      <c r="N4" s="2"/>
      <c r="O4" s="2"/>
      <c r="P4" s="2"/>
      <c r="Q4" s="2"/>
      <c r="R4" s="2"/>
      <c r="S4" s="2"/>
      <c r="T4" s="2"/>
      <c r="U4" s="40"/>
      <c r="V4" s="2"/>
      <c r="W4" s="40"/>
      <c r="X4" s="2"/>
      <c r="Y4" s="2"/>
      <c r="Z4" s="2"/>
      <c r="AA4" s="2"/>
      <c r="AB4" s="2"/>
      <c r="AC4" s="2"/>
      <c r="AD4" s="2"/>
      <c r="AE4" s="2"/>
      <c r="AF4" s="2"/>
    </row>
    <row r="5" customFormat="1" spans="3:32">
      <c r="C5" s="2"/>
      <c r="D5" s="2"/>
      <c r="E5" s="2"/>
      <c r="F5" s="2"/>
      <c r="G5" s="2"/>
      <c r="H5" s="2"/>
      <c r="I5" s="2"/>
      <c r="J5" s="2"/>
      <c r="K5" s="2"/>
      <c r="L5" s="2"/>
      <c r="M5" s="2"/>
      <c r="N5" s="2"/>
      <c r="O5" s="2"/>
      <c r="P5" s="2"/>
      <c r="Q5" s="2"/>
      <c r="R5" s="2"/>
      <c r="S5" s="2"/>
      <c r="T5" s="2"/>
      <c r="U5" s="40"/>
      <c r="V5" s="2"/>
      <c r="W5" s="40"/>
      <c r="X5" s="2" t="s">
        <v>37</v>
      </c>
      <c r="Y5" s="2"/>
      <c r="Z5" s="2"/>
      <c r="AA5" s="2"/>
      <c r="AB5" s="2"/>
      <c r="AC5" s="2"/>
      <c r="AD5" s="2"/>
      <c r="AE5" s="2"/>
      <c r="AF5" s="2"/>
    </row>
    <row r="6" customFormat="1" spans="3:32">
      <c r="C6" s="3" t="s">
        <v>38</v>
      </c>
      <c r="D6" s="9" t="s">
        <v>39</v>
      </c>
      <c r="E6" s="42"/>
      <c r="F6" s="1"/>
      <c r="G6" s="2"/>
      <c r="H6" s="2"/>
      <c r="I6" s="2"/>
      <c r="J6" s="2"/>
      <c r="K6" s="2"/>
      <c r="L6" s="2"/>
      <c r="M6" s="2"/>
      <c r="N6" s="2"/>
      <c r="O6" s="2"/>
      <c r="P6" s="2"/>
      <c r="Q6" s="2"/>
      <c r="R6" s="2"/>
      <c r="S6" s="2"/>
      <c r="T6" s="2"/>
      <c r="U6" s="40"/>
      <c r="V6" s="2"/>
      <c r="W6" s="40"/>
      <c r="X6" s="2"/>
      <c r="Y6" s="2"/>
      <c r="Z6" s="2"/>
      <c r="AA6" s="2"/>
      <c r="AB6" s="2"/>
      <c r="AC6" s="2"/>
      <c r="AD6" s="2"/>
      <c r="AE6" s="2"/>
      <c r="AF6" s="2"/>
    </row>
    <row r="7" customFormat="1" ht="15.15" spans="3:32">
      <c r="C7" s="2"/>
      <c r="D7" s="2"/>
      <c r="E7" s="2"/>
      <c r="F7" s="2"/>
      <c r="G7" s="2"/>
      <c r="H7" s="2"/>
      <c r="I7" s="2"/>
      <c r="J7" s="2"/>
      <c r="K7" s="2"/>
      <c r="L7" s="2"/>
      <c r="M7" s="2"/>
      <c r="N7" s="2"/>
      <c r="O7" s="2"/>
      <c r="P7" s="2"/>
      <c r="Q7" s="2"/>
      <c r="R7" s="2"/>
      <c r="S7" s="2"/>
      <c r="T7" s="2"/>
      <c r="U7" s="40"/>
      <c r="V7" s="2"/>
      <c r="W7" s="40"/>
      <c r="X7" s="2"/>
      <c r="Y7" s="2"/>
      <c r="Z7" s="2"/>
      <c r="AA7" s="2"/>
      <c r="AB7" s="2"/>
      <c r="AC7" s="2"/>
      <c r="AD7" s="2"/>
      <c r="AE7" s="2"/>
      <c r="AF7" s="2"/>
    </row>
    <row r="8" s="8" customFormat="1" ht="15.15" spans="3:32">
      <c r="C8" s="43" t="s">
        <v>40</v>
      </c>
      <c r="D8" s="44" t="s">
        <v>41</v>
      </c>
      <c r="E8" s="44" t="s">
        <v>42</v>
      </c>
      <c r="F8" s="44" t="s">
        <v>43</v>
      </c>
      <c r="G8" s="44" t="s">
        <v>44</v>
      </c>
      <c r="H8" s="44" t="s">
        <v>45</v>
      </c>
      <c r="I8" s="44" t="s">
        <v>46</v>
      </c>
      <c r="J8" s="44" t="s">
        <v>47</v>
      </c>
      <c r="K8" s="44" t="s">
        <v>48</v>
      </c>
      <c r="L8" s="44" t="s">
        <v>11</v>
      </c>
      <c r="M8" s="44" t="s">
        <v>49</v>
      </c>
      <c r="N8" s="44" t="s">
        <v>50</v>
      </c>
      <c r="O8" s="44" t="s">
        <v>51</v>
      </c>
      <c r="P8" s="76" t="s">
        <v>52</v>
      </c>
      <c r="Q8" s="87"/>
      <c r="R8" s="88"/>
      <c r="S8" s="44" t="s">
        <v>53</v>
      </c>
      <c r="T8" s="44" t="s">
        <v>54</v>
      </c>
      <c r="U8" s="89" t="s">
        <v>55</v>
      </c>
      <c r="V8" s="90" t="s">
        <v>56</v>
      </c>
      <c r="W8" s="89" t="s">
        <v>57</v>
      </c>
      <c r="X8" s="90" t="s">
        <v>58</v>
      </c>
      <c r="Y8" s="114" t="s">
        <v>59</v>
      </c>
      <c r="Z8" s="44" t="s">
        <v>60</v>
      </c>
      <c r="AA8" s="44" t="s">
        <v>61</v>
      </c>
      <c r="AB8" s="44" t="s">
        <v>62</v>
      </c>
      <c r="AC8" s="44" t="s">
        <v>63</v>
      </c>
      <c r="AD8" s="44" t="s">
        <v>64</v>
      </c>
      <c r="AE8" s="44" t="s">
        <v>65</v>
      </c>
      <c r="AF8" s="115" t="s">
        <v>66</v>
      </c>
    </row>
    <row r="9" s="8" customFormat="1" spans="3:16384">
      <c r="C9" s="45">
        <v>1</v>
      </c>
      <c r="D9" s="45">
        <v>2</v>
      </c>
      <c r="E9" s="45">
        <v>3</v>
      </c>
      <c r="F9" s="45">
        <v>4</v>
      </c>
      <c r="G9" s="45">
        <v>5</v>
      </c>
      <c r="H9" s="45">
        <v>6</v>
      </c>
      <c r="I9" s="45">
        <v>7</v>
      </c>
      <c r="J9" s="45">
        <v>8</v>
      </c>
      <c r="K9" s="45">
        <v>9</v>
      </c>
      <c r="L9" s="45">
        <v>10</v>
      </c>
      <c r="M9" s="45">
        <v>11</v>
      </c>
      <c r="N9" s="45">
        <v>12</v>
      </c>
      <c r="O9" s="45">
        <v>13</v>
      </c>
      <c r="P9" s="77" t="s">
        <v>67</v>
      </c>
      <c r="Q9" s="77" t="s">
        <v>68</v>
      </c>
      <c r="R9" s="77" t="s">
        <v>69</v>
      </c>
      <c r="S9" s="45">
        <v>17</v>
      </c>
      <c r="T9" s="45">
        <v>18</v>
      </c>
      <c r="U9" s="91">
        <v>19</v>
      </c>
      <c r="V9" s="45"/>
      <c r="W9" s="91">
        <v>20</v>
      </c>
      <c r="X9" s="45"/>
      <c r="Y9" s="45">
        <v>21</v>
      </c>
      <c r="Z9" s="45">
        <v>22</v>
      </c>
      <c r="AA9" s="45">
        <v>23</v>
      </c>
      <c r="AB9" s="45">
        <v>24</v>
      </c>
      <c r="AC9" s="45">
        <v>25</v>
      </c>
      <c r="AD9" s="45">
        <v>26</v>
      </c>
      <c r="AE9" s="45">
        <v>27</v>
      </c>
      <c r="AF9" s="45">
        <v>28</v>
      </c>
      <c r="XER9" s="2"/>
      <c r="XES9" s="2"/>
      <c r="XET9" s="2"/>
      <c r="XEU9" s="2"/>
      <c r="XEV9" s="2"/>
      <c r="XEW9" s="2"/>
      <c r="XEX9" s="2"/>
      <c r="XEY9" s="2"/>
      <c r="XEZ9" s="2"/>
      <c r="XFA9" s="2"/>
      <c r="XFB9" s="2"/>
      <c r="XFC9" s="2"/>
      <c r="XFD9" s="2"/>
    </row>
    <row r="10" s="8" customFormat="1" spans="2:16384">
      <c r="B10" s="8" t="s">
        <v>70</v>
      </c>
      <c r="C10" s="46"/>
      <c r="D10" s="46"/>
      <c r="E10" s="46"/>
      <c r="F10" s="46"/>
      <c r="G10" s="46"/>
      <c r="H10" s="46"/>
      <c r="I10" s="46"/>
      <c r="J10" s="46"/>
      <c r="K10" s="46"/>
      <c r="L10" s="46"/>
      <c r="M10" s="46"/>
      <c r="N10" s="46"/>
      <c r="O10" s="46"/>
      <c r="P10" s="77">
        <v>14</v>
      </c>
      <c r="Q10" s="77">
        <v>15</v>
      </c>
      <c r="R10" s="77">
        <v>16</v>
      </c>
      <c r="S10" s="46"/>
      <c r="T10" s="46"/>
      <c r="U10" s="92"/>
      <c r="V10" s="46"/>
      <c r="W10" s="92"/>
      <c r="X10" s="46"/>
      <c r="Y10" s="46"/>
      <c r="Z10" s="46"/>
      <c r="AA10" s="46"/>
      <c r="AB10" s="46"/>
      <c r="AC10" s="46"/>
      <c r="AD10" s="46"/>
      <c r="AE10" s="46"/>
      <c r="AF10" s="46"/>
      <c r="XER10" s="2"/>
      <c r="XES10" s="2"/>
      <c r="XET10" s="2"/>
      <c r="XEU10" s="2"/>
      <c r="XEV10" s="2"/>
      <c r="XEW10" s="2"/>
      <c r="XEX10" s="2"/>
      <c r="XEY10" s="2"/>
      <c r="XEZ10" s="2"/>
      <c r="XFA10" s="2"/>
      <c r="XFB10" s="2"/>
      <c r="XFC10" s="2"/>
      <c r="XFD10" s="2"/>
    </row>
    <row r="11" s="38" customFormat="1" ht="72" spans="2:16384">
      <c r="B11" s="38" t="s">
        <v>71</v>
      </c>
      <c r="C11" s="47" t="s">
        <v>72</v>
      </c>
      <c r="D11" s="48" t="s">
        <v>73</v>
      </c>
      <c r="E11" s="48" t="s">
        <v>74</v>
      </c>
      <c r="F11" s="48" t="s">
        <v>75</v>
      </c>
      <c r="G11" s="48" t="s">
        <v>76</v>
      </c>
      <c r="H11" s="48" t="s">
        <v>77</v>
      </c>
      <c r="I11" s="48" t="s">
        <v>78</v>
      </c>
      <c r="J11" s="78" t="s">
        <v>79</v>
      </c>
      <c r="K11" s="79" t="s">
        <v>80</v>
      </c>
      <c r="L11" s="64" t="s">
        <v>81</v>
      </c>
      <c r="M11" s="48" t="s">
        <v>82</v>
      </c>
      <c r="N11" s="79" t="s">
        <v>83</v>
      </c>
      <c r="O11" s="79" t="s">
        <v>83</v>
      </c>
      <c r="P11" s="79" t="s">
        <v>83</v>
      </c>
      <c r="Q11" s="79" t="s">
        <v>83</v>
      </c>
      <c r="R11" s="79" t="s">
        <v>83</v>
      </c>
      <c r="S11" s="93" t="s">
        <v>84</v>
      </c>
      <c r="T11" s="93" t="s">
        <v>85</v>
      </c>
      <c r="U11" s="94" t="s">
        <v>86</v>
      </c>
      <c r="V11" s="95" t="s">
        <v>86</v>
      </c>
      <c r="W11" s="96" t="s">
        <v>83</v>
      </c>
      <c r="X11" s="79" t="s">
        <v>83</v>
      </c>
      <c r="Y11" s="116" t="s">
        <v>87</v>
      </c>
      <c r="Z11" s="93" t="s">
        <v>88</v>
      </c>
      <c r="AA11" s="79" t="s">
        <v>83</v>
      </c>
      <c r="AB11" s="93" t="s">
        <v>89</v>
      </c>
      <c r="AC11" s="93" t="s">
        <v>90</v>
      </c>
      <c r="AD11" s="117" t="s">
        <v>91</v>
      </c>
      <c r="AE11" s="93" t="s">
        <v>92</v>
      </c>
      <c r="AF11" s="118" t="s">
        <v>93</v>
      </c>
      <c r="XER11" s="4"/>
      <c r="XES11" s="4"/>
      <c r="XET11" s="4"/>
      <c r="XEU11" s="4"/>
      <c r="XEV11" s="4"/>
      <c r="XEW11" s="4"/>
      <c r="XEX11" s="4"/>
      <c r="XEY11" s="4"/>
      <c r="XEZ11" s="4"/>
      <c r="XFA11" s="4"/>
      <c r="XFB11" s="4"/>
      <c r="XFC11" s="4"/>
      <c r="XFD11" s="4"/>
    </row>
    <row r="12" spans="3:32">
      <c r="C12" s="46">
        <v>1</v>
      </c>
      <c r="D12" s="49" t="s">
        <v>94</v>
      </c>
      <c r="E12" s="49" t="s">
        <v>95</v>
      </c>
      <c r="F12" s="49" t="s">
        <v>96</v>
      </c>
      <c r="G12" s="50" t="s">
        <v>97</v>
      </c>
      <c r="H12" s="129" t="s">
        <v>98</v>
      </c>
      <c r="I12" s="49" t="s">
        <v>99</v>
      </c>
      <c r="J12" s="80" t="s">
        <v>100</v>
      </c>
      <c r="K12" s="81">
        <v>45231</v>
      </c>
      <c r="L12" s="81" t="s">
        <v>101</v>
      </c>
      <c r="M12" s="49" t="s">
        <v>102</v>
      </c>
      <c r="N12" s="81">
        <v>45285</v>
      </c>
      <c r="O12" s="81">
        <v>45289</v>
      </c>
      <c r="P12" s="49">
        <v>10</v>
      </c>
      <c r="Q12" s="49">
        <v>7</v>
      </c>
      <c r="R12" s="49">
        <v>3</v>
      </c>
      <c r="S12" s="97">
        <v>75000</v>
      </c>
      <c r="T12" s="97">
        <v>210000</v>
      </c>
      <c r="U12" s="98">
        <v>0.02</v>
      </c>
      <c r="V12" s="99"/>
      <c r="W12" s="98">
        <v>0.13</v>
      </c>
      <c r="X12" s="99"/>
      <c r="Y12" s="119">
        <f>T12*IF(W12&gt;0,W12,U12)</f>
        <v>27300</v>
      </c>
      <c r="Z12" s="97">
        <f>T12+Y12</f>
        <v>237300</v>
      </c>
      <c r="AA12" s="99">
        <v>0.05</v>
      </c>
      <c r="AB12" s="97">
        <f>-Z12*AA12</f>
        <v>-11865</v>
      </c>
      <c r="AC12" s="97">
        <f>Z12+AB12</f>
        <v>225435</v>
      </c>
      <c r="AD12" s="97">
        <v>100000</v>
      </c>
      <c r="AE12" s="97">
        <f>AC12-AD12</f>
        <v>125435</v>
      </c>
      <c r="AF12" s="36">
        <f>AC12-T12</f>
        <v>15435</v>
      </c>
    </row>
    <row r="13" spans="3:32">
      <c r="C13" s="46">
        <v>2</v>
      </c>
      <c r="D13" s="49" t="s">
        <v>103</v>
      </c>
      <c r="E13" s="49" t="s">
        <v>104</v>
      </c>
      <c r="F13" s="49" t="s">
        <v>96</v>
      </c>
      <c r="G13" s="50" t="s">
        <v>97</v>
      </c>
      <c r="H13" s="129" t="s">
        <v>98</v>
      </c>
      <c r="I13" s="49" t="s">
        <v>105</v>
      </c>
      <c r="J13" s="80" t="s">
        <v>100</v>
      </c>
      <c r="K13" s="81">
        <v>45232</v>
      </c>
      <c r="L13" s="49" t="s">
        <v>106</v>
      </c>
      <c r="M13" s="49" t="s">
        <v>107</v>
      </c>
      <c r="N13" s="81">
        <v>45285</v>
      </c>
      <c r="O13" s="81">
        <v>45289</v>
      </c>
      <c r="P13" s="49"/>
      <c r="Q13" s="49"/>
      <c r="R13" s="49"/>
      <c r="S13" s="97">
        <v>75000</v>
      </c>
      <c r="T13" s="97">
        <v>150000</v>
      </c>
      <c r="U13" s="98">
        <v>1.02</v>
      </c>
      <c r="V13" s="100">
        <v>100</v>
      </c>
      <c r="W13" s="101"/>
      <c r="X13" s="100">
        <v>0.12</v>
      </c>
      <c r="Y13" s="119">
        <f t="shared" ref="Y13:Y15" si="0">T13*IF(W13&gt;0,W13,U13)</f>
        <v>153000</v>
      </c>
      <c r="Z13" s="97">
        <f t="shared" ref="Z13:Z15" si="1">T13+Y13</f>
        <v>303000</v>
      </c>
      <c r="AA13" s="99">
        <v>0.03</v>
      </c>
      <c r="AB13" s="97">
        <f t="shared" ref="AB13:AB15" si="2">-Z13*AA13</f>
        <v>-9090</v>
      </c>
      <c r="AC13" s="97">
        <f t="shared" ref="AC13:AC17" si="3">Z13+AB13</f>
        <v>293910</v>
      </c>
      <c r="AD13" s="97">
        <v>80000</v>
      </c>
      <c r="AE13" s="97">
        <f t="shared" ref="AE13:AE15" si="4">AC13-AD13</f>
        <v>213910</v>
      </c>
      <c r="AF13" s="36">
        <f>AC13-T13</f>
        <v>143910</v>
      </c>
    </row>
    <row r="14" spans="3:32">
      <c r="C14" s="46">
        <v>3</v>
      </c>
      <c r="D14" s="49" t="s">
        <v>108</v>
      </c>
      <c r="E14" s="49" t="s">
        <v>109</v>
      </c>
      <c r="F14" s="49" t="s">
        <v>96</v>
      </c>
      <c r="G14" s="50" t="s">
        <v>97</v>
      </c>
      <c r="H14" s="129" t="s">
        <v>98</v>
      </c>
      <c r="I14" s="49" t="s">
        <v>110</v>
      </c>
      <c r="J14" s="80" t="s">
        <v>100</v>
      </c>
      <c r="K14" s="81">
        <v>45233</v>
      </c>
      <c r="L14" s="81" t="s">
        <v>101</v>
      </c>
      <c r="M14" s="49" t="s">
        <v>102</v>
      </c>
      <c r="N14" s="81">
        <v>45285</v>
      </c>
      <c r="O14" s="81">
        <v>45289</v>
      </c>
      <c r="P14" s="49"/>
      <c r="Q14" s="49"/>
      <c r="R14" s="49"/>
      <c r="S14" s="97">
        <v>75000</v>
      </c>
      <c r="T14" s="97">
        <v>300000</v>
      </c>
      <c r="U14" s="98">
        <v>2.02</v>
      </c>
      <c r="V14" s="100"/>
      <c r="W14" s="101">
        <v>0.05</v>
      </c>
      <c r="X14" s="100"/>
      <c r="Y14" s="119">
        <f t="shared" si="0"/>
        <v>15000</v>
      </c>
      <c r="Z14" s="97">
        <f t="shared" si="1"/>
        <v>315000</v>
      </c>
      <c r="AA14" s="99">
        <v>0.01</v>
      </c>
      <c r="AB14" s="97">
        <f t="shared" si="2"/>
        <v>-3150</v>
      </c>
      <c r="AC14" s="97">
        <f t="shared" si="3"/>
        <v>311850</v>
      </c>
      <c r="AD14" s="97">
        <v>150000</v>
      </c>
      <c r="AE14" s="97">
        <f t="shared" si="4"/>
        <v>161850</v>
      </c>
      <c r="AF14" s="36">
        <f>AC14-T14</f>
        <v>11850</v>
      </c>
    </row>
    <row r="15" ht="15.15" spans="3:32">
      <c r="C15" s="45">
        <v>4</v>
      </c>
      <c r="D15" s="51" t="s">
        <v>111</v>
      </c>
      <c r="E15" s="51" t="s">
        <v>112</v>
      </c>
      <c r="F15" s="51" t="s">
        <v>96</v>
      </c>
      <c r="G15" s="52" t="s">
        <v>97</v>
      </c>
      <c r="H15" s="130" t="s">
        <v>98</v>
      </c>
      <c r="I15" s="51" t="s">
        <v>113</v>
      </c>
      <c r="J15" s="82" t="s">
        <v>100</v>
      </c>
      <c r="K15" s="83">
        <v>45234</v>
      </c>
      <c r="L15" s="49" t="s">
        <v>106</v>
      </c>
      <c r="M15" s="49" t="s">
        <v>107</v>
      </c>
      <c r="N15" s="83">
        <v>45285</v>
      </c>
      <c r="O15" s="83">
        <v>45289</v>
      </c>
      <c r="P15" s="51"/>
      <c r="Q15" s="51"/>
      <c r="R15" s="51"/>
      <c r="S15" s="102">
        <v>55000</v>
      </c>
      <c r="T15" s="102">
        <v>55000</v>
      </c>
      <c r="U15" s="103">
        <v>0.03</v>
      </c>
      <c r="V15" s="104">
        <v>5000</v>
      </c>
      <c r="W15" s="103">
        <v>0.01</v>
      </c>
      <c r="X15" s="105"/>
      <c r="Y15" s="119">
        <f t="shared" si="0"/>
        <v>550</v>
      </c>
      <c r="Z15" s="97">
        <f t="shared" si="1"/>
        <v>55550</v>
      </c>
      <c r="AA15" s="120"/>
      <c r="AB15" s="102">
        <f t="shared" si="2"/>
        <v>0</v>
      </c>
      <c r="AC15" s="102">
        <f t="shared" si="3"/>
        <v>55550</v>
      </c>
      <c r="AD15" s="102">
        <v>55550</v>
      </c>
      <c r="AE15" s="102">
        <f t="shared" si="4"/>
        <v>0</v>
      </c>
      <c r="AF15" s="19">
        <f>AC15-T15</f>
        <v>550</v>
      </c>
    </row>
    <row r="16" s="39" customFormat="1" ht="15.15" spans="3:32">
      <c r="C16" s="53" t="s">
        <v>114</v>
      </c>
      <c r="D16" s="54"/>
      <c r="E16" s="54"/>
      <c r="F16" s="54"/>
      <c r="G16" s="54"/>
      <c r="H16" s="54"/>
      <c r="I16" s="54"/>
      <c r="J16" s="54"/>
      <c r="K16" s="54"/>
      <c r="L16" s="54"/>
      <c r="M16" s="54"/>
      <c r="N16" s="54"/>
      <c r="O16" s="54"/>
      <c r="P16" s="54"/>
      <c r="Q16" s="54"/>
      <c r="R16" s="54"/>
      <c r="S16" s="106"/>
      <c r="T16" s="107">
        <f>SUM(T12:T15)</f>
        <v>715000</v>
      </c>
      <c r="U16" s="108"/>
      <c r="V16" s="109"/>
      <c r="W16" s="108"/>
      <c r="X16" s="109"/>
      <c r="Y16" s="107">
        <f>SUM(Y12:Y15)</f>
        <v>195850</v>
      </c>
      <c r="Z16" s="107">
        <f>SUM(Z12:Z15)</f>
        <v>910850</v>
      </c>
      <c r="AA16" s="109"/>
      <c r="AB16" s="107">
        <f>SUM(AB12:AB15)</f>
        <v>-24105</v>
      </c>
      <c r="AC16" s="109">
        <f t="shared" si="3"/>
        <v>886745</v>
      </c>
      <c r="AD16" s="107">
        <f>SUM(AD12:AD15)</f>
        <v>385550</v>
      </c>
      <c r="AE16" s="107">
        <f>SUM(AE12:AE15)</f>
        <v>501195</v>
      </c>
      <c r="AF16" s="121">
        <f>SUM(AF12:AF15)</f>
        <v>171745</v>
      </c>
    </row>
    <row r="17" s="39" customFormat="1" ht="61" customHeight="1" spans="3:32">
      <c r="C17" s="21" t="s">
        <v>115</v>
      </c>
      <c r="D17" s="22"/>
      <c r="F17" s="55"/>
      <c r="G17" s="55"/>
      <c r="H17" s="55"/>
      <c r="I17" s="55"/>
      <c r="J17" s="55"/>
      <c r="K17" s="55"/>
      <c r="L17" s="55"/>
      <c r="M17" s="55"/>
      <c r="N17" s="55"/>
      <c r="O17" s="55"/>
      <c r="P17" s="55"/>
      <c r="Q17" s="55"/>
      <c r="R17" s="55"/>
      <c r="S17" s="55"/>
      <c r="T17" s="55"/>
      <c r="U17" s="110"/>
      <c r="V17" s="55"/>
      <c r="W17" s="110"/>
      <c r="X17" s="55"/>
      <c r="Y17" s="55"/>
      <c r="Z17" s="55"/>
      <c r="AA17" s="55"/>
      <c r="AB17" s="55"/>
      <c r="AC17" s="55"/>
      <c r="AD17" s="55"/>
      <c r="AE17" s="55"/>
      <c r="AF17" s="23" t="s">
        <v>116</v>
      </c>
    </row>
    <row r="18" s="39" customFormat="1" spans="3:32">
      <c r="C18" s="56" t="s">
        <v>117</v>
      </c>
      <c r="D18" s="57"/>
      <c r="E18" s="58"/>
      <c r="F18" s="55"/>
      <c r="G18" s="55"/>
      <c r="H18" s="55"/>
      <c r="I18" s="55"/>
      <c r="J18" s="55"/>
      <c r="K18" s="55"/>
      <c r="L18" s="55"/>
      <c r="M18" s="55"/>
      <c r="N18" s="55"/>
      <c r="O18" s="55"/>
      <c r="P18" s="55"/>
      <c r="Q18" s="55"/>
      <c r="R18" s="55"/>
      <c r="S18" s="55"/>
      <c r="T18" s="55"/>
      <c r="U18" s="110"/>
      <c r="V18" s="55"/>
      <c r="W18" s="110"/>
      <c r="X18" s="55"/>
      <c r="Y18" s="55"/>
      <c r="Z18" s="55"/>
      <c r="AA18" s="55"/>
      <c r="AB18" s="55"/>
      <c r="AC18" s="55"/>
      <c r="AD18" s="55"/>
      <c r="AE18" s="55"/>
      <c r="AF18" s="122"/>
    </row>
    <row r="19" s="39" customFormat="1" ht="15.15" spans="3:32">
      <c r="C19" s="27" t="s">
        <v>118</v>
      </c>
      <c r="D19" s="28" t="s">
        <v>119</v>
      </c>
      <c r="E19" s="59" t="s">
        <v>120</v>
      </c>
      <c r="F19" s="59" t="s">
        <v>121</v>
      </c>
      <c r="G19" s="60"/>
      <c r="H19" s="60"/>
      <c r="I19" s="60"/>
      <c r="J19" s="60"/>
      <c r="K19" s="60"/>
      <c r="L19" s="60"/>
      <c r="M19" s="60"/>
      <c r="N19" s="60"/>
      <c r="O19" s="60"/>
      <c r="P19" s="60"/>
      <c r="Q19" s="60"/>
      <c r="R19" s="60"/>
      <c r="S19" s="60"/>
      <c r="T19" s="60"/>
      <c r="U19" s="111"/>
      <c r="V19" s="60"/>
      <c r="W19" s="111"/>
      <c r="X19" s="60"/>
      <c r="Y19" s="60"/>
      <c r="Z19" s="60"/>
      <c r="AA19" s="60"/>
      <c r="AB19" s="60"/>
      <c r="AC19" s="60"/>
      <c r="AD19" s="60"/>
      <c r="AE19" s="60"/>
      <c r="AF19" s="123"/>
    </row>
    <row r="20" s="39" customFormat="1" ht="61" customHeight="1" spans="3:32">
      <c r="C20" s="61"/>
      <c r="D20" s="61"/>
      <c r="E20" s="61"/>
      <c r="F20" s="61"/>
      <c r="G20" s="61"/>
      <c r="H20" s="61"/>
      <c r="I20" s="61"/>
      <c r="J20" s="61"/>
      <c r="K20" s="61"/>
      <c r="L20" s="61"/>
      <c r="M20" s="61"/>
      <c r="N20" s="61"/>
      <c r="O20" s="61"/>
      <c r="P20" s="61"/>
      <c r="Q20" s="61"/>
      <c r="R20" s="61"/>
      <c r="S20" s="61"/>
      <c r="T20" s="61"/>
      <c r="U20" s="112"/>
      <c r="V20" s="61"/>
      <c r="W20" s="112"/>
      <c r="X20" s="61"/>
      <c r="Y20" s="61"/>
      <c r="Z20" s="61"/>
      <c r="AA20" s="61"/>
      <c r="AB20" s="61"/>
      <c r="AC20" s="61"/>
      <c r="AD20" s="61"/>
      <c r="AE20" s="61"/>
      <c r="AF20" s="61"/>
    </row>
    <row r="21" s="39" customFormat="1" ht="61" customHeight="1" spans="3:32">
      <c r="C21" s="61"/>
      <c r="D21" s="61"/>
      <c r="E21" s="61"/>
      <c r="F21" s="61"/>
      <c r="G21" s="61"/>
      <c r="H21" s="61"/>
      <c r="I21" s="61"/>
      <c r="J21" s="61"/>
      <c r="K21" s="61"/>
      <c r="L21" s="61"/>
      <c r="M21" s="61"/>
      <c r="N21" s="61"/>
      <c r="O21" s="61"/>
      <c r="P21" s="61"/>
      <c r="Q21" s="61"/>
      <c r="R21" s="61"/>
      <c r="S21" s="61"/>
      <c r="T21" s="61"/>
      <c r="U21" s="112"/>
      <c r="V21" s="61"/>
      <c r="W21" s="112"/>
      <c r="X21" s="61"/>
      <c r="Y21" s="61"/>
      <c r="Z21" s="61"/>
      <c r="AA21" s="61"/>
      <c r="AB21" s="61"/>
      <c r="AC21" s="61"/>
      <c r="AD21" s="61"/>
      <c r="AE21" s="61"/>
      <c r="AF21" s="61"/>
    </row>
    <row r="23" spans="2:2">
      <c r="B23" s="2" t="s">
        <v>122</v>
      </c>
    </row>
    <row r="25" spans="3:5">
      <c r="C25" s="62" t="s">
        <v>13</v>
      </c>
      <c r="D25" s="62" t="s">
        <v>123</v>
      </c>
      <c r="E25" s="62" t="s">
        <v>124</v>
      </c>
    </row>
    <row r="26" spans="3:47">
      <c r="C26" s="62">
        <v>1</v>
      </c>
      <c r="D26" s="63" t="s">
        <v>40</v>
      </c>
      <c r="E26" s="64" t="s">
        <v>72</v>
      </c>
      <c r="F26" s="1"/>
      <c r="G26" s="65"/>
      <c r="H26" s="65"/>
      <c r="I26" s="65"/>
      <c r="J26" s="65"/>
      <c r="K26" s="84"/>
      <c r="L26" s="1"/>
      <c r="M26" s="1"/>
      <c r="N26" s="1"/>
      <c r="O26" s="1"/>
      <c r="P26" s="1"/>
      <c r="Q26" s="1"/>
      <c r="R26" s="1"/>
      <c r="S26" s="1"/>
      <c r="T26" s="1"/>
      <c r="U26" s="113"/>
      <c r="V26" s="1"/>
      <c r="W26" s="113"/>
      <c r="X26" s="1"/>
      <c r="Y26" s="1"/>
      <c r="Z26" s="1"/>
      <c r="AA26" s="1"/>
      <c r="AB26" s="1"/>
      <c r="AC26" s="1"/>
      <c r="AD26" s="1"/>
      <c r="AE26" s="1"/>
      <c r="AF26" s="1"/>
      <c r="AG26" s="1"/>
      <c r="AH26" s="1"/>
      <c r="AI26" s="1"/>
      <c r="AJ26" s="1"/>
      <c r="AK26" s="1"/>
      <c r="AL26" s="1"/>
      <c r="AM26" s="1"/>
      <c r="AN26" s="1"/>
      <c r="AO26" s="1"/>
      <c r="AP26" s="1"/>
      <c r="AQ26" s="1"/>
      <c r="AR26" s="1"/>
      <c r="AS26" s="1"/>
      <c r="AT26" s="1"/>
      <c r="AU26" s="1"/>
    </row>
    <row r="27" ht="28.8" spans="3:47">
      <c r="C27" s="62">
        <v>2</v>
      </c>
      <c r="D27" s="63" t="s">
        <v>41</v>
      </c>
      <c r="E27" s="64" t="s">
        <v>73</v>
      </c>
      <c r="F27" s="1"/>
      <c r="G27" s="65"/>
      <c r="H27" s="65"/>
      <c r="I27" s="65"/>
      <c r="J27" s="65"/>
      <c r="K27" s="84"/>
      <c r="L27" s="1"/>
      <c r="M27" s="1"/>
      <c r="N27" s="1"/>
      <c r="O27" s="1"/>
      <c r="P27" s="1"/>
      <c r="Q27" s="1"/>
      <c r="R27" s="1"/>
      <c r="S27" s="1"/>
      <c r="T27" s="1"/>
      <c r="U27" s="113"/>
      <c r="V27" s="1"/>
      <c r="W27" s="113"/>
      <c r="X27" s="1"/>
      <c r="Y27" s="1"/>
      <c r="Z27" s="1"/>
      <c r="AA27" s="1"/>
      <c r="AB27" s="1"/>
      <c r="AC27" s="1"/>
      <c r="AD27" s="1"/>
      <c r="AE27" s="1"/>
      <c r="AF27" s="1"/>
      <c r="AG27" s="1"/>
      <c r="AH27" s="1"/>
      <c r="AI27" s="1"/>
      <c r="AJ27" s="1"/>
      <c r="AK27" s="1"/>
      <c r="AL27" s="1"/>
      <c r="AM27" s="1"/>
      <c r="AN27" s="1"/>
      <c r="AO27" s="1"/>
      <c r="AP27" s="1"/>
      <c r="AQ27" s="1"/>
      <c r="AR27" s="1"/>
      <c r="AS27" s="1"/>
      <c r="AT27" s="1"/>
      <c r="AU27" s="1"/>
    </row>
    <row r="28" spans="3:47">
      <c r="C28" s="62">
        <v>3</v>
      </c>
      <c r="D28" s="63" t="s">
        <v>42</v>
      </c>
      <c r="E28" s="64" t="s">
        <v>74</v>
      </c>
      <c r="F28" s="1"/>
      <c r="G28" s="65"/>
      <c r="H28" s="65"/>
      <c r="I28" s="65"/>
      <c r="J28" s="65"/>
      <c r="K28" s="84"/>
      <c r="L28" s="1"/>
      <c r="M28" s="1"/>
      <c r="N28" s="1"/>
      <c r="O28" s="1"/>
      <c r="P28" s="1"/>
      <c r="Q28" s="1"/>
      <c r="R28" s="1"/>
      <c r="S28" s="1"/>
      <c r="T28" s="1"/>
      <c r="U28" s="113"/>
      <c r="V28" s="1"/>
      <c r="W28" s="113"/>
      <c r="X28" s="1"/>
      <c r="Y28" s="1"/>
      <c r="Z28" s="1"/>
      <c r="AA28" s="1"/>
      <c r="AB28" s="1"/>
      <c r="AC28" s="1"/>
      <c r="AD28" s="1"/>
      <c r="AE28" s="1"/>
      <c r="AF28" s="1"/>
      <c r="AG28" s="1"/>
      <c r="AH28" s="1"/>
      <c r="AI28" s="1"/>
      <c r="AJ28" s="1"/>
      <c r="AK28" s="1"/>
      <c r="AL28" s="1"/>
      <c r="AM28" s="1"/>
      <c r="AN28" s="1"/>
      <c r="AO28" s="1"/>
      <c r="AP28" s="1"/>
      <c r="AQ28" s="1"/>
      <c r="AR28" s="1"/>
      <c r="AS28" s="1"/>
      <c r="AT28" s="1"/>
      <c r="AU28" s="1"/>
    </row>
    <row r="29" spans="3:47">
      <c r="C29" s="62">
        <v>4</v>
      </c>
      <c r="D29" s="63" t="s">
        <v>43</v>
      </c>
      <c r="E29" s="64" t="s">
        <v>75</v>
      </c>
      <c r="F29" s="1"/>
      <c r="G29" s="65"/>
      <c r="H29" s="65"/>
      <c r="I29" s="65"/>
      <c r="J29" s="65"/>
      <c r="K29" s="84"/>
      <c r="L29" s="1"/>
      <c r="M29" s="1"/>
      <c r="N29" s="1"/>
      <c r="O29" s="1"/>
      <c r="P29" s="1"/>
      <c r="Q29" s="1"/>
      <c r="R29" s="1"/>
      <c r="S29" s="1"/>
      <c r="T29" s="1"/>
      <c r="U29" s="113"/>
      <c r="V29" s="1"/>
      <c r="W29" s="113"/>
      <c r="X29" s="1"/>
      <c r="Y29" s="1"/>
      <c r="Z29" s="1"/>
      <c r="AA29" s="1"/>
      <c r="AB29" s="1"/>
      <c r="AC29" s="1"/>
      <c r="AD29" s="1"/>
      <c r="AE29" s="1"/>
      <c r="AF29" s="1"/>
      <c r="AG29" s="1"/>
      <c r="AH29" s="1"/>
      <c r="AI29" s="1"/>
      <c r="AJ29" s="1"/>
      <c r="AK29" s="1"/>
      <c r="AL29" s="1"/>
      <c r="AM29" s="1"/>
      <c r="AN29" s="1"/>
      <c r="AO29" s="1"/>
      <c r="AP29" s="1"/>
      <c r="AQ29" s="1"/>
      <c r="AR29" s="1"/>
      <c r="AS29" s="1"/>
      <c r="AT29" s="1"/>
      <c r="AU29" s="1"/>
    </row>
    <row r="30" spans="3:47">
      <c r="C30" s="62">
        <v>5</v>
      </c>
      <c r="D30" s="63" t="s">
        <v>44</v>
      </c>
      <c r="E30" s="64" t="s">
        <v>76</v>
      </c>
      <c r="F30" s="1"/>
      <c r="G30" s="66"/>
      <c r="H30" s="66"/>
      <c r="I30" s="66"/>
      <c r="J30" s="66"/>
      <c r="K30" s="84"/>
      <c r="L30" s="1"/>
      <c r="M30" s="1"/>
      <c r="N30" s="1"/>
      <c r="O30" s="1"/>
      <c r="P30" s="1"/>
      <c r="Q30" s="1"/>
      <c r="R30" s="1"/>
      <c r="S30" s="1"/>
      <c r="T30" s="1"/>
      <c r="U30" s="113"/>
      <c r="V30" s="1"/>
      <c r="W30" s="113"/>
      <c r="X30" s="1"/>
      <c r="Y30" s="1"/>
      <c r="Z30" s="1"/>
      <c r="AA30" s="1"/>
      <c r="AB30" s="1"/>
      <c r="AC30" s="1"/>
      <c r="AD30" s="1"/>
      <c r="AE30" s="1"/>
      <c r="AF30" s="1"/>
      <c r="AG30" s="1"/>
      <c r="AH30" s="1"/>
      <c r="AI30" s="1"/>
      <c r="AJ30" s="1"/>
      <c r="AK30" s="1"/>
      <c r="AL30" s="1"/>
      <c r="AM30" s="1"/>
      <c r="AN30" s="1"/>
      <c r="AO30" s="1"/>
      <c r="AP30" s="1"/>
      <c r="AQ30" s="1"/>
      <c r="AR30" s="1"/>
      <c r="AS30" s="1"/>
      <c r="AT30" s="1"/>
      <c r="AU30" s="1"/>
    </row>
    <row r="31" spans="3:47">
      <c r="C31" s="62">
        <v>6</v>
      </c>
      <c r="D31" s="63" t="s">
        <v>45</v>
      </c>
      <c r="E31" s="64" t="s">
        <v>77</v>
      </c>
      <c r="F31" s="1"/>
      <c r="G31" s="65"/>
      <c r="H31" s="65"/>
      <c r="I31" s="65"/>
      <c r="J31" s="65"/>
      <c r="K31" s="84"/>
      <c r="L31" s="1"/>
      <c r="M31" s="1"/>
      <c r="N31" s="1"/>
      <c r="O31" s="1"/>
      <c r="P31" s="1"/>
      <c r="Q31" s="1"/>
      <c r="R31" s="1"/>
      <c r="S31" s="1"/>
      <c r="T31" s="1"/>
      <c r="U31" s="113"/>
      <c r="V31" s="1"/>
      <c r="W31" s="113"/>
      <c r="X31" s="1"/>
      <c r="Y31" s="1"/>
      <c r="Z31" s="1"/>
      <c r="AA31" s="1"/>
      <c r="AB31" s="1"/>
      <c r="AC31" s="1"/>
      <c r="AD31" s="1"/>
      <c r="AE31" s="1"/>
      <c r="AF31" s="1"/>
      <c r="AG31" s="1"/>
      <c r="AH31" s="1"/>
      <c r="AI31" s="1"/>
      <c r="AJ31" s="1"/>
      <c r="AK31" s="1"/>
      <c r="AL31" s="1"/>
      <c r="AM31" s="1"/>
      <c r="AN31" s="1"/>
      <c r="AO31" s="1"/>
      <c r="AP31" s="1"/>
      <c r="AQ31" s="1"/>
      <c r="AR31" s="1"/>
      <c r="AS31" s="1"/>
      <c r="AT31" s="1"/>
      <c r="AU31" s="1"/>
    </row>
    <row r="32" ht="28.8" spans="3:47">
      <c r="C32" s="62">
        <v>7</v>
      </c>
      <c r="D32" s="63" t="s">
        <v>46</v>
      </c>
      <c r="E32" s="64" t="s">
        <v>78</v>
      </c>
      <c r="F32" s="1"/>
      <c r="G32" s="65"/>
      <c r="H32" s="65"/>
      <c r="I32" s="65"/>
      <c r="J32" s="65"/>
      <c r="K32" s="84"/>
      <c r="L32" s="1"/>
      <c r="M32" s="1"/>
      <c r="N32" s="1"/>
      <c r="O32" s="1"/>
      <c r="P32" s="1"/>
      <c r="Q32" s="1"/>
      <c r="R32" s="1"/>
      <c r="S32" s="1"/>
      <c r="T32" s="1"/>
      <c r="U32" s="113"/>
      <c r="V32" s="1"/>
      <c r="W32" s="113"/>
      <c r="X32" s="1"/>
      <c r="Y32" s="1"/>
      <c r="Z32" s="1"/>
      <c r="AA32" s="1"/>
      <c r="AB32" s="1"/>
      <c r="AC32" s="1"/>
      <c r="AD32" s="1"/>
      <c r="AE32" s="1"/>
      <c r="AF32" s="1"/>
      <c r="AG32" s="1"/>
      <c r="AH32" s="1"/>
      <c r="AI32" s="1"/>
      <c r="AJ32" s="1"/>
      <c r="AK32" s="1"/>
      <c r="AL32" s="1"/>
      <c r="AM32" s="1"/>
      <c r="AN32" s="1"/>
      <c r="AO32" s="1"/>
      <c r="AP32" s="1"/>
      <c r="AQ32" s="1"/>
      <c r="AR32" s="1"/>
      <c r="AS32" s="1"/>
      <c r="AT32" s="1"/>
      <c r="AU32" s="1"/>
    </row>
    <row r="33" ht="28.8" spans="3:47">
      <c r="C33" s="62">
        <v>8</v>
      </c>
      <c r="D33" s="63" t="s">
        <v>47</v>
      </c>
      <c r="E33" s="33" t="s">
        <v>79</v>
      </c>
      <c r="F33" s="1"/>
      <c r="G33" s="1"/>
      <c r="H33" s="1"/>
      <c r="I33" s="1"/>
      <c r="J33" s="1"/>
      <c r="K33" s="84"/>
      <c r="L33" s="1"/>
      <c r="M33" s="1"/>
      <c r="N33" s="1"/>
      <c r="O33" s="1"/>
      <c r="P33" s="1"/>
      <c r="Q33" s="1"/>
      <c r="R33" s="1"/>
      <c r="S33" s="1"/>
      <c r="T33" s="1"/>
      <c r="U33" s="113"/>
      <c r="V33" s="1"/>
      <c r="W33" s="113"/>
      <c r="X33" s="1"/>
      <c r="Y33" s="1"/>
      <c r="Z33" s="1"/>
      <c r="AA33" s="1"/>
      <c r="AB33" s="1"/>
      <c r="AC33" s="1"/>
      <c r="AD33" s="1"/>
      <c r="AE33" s="1"/>
      <c r="AF33" s="1"/>
      <c r="AG33" s="1"/>
      <c r="AH33" s="1"/>
      <c r="AI33" s="1"/>
      <c r="AJ33" s="1"/>
      <c r="AK33" s="1"/>
      <c r="AL33" s="1"/>
      <c r="AM33" s="1"/>
      <c r="AN33" s="1"/>
      <c r="AO33" s="1"/>
      <c r="AP33" s="1"/>
      <c r="AQ33" s="1"/>
      <c r="AR33" s="1"/>
      <c r="AS33" s="1"/>
      <c r="AT33" s="1"/>
      <c r="AU33" s="1"/>
    </row>
    <row r="34" ht="28.8" spans="3:47">
      <c r="C34" s="62">
        <v>9</v>
      </c>
      <c r="D34" s="63" t="s">
        <v>48</v>
      </c>
      <c r="E34" s="67" t="s">
        <v>80</v>
      </c>
      <c r="F34" s="1"/>
      <c r="G34" s="68"/>
      <c r="H34" s="68"/>
      <c r="I34" s="68"/>
      <c r="J34" s="68"/>
      <c r="K34" s="84"/>
      <c r="L34" s="1"/>
      <c r="M34" s="1"/>
      <c r="N34" s="1"/>
      <c r="O34" s="1"/>
      <c r="P34" s="1"/>
      <c r="Q34" s="1"/>
      <c r="R34" s="1"/>
      <c r="S34" s="1"/>
      <c r="T34" s="1"/>
      <c r="U34" s="113"/>
      <c r="V34" s="1"/>
      <c r="W34" s="113"/>
      <c r="X34" s="1"/>
      <c r="Y34" s="1"/>
      <c r="Z34" s="1"/>
      <c r="AA34" s="1"/>
      <c r="AB34" s="1"/>
      <c r="AC34" s="1"/>
      <c r="AD34" s="1"/>
      <c r="AE34" s="1"/>
      <c r="AF34" s="1"/>
      <c r="AG34" s="1"/>
      <c r="AH34" s="1"/>
      <c r="AI34" s="1"/>
      <c r="AJ34" s="1"/>
      <c r="AK34" s="1"/>
      <c r="AL34" s="1"/>
      <c r="AM34" s="1"/>
      <c r="AN34" s="1"/>
      <c r="AO34" s="1"/>
      <c r="AP34" s="1"/>
      <c r="AQ34" s="1"/>
      <c r="AR34" s="1"/>
      <c r="AS34" s="1"/>
      <c r="AT34" s="1"/>
      <c r="AU34" s="1"/>
    </row>
    <row r="35" spans="3:47">
      <c r="C35" s="62">
        <v>10</v>
      </c>
      <c r="D35" s="63" t="s">
        <v>11</v>
      </c>
      <c r="E35" s="64" t="s">
        <v>81</v>
      </c>
      <c r="F35" s="1"/>
      <c r="G35" s="68"/>
      <c r="H35" s="65"/>
      <c r="I35" s="68"/>
      <c r="J35" s="65"/>
      <c r="K35" s="84"/>
      <c r="L35" s="1"/>
      <c r="M35" s="1"/>
      <c r="N35" s="1"/>
      <c r="O35" s="1"/>
      <c r="P35" s="1"/>
      <c r="Q35" s="1"/>
      <c r="R35" s="1"/>
      <c r="S35" s="1"/>
      <c r="T35" s="1"/>
      <c r="U35" s="113"/>
      <c r="V35" s="1"/>
      <c r="W35" s="113"/>
      <c r="X35" s="1"/>
      <c r="Y35" s="1"/>
      <c r="Z35" s="1"/>
      <c r="AA35" s="1"/>
      <c r="AB35" s="1"/>
      <c r="AC35" s="1"/>
      <c r="AD35" s="1"/>
      <c r="AE35" s="1"/>
      <c r="AF35" s="1"/>
      <c r="AG35" s="1"/>
      <c r="AH35" s="1"/>
      <c r="AI35" s="1"/>
      <c r="AJ35" s="1"/>
      <c r="AK35" s="1"/>
      <c r="AL35" s="1"/>
      <c r="AM35" s="1"/>
      <c r="AN35" s="1"/>
      <c r="AO35" s="1"/>
      <c r="AP35" s="1"/>
      <c r="AQ35" s="1"/>
      <c r="AR35" s="1"/>
      <c r="AS35" s="1"/>
      <c r="AT35" s="1"/>
      <c r="AU35" s="1"/>
    </row>
    <row r="36" ht="43.2" spans="3:47">
      <c r="C36" s="62">
        <v>11</v>
      </c>
      <c r="D36" s="63" t="s">
        <v>49</v>
      </c>
      <c r="E36" s="64" t="s">
        <v>82</v>
      </c>
      <c r="F36" s="1"/>
      <c r="G36" s="65"/>
      <c r="H36" s="65"/>
      <c r="I36" s="65"/>
      <c r="J36" s="65"/>
      <c r="K36" s="84"/>
      <c r="L36" s="1"/>
      <c r="M36" s="1"/>
      <c r="N36" s="1"/>
      <c r="O36" s="1"/>
      <c r="P36" s="1"/>
      <c r="Q36" s="1"/>
      <c r="R36" s="1"/>
      <c r="S36" s="1"/>
      <c r="T36" s="1"/>
      <c r="U36" s="113"/>
      <c r="V36" s="1"/>
      <c r="W36" s="113"/>
      <c r="X36" s="1"/>
      <c r="Y36" s="1"/>
      <c r="Z36" s="1"/>
      <c r="AA36" s="1"/>
      <c r="AB36" s="1"/>
      <c r="AC36" s="1"/>
      <c r="AD36" s="1"/>
      <c r="AE36" s="1"/>
      <c r="AF36" s="1"/>
      <c r="AG36" s="1"/>
      <c r="AH36" s="1"/>
      <c r="AI36" s="1"/>
      <c r="AJ36" s="1"/>
      <c r="AK36" s="1"/>
      <c r="AL36" s="1"/>
      <c r="AM36" s="1"/>
      <c r="AN36" s="1"/>
      <c r="AO36" s="1"/>
      <c r="AP36" s="1"/>
      <c r="AQ36" s="1"/>
      <c r="AR36" s="1"/>
      <c r="AS36" s="1"/>
      <c r="AT36" s="1"/>
      <c r="AU36" s="1"/>
    </row>
    <row r="37" spans="3:47">
      <c r="C37" s="62">
        <v>12</v>
      </c>
      <c r="D37" s="63" t="s">
        <v>50</v>
      </c>
      <c r="E37" s="67" t="s">
        <v>83</v>
      </c>
      <c r="F37" s="1"/>
      <c r="G37" s="68"/>
      <c r="H37" s="68"/>
      <c r="I37" s="68"/>
      <c r="J37" s="68"/>
      <c r="K37" s="84"/>
      <c r="L37" s="1"/>
      <c r="M37" s="1"/>
      <c r="N37" s="1"/>
      <c r="O37" s="1"/>
      <c r="P37" s="1"/>
      <c r="Q37" s="1"/>
      <c r="R37" s="1"/>
      <c r="S37" s="1"/>
      <c r="T37" s="1"/>
      <c r="U37" s="113"/>
      <c r="V37" s="1"/>
      <c r="W37" s="113"/>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c r="C38" s="62">
        <v>13</v>
      </c>
      <c r="D38" s="63" t="s">
        <v>51</v>
      </c>
      <c r="E38" s="67" t="s">
        <v>83</v>
      </c>
      <c r="F38" s="1"/>
      <c r="G38" s="68"/>
      <c r="H38" s="68"/>
      <c r="I38" s="68"/>
      <c r="J38" s="68"/>
      <c r="K38" s="84"/>
      <c r="L38" s="1"/>
      <c r="M38" s="1"/>
      <c r="N38" s="1"/>
      <c r="O38" s="1"/>
      <c r="P38" s="1"/>
      <c r="Q38" s="1"/>
      <c r="R38" s="1"/>
      <c r="S38" s="1"/>
      <c r="T38" s="1"/>
      <c r="U38" s="113"/>
      <c r="V38" s="1"/>
      <c r="W38" s="113"/>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c r="C39" s="62">
        <v>14</v>
      </c>
      <c r="D39" s="63" t="s">
        <v>52</v>
      </c>
      <c r="E39" s="67" t="s">
        <v>83</v>
      </c>
      <c r="F39" s="1"/>
      <c r="G39" s="65"/>
      <c r="H39" s="65"/>
      <c r="I39" s="65"/>
      <c r="J39" s="65"/>
      <c r="K39" s="84"/>
      <c r="L39" s="1"/>
      <c r="M39" s="1"/>
      <c r="N39" s="1"/>
      <c r="O39" s="1"/>
      <c r="P39" s="1"/>
      <c r="Q39" s="1"/>
      <c r="R39" s="1"/>
      <c r="S39" s="1"/>
      <c r="T39" s="1"/>
      <c r="U39" s="113"/>
      <c r="V39" s="1"/>
      <c r="W39" s="113"/>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c r="C40" s="62">
        <v>15</v>
      </c>
      <c r="D40" s="63"/>
      <c r="E40" s="67" t="s">
        <v>83</v>
      </c>
      <c r="F40" s="1"/>
      <c r="G40" s="65"/>
      <c r="H40" s="65"/>
      <c r="I40" s="65"/>
      <c r="J40" s="65"/>
      <c r="K40" s="84"/>
      <c r="L40" s="1"/>
      <c r="M40" s="1"/>
      <c r="N40" s="1"/>
      <c r="O40" s="1"/>
      <c r="P40" s="1"/>
      <c r="Q40" s="1"/>
      <c r="R40" s="1"/>
      <c r="S40" s="1"/>
      <c r="T40" s="1"/>
      <c r="U40" s="113"/>
      <c r="V40" s="1"/>
      <c r="W40" s="113"/>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c r="C41" s="62">
        <v>16</v>
      </c>
      <c r="D41" s="63"/>
      <c r="E41" s="67" t="s">
        <v>83</v>
      </c>
      <c r="F41" s="1"/>
      <c r="G41" s="65"/>
      <c r="H41" s="65"/>
      <c r="I41" s="65"/>
      <c r="J41" s="65"/>
      <c r="K41" s="84"/>
      <c r="L41" s="1"/>
      <c r="M41" s="1"/>
      <c r="N41" s="1"/>
      <c r="O41" s="1"/>
      <c r="P41" s="1"/>
      <c r="Q41" s="1"/>
      <c r="R41" s="1"/>
      <c r="S41" s="1"/>
      <c r="T41" s="1"/>
      <c r="U41" s="113"/>
      <c r="V41" s="1"/>
      <c r="W41" s="113"/>
      <c r="X41" s="1"/>
      <c r="Y41" s="1"/>
      <c r="Z41" s="1"/>
      <c r="AA41" s="1"/>
      <c r="AB41" s="1"/>
      <c r="AC41" s="1"/>
      <c r="AD41" s="1"/>
      <c r="AE41" s="1"/>
      <c r="AF41" s="1"/>
      <c r="AG41" s="1"/>
      <c r="AH41" s="1"/>
      <c r="AI41" s="1"/>
      <c r="AJ41" s="1"/>
      <c r="AK41" s="1"/>
      <c r="AL41" s="1"/>
      <c r="AM41" s="1"/>
      <c r="AN41" s="1"/>
      <c r="AO41" s="1"/>
      <c r="AP41" s="1"/>
      <c r="AQ41" s="1"/>
      <c r="AR41" s="1"/>
      <c r="AS41" s="1"/>
      <c r="AT41" s="1"/>
      <c r="AU41" s="1"/>
    </row>
    <row r="42" ht="28.8" spans="3:47">
      <c r="C42" s="62">
        <v>17</v>
      </c>
      <c r="D42" s="63" t="s">
        <v>53</v>
      </c>
      <c r="E42" s="69" t="s">
        <v>84</v>
      </c>
      <c r="F42" s="1"/>
      <c r="G42" s="70"/>
      <c r="H42" s="70"/>
      <c r="I42" s="70"/>
      <c r="J42" s="70"/>
      <c r="K42" s="84"/>
      <c r="L42" s="1"/>
      <c r="M42" s="1"/>
      <c r="N42" s="1"/>
      <c r="O42" s="1"/>
      <c r="P42" s="1"/>
      <c r="Q42" s="1"/>
      <c r="R42" s="1"/>
      <c r="S42" s="1"/>
      <c r="T42" s="1"/>
      <c r="U42" s="113"/>
      <c r="V42" s="1"/>
      <c r="W42" s="113"/>
      <c r="X42" s="1"/>
      <c r="Y42" s="1"/>
      <c r="Z42" s="1"/>
      <c r="AA42" s="1"/>
      <c r="AB42" s="1"/>
      <c r="AC42" s="1"/>
      <c r="AD42" s="1"/>
      <c r="AE42" s="1"/>
      <c r="AF42" s="1"/>
      <c r="AG42" s="1"/>
      <c r="AH42" s="1"/>
      <c r="AI42" s="1"/>
      <c r="AJ42" s="1"/>
      <c r="AK42" s="1"/>
      <c r="AL42" s="1"/>
      <c r="AM42" s="1"/>
      <c r="AN42" s="1"/>
      <c r="AO42" s="1"/>
      <c r="AP42" s="1"/>
      <c r="AQ42" s="1"/>
      <c r="AR42" s="1"/>
      <c r="AS42" s="1"/>
      <c r="AT42" s="1"/>
      <c r="AU42" s="1"/>
    </row>
    <row r="43" spans="3:47">
      <c r="C43" s="62">
        <v>18</v>
      </c>
      <c r="D43" s="63" t="s">
        <v>54</v>
      </c>
      <c r="E43" s="69" t="s">
        <v>85</v>
      </c>
      <c r="F43" s="1"/>
      <c r="G43" s="70"/>
      <c r="H43" s="70"/>
      <c r="I43" s="70"/>
      <c r="J43" s="70"/>
      <c r="K43" s="85"/>
      <c r="L43" s="1"/>
      <c r="M43" s="1"/>
      <c r="N43" s="1"/>
      <c r="O43" s="1"/>
      <c r="P43" s="1"/>
      <c r="Q43" s="1"/>
      <c r="R43" s="1"/>
      <c r="S43" s="1"/>
      <c r="T43" s="1"/>
      <c r="U43" s="113"/>
      <c r="V43" s="1"/>
      <c r="W43" s="113"/>
      <c r="X43" s="1"/>
      <c r="Y43" s="1"/>
      <c r="Z43" s="1"/>
      <c r="AA43" s="1"/>
      <c r="AB43" s="1"/>
      <c r="AC43" s="1"/>
      <c r="AD43" s="1"/>
      <c r="AE43" s="1"/>
      <c r="AF43" s="1"/>
      <c r="AG43" s="1"/>
      <c r="AH43" s="1"/>
      <c r="AI43" s="1"/>
      <c r="AJ43" s="1"/>
      <c r="AK43" s="1"/>
      <c r="AL43" s="1"/>
      <c r="AM43" s="1"/>
      <c r="AN43" s="1"/>
      <c r="AO43" s="1"/>
      <c r="AP43" s="1"/>
      <c r="AQ43" s="1"/>
      <c r="AR43" s="1"/>
      <c r="AS43" s="1"/>
      <c r="AT43" s="1"/>
      <c r="AU43" s="1"/>
    </row>
    <row r="44" ht="86.4" spans="3:47">
      <c r="C44" s="62">
        <v>19</v>
      </c>
      <c r="D44" s="63" t="s">
        <v>125</v>
      </c>
      <c r="E44" s="71" t="s">
        <v>126</v>
      </c>
      <c r="F44" s="1"/>
      <c r="G44" s="72"/>
      <c r="H44" s="72"/>
      <c r="I44" s="72"/>
      <c r="J44" s="72"/>
      <c r="K44" s="86"/>
      <c r="L44" s="1"/>
      <c r="M44" s="1"/>
      <c r="N44" s="1"/>
      <c r="O44" s="1"/>
      <c r="P44" s="1"/>
      <c r="Q44" s="1"/>
      <c r="R44" s="1"/>
      <c r="S44" s="1"/>
      <c r="T44" s="1"/>
      <c r="U44" s="113"/>
      <c r="V44" s="1"/>
      <c r="W44" s="113"/>
      <c r="X44" s="1"/>
      <c r="Y44" s="1"/>
      <c r="Z44" s="1"/>
      <c r="AA44" s="1"/>
      <c r="AB44" s="1"/>
      <c r="AC44" s="1"/>
      <c r="AD44" s="1"/>
      <c r="AE44" s="1"/>
      <c r="AF44" s="1"/>
      <c r="AG44" s="1"/>
      <c r="AH44" s="1"/>
      <c r="AI44" s="1"/>
      <c r="AJ44" s="1"/>
      <c r="AK44" s="1"/>
      <c r="AL44" s="1"/>
      <c r="AM44" s="1"/>
      <c r="AN44" s="1"/>
      <c r="AO44" s="1"/>
      <c r="AP44" s="1"/>
      <c r="AQ44" s="1"/>
      <c r="AR44" s="1"/>
      <c r="AS44" s="1"/>
      <c r="AT44" s="1"/>
      <c r="AU44" s="1"/>
    </row>
    <row r="45" ht="72" spans="3:47">
      <c r="C45" s="62">
        <v>20</v>
      </c>
      <c r="D45" s="63" t="s">
        <v>127</v>
      </c>
      <c r="E45" s="67" t="s">
        <v>128</v>
      </c>
      <c r="F45" s="1"/>
      <c r="G45" s="72"/>
      <c r="H45" s="72"/>
      <c r="I45" s="72"/>
      <c r="J45" s="72"/>
      <c r="K45" s="86"/>
      <c r="L45" s="1"/>
      <c r="M45" s="1"/>
      <c r="N45" s="1"/>
      <c r="O45" s="1"/>
      <c r="P45" s="1"/>
      <c r="Q45" s="1"/>
      <c r="R45" s="1"/>
      <c r="S45" s="1"/>
      <c r="T45" s="1"/>
      <c r="U45" s="113"/>
      <c r="V45" s="1"/>
      <c r="W45" s="113"/>
      <c r="X45" s="1"/>
      <c r="Y45" s="1"/>
      <c r="Z45" s="1"/>
      <c r="AA45" s="1"/>
      <c r="AB45" s="1"/>
      <c r="AC45" s="1"/>
      <c r="AD45" s="1"/>
      <c r="AE45" s="1"/>
      <c r="AF45" s="1"/>
      <c r="AG45" s="1"/>
      <c r="AH45" s="1"/>
      <c r="AI45" s="1"/>
      <c r="AJ45" s="1"/>
      <c r="AK45" s="1"/>
      <c r="AL45" s="1"/>
      <c r="AM45" s="1"/>
      <c r="AN45" s="1"/>
      <c r="AO45" s="1"/>
      <c r="AP45" s="1"/>
      <c r="AQ45" s="1"/>
      <c r="AR45" s="1"/>
      <c r="AS45" s="1"/>
      <c r="AT45" s="1"/>
      <c r="AU45" s="1"/>
    </row>
    <row r="46" ht="28.8" spans="3:47">
      <c r="C46" s="62">
        <v>21</v>
      </c>
      <c r="D46" s="63" t="s">
        <v>59</v>
      </c>
      <c r="E46" s="73" t="s">
        <v>87</v>
      </c>
      <c r="F46" s="1"/>
      <c r="G46" s="74"/>
      <c r="H46" s="74"/>
      <c r="I46" s="74"/>
      <c r="J46" s="74"/>
      <c r="K46" s="85"/>
      <c r="L46" s="1"/>
      <c r="M46" s="1"/>
      <c r="N46" s="1"/>
      <c r="O46" s="1"/>
      <c r="P46" s="1"/>
      <c r="Q46" s="1"/>
      <c r="R46" s="1"/>
      <c r="S46" s="1"/>
      <c r="T46" s="1"/>
      <c r="U46" s="113"/>
      <c r="V46" s="1"/>
      <c r="W46" s="113"/>
      <c r="X46" s="1"/>
      <c r="Y46" s="1"/>
      <c r="Z46" s="1"/>
      <c r="AA46" s="1"/>
      <c r="AB46" s="1"/>
      <c r="AC46" s="1"/>
      <c r="AD46" s="1"/>
      <c r="AE46" s="1"/>
      <c r="AF46" s="1"/>
      <c r="AG46" s="1"/>
      <c r="AH46" s="1"/>
      <c r="AI46" s="1"/>
      <c r="AJ46" s="1"/>
      <c r="AK46" s="1"/>
      <c r="AL46" s="1"/>
      <c r="AM46" s="1"/>
      <c r="AN46" s="1"/>
      <c r="AO46" s="1"/>
      <c r="AP46" s="1"/>
      <c r="AQ46" s="1"/>
      <c r="AR46" s="1"/>
      <c r="AS46" s="1"/>
      <c r="AT46" s="1"/>
      <c r="AU46" s="1"/>
    </row>
    <row r="47" spans="3:47">
      <c r="C47" s="62">
        <v>22</v>
      </c>
      <c r="D47" s="63" t="s">
        <v>60</v>
      </c>
      <c r="E47" s="69" t="s">
        <v>88</v>
      </c>
      <c r="F47" s="1"/>
      <c r="G47" s="70"/>
      <c r="H47" s="70"/>
      <c r="I47" s="70"/>
      <c r="J47" s="70"/>
      <c r="K47" s="85"/>
      <c r="L47" s="1"/>
      <c r="M47" s="1"/>
      <c r="N47" s="1"/>
      <c r="O47" s="1"/>
      <c r="P47" s="1"/>
      <c r="Q47" s="1"/>
      <c r="R47" s="1"/>
      <c r="S47" s="1"/>
      <c r="T47" s="1"/>
      <c r="U47" s="113"/>
      <c r="V47" s="1"/>
      <c r="W47" s="113"/>
      <c r="X47" s="1"/>
      <c r="Y47" s="1"/>
      <c r="Z47" s="1"/>
      <c r="AA47" s="1"/>
      <c r="AB47" s="1"/>
      <c r="AC47" s="1"/>
      <c r="AD47" s="1"/>
      <c r="AE47" s="1"/>
      <c r="AF47" s="1"/>
      <c r="AG47" s="1"/>
      <c r="AH47" s="1"/>
      <c r="AI47" s="1"/>
      <c r="AJ47" s="1"/>
      <c r="AK47" s="1"/>
      <c r="AL47" s="1"/>
      <c r="AM47" s="1"/>
      <c r="AN47" s="1"/>
      <c r="AO47" s="1"/>
      <c r="AP47" s="1"/>
      <c r="AQ47" s="1"/>
      <c r="AR47" s="1"/>
      <c r="AS47" s="1"/>
      <c r="AT47" s="1"/>
      <c r="AU47" s="1"/>
    </row>
    <row r="48" spans="3:47">
      <c r="C48" s="62">
        <v>23</v>
      </c>
      <c r="D48" s="63" t="s">
        <v>61</v>
      </c>
      <c r="E48" s="67" t="s">
        <v>83</v>
      </c>
      <c r="F48" s="1"/>
      <c r="G48" s="72"/>
      <c r="H48" s="72"/>
      <c r="I48" s="72"/>
      <c r="J48" s="72"/>
      <c r="K48" s="86"/>
      <c r="L48" s="1"/>
      <c r="M48" s="1"/>
      <c r="N48" s="1"/>
      <c r="O48" s="1"/>
      <c r="P48" s="1"/>
      <c r="Q48" s="1"/>
      <c r="R48" s="1"/>
      <c r="S48" s="1"/>
      <c r="T48" s="1"/>
      <c r="U48" s="113"/>
      <c r="V48" s="1"/>
      <c r="W48" s="113"/>
      <c r="X48" s="1"/>
      <c r="Y48" s="1"/>
      <c r="Z48" s="1"/>
      <c r="AA48" s="1"/>
      <c r="AB48" s="1"/>
      <c r="AC48" s="1"/>
      <c r="AD48" s="1"/>
      <c r="AE48" s="1"/>
      <c r="AF48" s="1"/>
      <c r="AG48" s="1"/>
      <c r="AH48" s="1"/>
      <c r="AI48" s="1"/>
      <c r="AJ48" s="1"/>
      <c r="AK48" s="1"/>
      <c r="AL48" s="1"/>
      <c r="AM48" s="1"/>
      <c r="AN48" s="1"/>
      <c r="AO48" s="1"/>
      <c r="AP48" s="1"/>
      <c r="AQ48" s="1"/>
      <c r="AR48" s="1"/>
      <c r="AS48" s="1"/>
      <c r="AT48" s="1"/>
      <c r="AU48" s="1"/>
    </row>
    <row r="49" spans="3:47">
      <c r="C49" s="62">
        <v>24</v>
      </c>
      <c r="D49" s="63" t="s">
        <v>62</v>
      </c>
      <c r="E49" s="69" t="s">
        <v>89</v>
      </c>
      <c r="F49" s="1"/>
      <c r="G49" s="70"/>
      <c r="H49" s="70"/>
      <c r="I49" s="70"/>
      <c r="J49" s="70"/>
      <c r="K49" s="85"/>
      <c r="L49" s="1"/>
      <c r="M49" s="1"/>
      <c r="N49" s="1"/>
      <c r="O49" s="1"/>
      <c r="P49" s="1"/>
      <c r="Q49" s="1"/>
      <c r="R49" s="1"/>
      <c r="S49" s="1"/>
      <c r="T49" s="1"/>
      <c r="U49" s="113"/>
      <c r="V49" s="1"/>
      <c r="W49" s="113"/>
      <c r="X49" s="1"/>
      <c r="Y49" s="1"/>
      <c r="Z49" s="1"/>
      <c r="AA49" s="1"/>
      <c r="AB49" s="1"/>
      <c r="AC49" s="1"/>
      <c r="AD49" s="1"/>
      <c r="AE49" s="1"/>
      <c r="AF49" s="1"/>
      <c r="AG49" s="1"/>
      <c r="AH49" s="1"/>
      <c r="AI49" s="1"/>
      <c r="AJ49" s="1"/>
      <c r="AK49" s="1"/>
      <c r="AL49" s="1"/>
      <c r="AM49" s="1"/>
      <c r="AN49" s="1"/>
      <c r="AO49" s="1"/>
      <c r="AP49" s="1"/>
      <c r="AQ49" s="1"/>
      <c r="AR49" s="1"/>
      <c r="AS49" s="1"/>
      <c r="AT49" s="1"/>
      <c r="AU49" s="1"/>
    </row>
    <row r="50" spans="3:47">
      <c r="C50" s="62">
        <v>25</v>
      </c>
      <c r="D50" s="63" t="s">
        <v>129</v>
      </c>
      <c r="E50" s="69" t="s">
        <v>90</v>
      </c>
      <c r="F50" s="1"/>
      <c r="G50" s="70"/>
      <c r="H50" s="70"/>
      <c r="I50" s="70"/>
      <c r="J50" s="70"/>
      <c r="K50" s="86"/>
      <c r="L50" s="1"/>
      <c r="M50" s="1"/>
      <c r="N50" s="1"/>
      <c r="O50" s="1"/>
      <c r="P50" s="1"/>
      <c r="Q50" s="1"/>
      <c r="R50" s="1"/>
      <c r="S50" s="1"/>
      <c r="T50" s="1"/>
      <c r="U50" s="113"/>
      <c r="V50" s="1"/>
      <c r="W50" s="113"/>
      <c r="X50" s="1"/>
      <c r="Y50" s="1"/>
      <c r="Z50" s="1"/>
      <c r="AA50" s="1"/>
      <c r="AB50" s="1"/>
      <c r="AC50" s="1"/>
      <c r="AD50" s="1"/>
      <c r="AE50" s="1"/>
      <c r="AF50" s="1"/>
      <c r="AG50" s="1"/>
      <c r="AH50" s="1"/>
      <c r="AI50" s="1"/>
      <c r="AJ50" s="1"/>
      <c r="AK50" s="1"/>
      <c r="AL50" s="1"/>
      <c r="AM50" s="1"/>
      <c r="AN50" s="1"/>
      <c r="AO50" s="1"/>
      <c r="AP50" s="1"/>
      <c r="AQ50" s="1"/>
      <c r="AR50" s="1"/>
      <c r="AS50" s="1"/>
      <c r="AT50" s="1"/>
      <c r="AU50" s="1"/>
    </row>
    <row r="51" ht="43.2" spans="3:47">
      <c r="C51" s="62">
        <v>26</v>
      </c>
      <c r="D51" s="63" t="s">
        <v>64</v>
      </c>
      <c r="E51" s="75" t="s">
        <v>91</v>
      </c>
      <c r="F51" s="1"/>
      <c r="G51" s="70"/>
      <c r="H51" s="70"/>
      <c r="I51" s="70"/>
      <c r="J51" s="70"/>
      <c r="K51" s="85"/>
      <c r="L51" s="1"/>
      <c r="M51" s="1"/>
      <c r="N51" s="1"/>
      <c r="O51" s="1"/>
      <c r="P51" s="1"/>
      <c r="Q51" s="1"/>
      <c r="R51" s="1"/>
      <c r="S51" s="1"/>
      <c r="T51" s="1"/>
      <c r="U51" s="113"/>
      <c r="V51" s="1"/>
      <c r="W51" s="113"/>
      <c r="X51" s="1"/>
      <c r="Y51" s="1"/>
      <c r="Z51" s="1"/>
      <c r="AA51" s="1"/>
      <c r="AB51" s="1"/>
      <c r="AC51" s="1"/>
      <c r="AD51" s="1"/>
      <c r="AE51" s="1"/>
      <c r="AF51" s="1"/>
      <c r="AG51" s="1"/>
      <c r="AH51" s="1"/>
      <c r="AI51" s="1"/>
      <c r="AJ51" s="1"/>
      <c r="AK51" s="1"/>
      <c r="AL51" s="1"/>
      <c r="AM51" s="1"/>
      <c r="AN51" s="1"/>
      <c r="AO51" s="1"/>
      <c r="AP51" s="1"/>
      <c r="AQ51" s="1"/>
      <c r="AR51" s="1"/>
      <c r="AS51" s="1"/>
      <c r="AT51" s="1"/>
      <c r="AU51" s="1"/>
    </row>
    <row r="52" spans="3:47">
      <c r="C52" s="62">
        <v>27</v>
      </c>
      <c r="D52" s="63" t="s">
        <v>65</v>
      </c>
      <c r="E52" s="69" t="s">
        <v>92</v>
      </c>
      <c r="F52" s="1"/>
      <c r="G52" s="70"/>
      <c r="H52" s="70"/>
      <c r="I52" s="70"/>
      <c r="J52" s="70"/>
      <c r="K52" s="85"/>
      <c r="L52" s="1"/>
      <c r="M52" s="1"/>
      <c r="N52" s="1"/>
      <c r="O52" s="1"/>
      <c r="P52" s="1"/>
      <c r="Q52" s="1"/>
      <c r="R52" s="1"/>
      <c r="S52" s="1"/>
      <c r="T52" s="1"/>
      <c r="U52" s="113"/>
      <c r="V52" s="1"/>
      <c r="W52" s="113"/>
      <c r="X52" s="1"/>
      <c r="Y52" s="1"/>
      <c r="Z52" s="1"/>
      <c r="AA52" s="1"/>
      <c r="AB52" s="1"/>
      <c r="AC52" s="1"/>
      <c r="AD52" s="1"/>
      <c r="AE52" s="1"/>
      <c r="AF52" s="1"/>
      <c r="AG52" s="1"/>
      <c r="AH52" s="1"/>
      <c r="AI52" s="1"/>
      <c r="AJ52" s="1"/>
      <c r="AK52" s="1"/>
      <c r="AL52" s="1"/>
      <c r="AM52" s="1"/>
      <c r="AN52" s="1"/>
      <c r="AO52" s="1"/>
      <c r="AP52" s="1"/>
      <c r="AQ52" s="1"/>
      <c r="AR52" s="1"/>
      <c r="AS52" s="1"/>
      <c r="AT52" s="1"/>
      <c r="AU52" s="1"/>
    </row>
    <row r="53" spans="3:47">
      <c r="C53" s="62">
        <v>28</v>
      </c>
      <c r="D53" s="63" t="s">
        <v>66</v>
      </c>
      <c r="E53" s="69" t="s">
        <v>93</v>
      </c>
      <c r="F53" s="1"/>
      <c r="G53" s="70"/>
      <c r="H53" s="70"/>
      <c r="I53" s="70"/>
      <c r="J53" s="70"/>
      <c r="K53" s="85"/>
      <c r="L53" s="1"/>
      <c r="M53" s="1"/>
      <c r="N53" s="1"/>
      <c r="O53" s="1"/>
      <c r="P53" s="1"/>
      <c r="Q53" s="1"/>
      <c r="R53" s="1"/>
      <c r="S53" s="1"/>
      <c r="T53" s="1"/>
      <c r="U53" s="113"/>
      <c r="V53" s="1"/>
      <c r="W53" s="113"/>
      <c r="X53" s="1"/>
      <c r="Y53" s="1"/>
      <c r="Z53" s="1"/>
      <c r="AA53" s="1"/>
      <c r="AB53" s="1"/>
      <c r="AC53" s="1"/>
      <c r="AD53" s="1"/>
      <c r="AE53" s="1"/>
      <c r="AF53" s="1"/>
      <c r="AG53" s="1"/>
      <c r="AH53" s="1"/>
      <c r="AI53" s="1"/>
      <c r="AJ53" s="1"/>
      <c r="AK53" s="1"/>
      <c r="AL53" s="1"/>
      <c r="AM53" s="1"/>
      <c r="AN53" s="1"/>
      <c r="AO53" s="1"/>
      <c r="AP53" s="1"/>
      <c r="AQ53" s="1"/>
      <c r="AR53" s="1"/>
      <c r="AS53" s="1"/>
      <c r="AT53" s="1"/>
      <c r="AU53" s="1"/>
    </row>
    <row r="54" ht="57.6" spans="3:47">
      <c r="C54" s="62">
        <v>29</v>
      </c>
      <c r="D54" s="63" t="s">
        <v>130</v>
      </c>
      <c r="E54" s="69" t="s">
        <v>131</v>
      </c>
      <c r="F54" s="1"/>
      <c r="G54" s="70"/>
      <c r="H54" s="70"/>
      <c r="I54" s="70"/>
      <c r="J54" s="70"/>
      <c r="K54" s="85"/>
      <c r="L54" s="1"/>
      <c r="M54" s="1"/>
      <c r="N54" s="1"/>
      <c r="O54" s="1"/>
      <c r="P54" s="1"/>
      <c r="Q54" s="1"/>
      <c r="R54" s="1"/>
      <c r="S54" s="1"/>
      <c r="T54" s="1"/>
      <c r="U54" s="113"/>
      <c r="V54" s="1"/>
      <c r="W54" s="113"/>
      <c r="X54" s="1"/>
      <c r="Y54" s="1"/>
      <c r="Z54" s="1"/>
      <c r="AA54" s="1"/>
      <c r="AB54" s="1"/>
      <c r="AC54" s="1"/>
      <c r="AD54" s="1"/>
      <c r="AE54" s="1"/>
      <c r="AF54" s="1"/>
      <c r="AG54" s="1"/>
      <c r="AH54" s="1"/>
      <c r="AI54" s="1"/>
      <c r="AJ54" s="1"/>
      <c r="AK54" s="1"/>
      <c r="AL54" s="1"/>
      <c r="AM54" s="1"/>
      <c r="AN54" s="1"/>
      <c r="AO54" s="1"/>
      <c r="AP54" s="1"/>
      <c r="AQ54" s="1"/>
      <c r="AR54" s="1"/>
      <c r="AS54" s="1"/>
      <c r="AT54" s="1"/>
      <c r="AU54" s="1"/>
    </row>
    <row r="55" ht="28.8" spans="3:47">
      <c r="C55" s="62">
        <v>30</v>
      </c>
      <c r="D55" s="63" t="s">
        <v>132</v>
      </c>
      <c r="E55" s="69" t="s">
        <v>133</v>
      </c>
      <c r="F55" s="1"/>
      <c r="G55" s="70"/>
      <c r="H55" s="70"/>
      <c r="I55" s="70"/>
      <c r="J55" s="70"/>
      <c r="K55" s="85"/>
      <c r="L55" s="1"/>
      <c r="M55" s="1"/>
      <c r="N55" s="1"/>
      <c r="O55" s="1"/>
      <c r="P55" s="1"/>
      <c r="Q55" s="1"/>
      <c r="R55" s="1"/>
      <c r="S55" s="1"/>
      <c r="T55" s="1"/>
      <c r="U55" s="113"/>
      <c r="V55" s="1"/>
      <c r="W55" s="113"/>
      <c r="X55" s="1"/>
      <c r="Y55" s="1"/>
      <c r="Z55" s="1"/>
      <c r="AA55" s="1"/>
      <c r="AB55" s="1"/>
      <c r="AC55" s="1"/>
      <c r="AD55" s="1"/>
      <c r="AE55" s="1"/>
      <c r="AF55" s="1"/>
      <c r="AG55" s="1"/>
      <c r="AH55" s="1"/>
      <c r="AI55" s="1"/>
      <c r="AJ55" s="1"/>
      <c r="AK55" s="1"/>
      <c r="AL55" s="1"/>
      <c r="AM55" s="1"/>
      <c r="AN55" s="1"/>
      <c r="AO55" s="1"/>
      <c r="AP55" s="1"/>
      <c r="AQ55" s="1"/>
      <c r="AR55" s="1"/>
      <c r="AS55" s="1"/>
      <c r="AT55" s="1"/>
      <c r="AU55" s="1"/>
    </row>
    <row r="56" spans="3:47">
      <c r="C56" s="62">
        <v>31</v>
      </c>
      <c r="D56" s="63" t="s">
        <v>134</v>
      </c>
      <c r="E56" s="69" t="s">
        <v>135</v>
      </c>
      <c r="F56" s="1"/>
      <c r="G56" s="70"/>
      <c r="H56" s="70"/>
      <c r="I56" s="70"/>
      <c r="J56" s="70"/>
      <c r="K56" s="85"/>
      <c r="L56" s="1"/>
      <c r="M56" s="1"/>
      <c r="N56" s="1"/>
      <c r="O56" s="1"/>
      <c r="P56" s="1"/>
      <c r="Q56" s="1"/>
      <c r="R56" s="1"/>
      <c r="S56" s="1"/>
      <c r="T56" s="1"/>
      <c r="U56" s="113"/>
      <c r="V56" s="1"/>
      <c r="W56" s="113"/>
      <c r="X56" s="1"/>
      <c r="Y56" s="1"/>
      <c r="Z56" s="1"/>
      <c r="AA56" s="1"/>
      <c r="AB56" s="1"/>
      <c r="AC56" s="1"/>
      <c r="AD56" s="1"/>
      <c r="AE56" s="1"/>
      <c r="AF56" s="1"/>
      <c r="AG56" s="1"/>
      <c r="AH56" s="1"/>
      <c r="AI56" s="1"/>
      <c r="AJ56" s="1"/>
      <c r="AK56" s="1"/>
      <c r="AL56" s="1"/>
      <c r="AM56" s="1"/>
      <c r="AN56" s="1"/>
      <c r="AO56" s="1"/>
      <c r="AP56" s="1"/>
      <c r="AQ56" s="1"/>
      <c r="AR56" s="1"/>
      <c r="AS56" s="1"/>
      <c r="AT56" s="1"/>
      <c r="AU56" s="1"/>
    </row>
    <row r="57" ht="86.4" spans="3:47">
      <c r="C57" s="62">
        <v>33</v>
      </c>
      <c r="D57" s="63" t="s">
        <v>11</v>
      </c>
      <c r="E57" s="69" t="s">
        <v>136</v>
      </c>
      <c r="F57" s="1"/>
      <c r="G57" s="70"/>
      <c r="H57" s="70"/>
      <c r="I57" s="70"/>
      <c r="J57" s="70"/>
      <c r="K57" s="85"/>
      <c r="L57" s="1"/>
      <c r="M57" s="1"/>
      <c r="N57" s="1"/>
      <c r="O57" s="1"/>
      <c r="P57" s="1"/>
      <c r="Q57" s="1"/>
      <c r="R57" s="1"/>
      <c r="S57" s="1"/>
      <c r="T57" s="1"/>
      <c r="U57" s="113"/>
      <c r="V57" s="1"/>
      <c r="W57" s="113"/>
      <c r="X57" s="1"/>
      <c r="Y57" s="1"/>
      <c r="Z57" s="1"/>
      <c r="AA57" s="1"/>
      <c r="AB57" s="1"/>
      <c r="AC57" s="1"/>
      <c r="AD57" s="1"/>
      <c r="AE57" s="1"/>
      <c r="AF57" s="1"/>
      <c r="AG57" s="1"/>
      <c r="AH57" s="1"/>
      <c r="AI57" s="1"/>
      <c r="AJ57" s="1"/>
      <c r="AK57" s="1"/>
      <c r="AL57" s="1"/>
      <c r="AM57" s="1"/>
      <c r="AN57" s="1"/>
      <c r="AO57" s="1"/>
      <c r="AP57" s="1"/>
      <c r="AQ57" s="1"/>
      <c r="AR57" s="1"/>
      <c r="AS57" s="1"/>
      <c r="AT57" s="1"/>
      <c r="AU57" s="1"/>
    </row>
    <row r="58" ht="129.6" spans="3:47">
      <c r="C58" s="62">
        <v>34</v>
      </c>
      <c r="D58" s="63" t="s">
        <v>15</v>
      </c>
      <c r="E58" s="69" t="s">
        <v>137</v>
      </c>
      <c r="F58" s="1"/>
      <c r="G58" s="70"/>
      <c r="H58" s="70"/>
      <c r="I58" s="70"/>
      <c r="J58" s="70"/>
      <c r="K58" s="85"/>
      <c r="L58" s="1"/>
      <c r="M58" s="1"/>
      <c r="N58" s="1"/>
      <c r="O58" s="1"/>
      <c r="P58" s="1"/>
      <c r="Q58" s="1"/>
      <c r="R58" s="1"/>
      <c r="S58" s="1"/>
      <c r="T58" s="1"/>
      <c r="U58" s="113"/>
      <c r="V58" s="1"/>
      <c r="W58" s="113"/>
      <c r="X58" s="1"/>
      <c r="Y58" s="1"/>
      <c r="Z58" s="1"/>
      <c r="AA58" s="1"/>
      <c r="AB58" s="1"/>
      <c r="AC58" s="1"/>
      <c r="AD58" s="1"/>
      <c r="AE58" s="1"/>
      <c r="AF58" s="1"/>
      <c r="AG58" s="1"/>
      <c r="AH58" s="1"/>
      <c r="AI58" s="1"/>
      <c r="AJ58" s="1"/>
      <c r="AK58" s="1"/>
      <c r="AL58" s="1"/>
      <c r="AM58" s="1"/>
      <c r="AN58" s="1"/>
      <c r="AO58" s="1"/>
      <c r="AP58" s="1"/>
      <c r="AQ58" s="1"/>
      <c r="AR58" s="1"/>
      <c r="AS58" s="1"/>
      <c r="AT58" s="1"/>
      <c r="AU58" s="1"/>
    </row>
    <row r="59" ht="129.6" spans="3:47">
      <c r="C59" s="62">
        <v>35</v>
      </c>
      <c r="D59" s="63" t="s">
        <v>17</v>
      </c>
      <c r="E59" s="69" t="s">
        <v>137</v>
      </c>
      <c r="F59" s="1"/>
      <c r="G59" s="70"/>
      <c r="H59" s="70"/>
      <c r="I59" s="70"/>
      <c r="J59" s="70"/>
      <c r="K59" s="85"/>
      <c r="L59" s="1"/>
      <c r="M59" s="1"/>
      <c r="N59" s="1"/>
      <c r="O59" s="1"/>
      <c r="P59" s="1"/>
      <c r="Q59" s="1"/>
      <c r="R59" s="1"/>
      <c r="S59" s="1"/>
      <c r="T59" s="1"/>
      <c r="U59" s="113"/>
      <c r="V59" s="1"/>
      <c r="W59" s="113"/>
      <c r="X59" s="1"/>
      <c r="Y59" s="1"/>
      <c r="Z59" s="1"/>
      <c r="AA59" s="1"/>
      <c r="AB59" s="1"/>
      <c r="AC59" s="1"/>
      <c r="AD59" s="1"/>
      <c r="AE59" s="1"/>
      <c r="AF59" s="1"/>
      <c r="AG59" s="1"/>
      <c r="AH59" s="1"/>
      <c r="AI59" s="1"/>
      <c r="AJ59" s="1"/>
      <c r="AK59" s="1"/>
      <c r="AL59" s="1"/>
      <c r="AM59" s="1"/>
      <c r="AN59" s="1"/>
      <c r="AO59" s="1"/>
      <c r="AP59" s="1"/>
      <c r="AQ59" s="1"/>
      <c r="AR59" s="1"/>
      <c r="AS59" s="1"/>
      <c r="AT59" s="1"/>
      <c r="AU59" s="1"/>
    </row>
    <row r="60" ht="129.6" spans="3:47">
      <c r="C60" s="62">
        <v>36</v>
      </c>
      <c r="D60" s="63" t="s">
        <v>19</v>
      </c>
      <c r="E60" s="69" t="s">
        <v>137</v>
      </c>
      <c r="F60" s="1"/>
      <c r="G60" s="70"/>
      <c r="H60" s="70"/>
      <c r="I60" s="70"/>
      <c r="J60" s="70"/>
      <c r="K60" s="85"/>
      <c r="L60" s="1"/>
      <c r="M60" s="1"/>
      <c r="N60" s="1"/>
      <c r="O60" s="1"/>
      <c r="P60" s="1"/>
      <c r="Q60" s="1"/>
      <c r="R60" s="1"/>
      <c r="S60" s="1"/>
      <c r="T60" s="1"/>
      <c r="U60" s="113"/>
      <c r="V60" s="1"/>
      <c r="W60" s="113"/>
      <c r="X60" s="1"/>
      <c r="Y60" s="1"/>
      <c r="Z60" s="1"/>
      <c r="AA60" s="1"/>
      <c r="AB60" s="1"/>
      <c r="AC60" s="1"/>
      <c r="AD60" s="1"/>
      <c r="AE60" s="1"/>
      <c r="AF60" s="1"/>
      <c r="AG60" s="1"/>
      <c r="AH60" s="1"/>
      <c r="AI60" s="1"/>
      <c r="AJ60" s="1"/>
      <c r="AK60" s="1"/>
      <c r="AL60" s="1"/>
      <c r="AM60" s="1"/>
      <c r="AN60" s="1"/>
      <c r="AO60" s="1"/>
      <c r="AP60" s="1"/>
      <c r="AQ60" s="1"/>
      <c r="AR60" s="1"/>
      <c r="AS60" s="1"/>
      <c r="AT60" s="1"/>
      <c r="AU60" s="1"/>
    </row>
  </sheetData>
  <mergeCells count="30">
    <mergeCell ref="H4:J4"/>
    <mergeCell ref="P8:R8"/>
    <mergeCell ref="C16:S16"/>
    <mergeCell ref="C9:C10"/>
    <mergeCell ref="D9:D10"/>
    <mergeCell ref="D39:D41"/>
    <mergeCell ref="E9:E10"/>
    <mergeCell ref="F9:F10"/>
    <mergeCell ref="G9:G10"/>
    <mergeCell ref="H9:H10"/>
    <mergeCell ref="I9:I10"/>
    <mergeCell ref="J9:J10"/>
    <mergeCell ref="K9:K10"/>
    <mergeCell ref="K26:K42"/>
    <mergeCell ref="L9:L10"/>
    <mergeCell ref="M9:M10"/>
    <mergeCell ref="N9:N10"/>
    <mergeCell ref="O9:O10"/>
    <mergeCell ref="S9:S10"/>
    <mergeCell ref="T9:T10"/>
    <mergeCell ref="U9:U10"/>
    <mergeCell ref="W9:W10"/>
    <mergeCell ref="Y9:Y10"/>
    <mergeCell ref="Z9:Z10"/>
    <mergeCell ref="AA9:AA10"/>
    <mergeCell ref="AB9:AB10"/>
    <mergeCell ref="AC9:AC10"/>
    <mergeCell ref="AD9:AD10"/>
    <mergeCell ref="AE9:AE10"/>
    <mergeCell ref="AF9:AF10"/>
  </mergeCells>
  <hyperlinks>
    <hyperlink ref="G12" r:id="rId1" display="mmsayeef@gmail.com"/>
    <hyperlink ref="G13" r:id="rId1" display="mmsayeef@gmail.com"/>
    <hyperlink ref="G14" r:id="rId1" display="mmsayeef@gmail.com"/>
    <hyperlink ref="G15" r:id="rId1" display="mmsayeef@gmail.com"/>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AF55"/>
  <sheetViews>
    <sheetView tabSelected="1" topLeftCell="D1" workbookViewId="0">
      <selection activeCell="I13" sqref="I13"/>
    </sheetView>
  </sheetViews>
  <sheetFormatPr defaultColWidth="9" defaultRowHeight="14.4"/>
  <cols>
    <col min="1" max="2" width="9" style="2"/>
    <col min="3" max="3" width="7.33333333333333" style="2" customWidth="1"/>
    <col min="4" max="4" width="19.5555555555556" style="3" customWidth="1"/>
    <col min="5" max="5" width="40.1111111111111" style="2" customWidth="1"/>
    <col min="6" max="6" width="30.5555555555556" style="2" customWidth="1"/>
    <col min="7" max="7" width="86.3333333333333" style="4" customWidth="1"/>
    <col min="8" max="10" width="18.8518518518519" style="2" customWidth="1"/>
    <col min="11" max="11" width="18.7777777777778" style="2" customWidth="1"/>
    <col min="12" max="13" width="21.5740740740741" style="2" customWidth="1"/>
    <col min="14" max="14" width="22.4259259259259" style="2" customWidth="1"/>
    <col min="15" max="15" width="22" style="2" customWidth="1"/>
    <col min="16" max="16" width="21.1388888888889" style="2" customWidth="1"/>
    <col min="17" max="18" width="18.287037037037" style="2" customWidth="1"/>
    <col min="19" max="19" width="22.8518518518519" style="2" customWidth="1"/>
    <col min="20" max="22" width="18.712962962963" style="2" customWidth="1"/>
    <col min="23" max="16361" width="9.13888888888889" style="2"/>
    <col min="16362" max="16384" width="9" style="2"/>
  </cols>
  <sheetData>
    <row r="2" ht="15.15"/>
    <row r="3" ht="15.15" spans="5:7">
      <c r="E3" s="5" t="s">
        <v>138</v>
      </c>
      <c r="F3" s="6"/>
      <c r="G3" s="7"/>
    </row>
    <row r="4" spans="5:7">
      <c r="E4" s="8"/>
      <c r="F4" s="8"/>
      <c r="G4" s="8"/>
    </row>
    <row r="5" spans="5:7">
      <c r="E5" s="8"/>
      <c r="F5" s="8"/>
      <c r="G5" s="8"/>
    </row>
    <row r="6" spans="5:7">
      <c r="E6" s="8"/>
      <c r="F6" s="8"/>
      <c r="G6" s="8"/>
    </row>
    <row r="7" spans="5:7">
      <c r="E7" s="3" t="s">
        <v>38</v>
      </c>
      <c r="F7" s="9" t="s">
        <v>39</v>
      </c>
      <c r="G7" s="1"/>
    </row>
    <row r="8" spans="5:7">
      <c r="E8" s="3"/>
      <c r="G8" s="2"/>
    </row>
    <row r="9" spans="5:7">
      <c r="E9" s="10" t="s">
        <v>139</v>
      </c>
      <c r="F9" s="10" t="s">
        <v>140</v>
      </c>
      <c r="G9" s="11" t="s">
        <v>141</v>
      </c>
    </row>
    <row r="10" spans="5:7">
      <c r="E10" s="12">
        <v>1</v>
      </c>
      <c r="F10" s="13" t="s">
        <v>142</v>
      </c>
      <c r="G10" s="14">
        <v>10</v>
      </c>
    </row>
    <row r="11" spans="5:7">
      <c r="E11" s="12">
        <v>2</v>
      </c>
      <c r="F11" s="13" t="s">
        <v>54</v>
      </c>
      <c r="G11" s="15">
        <v>210000</v>
      </c>
    </row>
    <row r="12" spans="5:7">
      <c r="E12" s="12">
        <v>3</v>
      </c>
      <c r="F12" s="13" t="s">
        <v>59</v>
      </c>
      <c r="G12" s="16">
        <v>27300</v>
      </c>
    </row>
    <row r="13" spans="5:7">
      <c r="E13" s="12">
        <v>4</v>
      </c>
      <c r="F13" s="13" t="s">
        <v>60</v>
      </c>
      <c r="G13" s="15">
        <v>237300</v>
      </c>
    </row>
    <row r="14" spans="5:7">
      <c r="E14" s="12">
        <v>5</v>
      </c>
      <c r="F14" s="13" t="s">
        <v>62</v>
      </c>
      <c r="G14" s="15">
        <v>-11865</v>
      </c>
    </row>
    <row r="15" spans="5:7">
      <c r="E15" s="12">
        <v>6</v>
      </c>
      <c r="F15" s="13" t="s">
        <v>129</v>
      </c>
      <c r="G15" s="15">
        <v>225435</v>
      </c>
    </row>
    <row r="16" spans="5:7">
      <c r="E16" s="12">
        <v>7</v>
      </c>
      <c r="F16" s="13" t="s">
        <v>64</v>
      </c>
      <c r="G16" s="15">
        <v>100000</v>
      </c>
    </row>
    <row r="17" spans="5:7">
      <c r="E17" s="12">
        <v>8</v>
      </c>
      <c r="F17" s="13" t="s">
        <v>65</v>
      </c>
      <c r="G17" s="15">
        <v>125435</v>
      </c>
    </row>
    <row r="18" ht="15.15" spans="5:7">
      <c r="E18" s="17">
        <v>9</v>
      </c>
      <c r="F18" s="18" t="s">
        <v>66</v>
      </c>
      <c r="G18" s="19">
        <f>G15-G11</f>
        <v>15435</v>
      </c>
    </row>
    <row r="19" s="1" customFormat="1" ht="28.8" spans="4:32">
      <c r="D19" s="20"/>
      <c r="E19" s="21" t="s">
        <v>115</v>
      </c>
      <c r="F19" s="22"/>
      <c r="G19" s="23" t="s">
        <v>116</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spans="5:7">
      <c r="E20" s="25" t="s">
        <v>117</v>
      </c>
      <c r="F20" s="1"/>
      <c r="G20" s="26"/>
    </row>
    <row r="21" ht="15.15" spans="5:7">
      <c r="E21" s="27" t="s">
        <v>118</v>
      </c>
      <c r="F21" s="28" t="s">
        <v>119</v>
      </c>
      <c r="G21" s="29" t="s">
        <v>143</v>
      </c>
    </row>
    <row r="31" ht="15.15"/>
    <row r="32" s="1" customFormat="1" ht="15.15" spans="4:7">
      <c r="D32" s="30" t="s">
        <v>144</v>
      </c>
      <c r="E32" s="31"/>
      <c r="G32" s="32"/>
    </row>
    <row r="33" spans="4:6">
      <c r="D33" s="8"/>
      <c r="E33" s="8"/>
      <c r="F33" s="8"/>
    </row>
    <row r="34" spans="4:7">
      <c r="D34" s="8"/>
      <c r="E34" s="8"/>
      <c r="F34" s="8"/>
      <c r="G34" s="33" t="s">
        <v>145</v>
      </c>
    </row>
    <row r="35" spans="4:6">
      <c r="D35" s="8"/>
      <c r="E35" s="8"/>
      <c r="F35" s="8"/>
    </row>
    <row r="36" spans="4:7">
      <c r="D36" s="3" t="s">
        <v>38</v>
      </c>
      <c r="E36" s="9" t="s">
        <v>39</v>
      </c>
      <c r="F36" s="1"/>
      <c r="G36" s="4" t="s">
        <v>131</v>
      </c>
    </row>
    <row r="38" spans="4:6">
      <c r="D38" s="10" t="s">
        <v>139</v>
      </c>
      <c r="E38" s="10" t="s">
        <v>140</v>
      </c>
      <c r="F38" s="11" t="s">
        <v>141</v>
      </c>
    </row>
    <row r="39" spans="4:7">
      <c r="D39" s="12">
        <v>1</v>
      </c>
      <c r="E39" s="13" t="s">
        <v>142</v>
      </c>
      <c r="F39" s="14">
        <v>10</v>
      </c>
      <c r="G39" s="4" t="s">
        <v>146</v>
      </c>
    </row>
    <row r="40" spans="4:7">
      <c r="D40" s="12">
        <v>2</v>
      </c>
      <c r="E40" s="13" t="s">
        <v>54</v>
      </c>
      <c r="F40" s="15">
        <v>210000</v>
      </c>
      <c r="G40" s="4" t="s">
        <v>147</v>
      </c>
    </row>
    <row r="41" spans="4:7">
      <c r="D41" s="12">
        <v>3</v>
      </c>
      <c r="E41" s="13" t="s">
        <v>59</v>
      </c>
      <c r="F41" s="16">
        <v>27300</v>
      </c>
      <c r="G41" s="4" t="s">
        <v>148</v>
      </c>
    </row>
    <row r="42" spans="4:7">
      <c r="D42" s="12">
        <v>4</v>
      </c>
      <c r="E42" s="13" t="s">
        <v>60</v>
      </c>
      <c r="F42" s="15">
        <v>237300</v>
      </c>
      <c r="G42" s="4" t="s">
        <v>149</v>
      </c>
    </row>
    <row r="43" ht="28.8" spans="4:7">
      <c r="D43" s="12">
        <v>5</v>
      </c>
      <c r="E43" s="13" t="s">
        <v>62</v>
      </c>
      <c r="F43" s="15">
        <v>-11865</v>
      </c>
      <c r="G43" s="4" t="s">
        <v>150</v>
      </c>
    </row>
    <row r="44" spans="4:7">
      <c r="D44" s="12">
        <v>6</v>
      </c>
      <c r="E44" s="13" t="s">
        <v>129</v>
      </c>
      <c r="F44" s="15">
        <v>225435</v>
      </c>
      <c r="G44" s="4" t="s">
        <v>151</v>
      </c>
    </row>
    <row r="45" spans="4:7">
      <c r="D45" s="12">
        <v>7</v>
      </c>
      <c r="E45" s="13" t="s">
        <v>64</v>
      </c>
      <c r="F45" s="15">
        <v>100000</v>
      </c>
      <c r="G45" s="34" t="s">
        <v>152</v>
      </c>
    </row>
    <row r="46" spans="4:7">
      <c r="D46" s="12">
        <v>8</v>
      </c>
      <c r="E46" s="13" t="s">
        <v>65</v>
      </c>
      <c r="F46" s="15">
        <v>125435</v>
      </c>
      <c r="G46" s="4" t="s">
        <v>153</v>
      </c>
    </row>
    <row r="47" ht="15.15" spans="4:7">
      <c r="D47" s="12">
        <v>9</v>
      </c>
      <c r="E47" s="35" t="s">
        <v>66</v>
      </c>
      <c r="F47" s="36">
        <f>F44-F40</f>
        <v>15435</v>
      </c>
      <c r="G47" s="4" t="s">
        <v>154</v>
      </c>
    </row>
    <row r="49" spans="5:7">
      <c r="E49" s="2" t="s">
        <v>132</v>
      </c>
      <c r="G49" s="4" t="s">
        <v>133</v>
      </c>
    </row>
    <row r="50" spans="5:7">
      <c r="E50" s="2" t="s">
        <v>134</v>
      </c>
      <c r="G50" s="4" t="s">
        <v>135</v>
      </c>
    </row>
    <row r="51" spans="4:4">
      <c r="D51" s="3" t="s">
        <v>155</v>
      </c>
    </row>
    <row r="52" ht="28.8" spans="5:7">
      <c r="E52" s="37" t="s">
        <v>11</v>
      </c>
      <c r="G52" s="4" t="s">
        <v>136</v>
      </c>
    </row>
    <row r="53" ht="43.2" spans="5:7">
      <c r="E53" s="37" t="s">
        <v>15</v>
      </c>
      <c r="G53" s="4" t="s">
        <v>137</v>
      </c>
    </row>
    <row r="54" ht="43.2" spans="5:7">
      <c r="E54" s="37" t="s">
        <v>17</v>
      </c>
      <c r="G54" s="4" t="s">
        <v>137</v>
      </c>
    </row>
    <row r="55" ht="43.2" spans="5:7">
      <c r="E55" s="37" t="s">
        <v>19</v>
      </c>
      <c r="G55" s="4" t="s">
        <v>137</v>
      </c>
    </row>
  </sheetData>
  <mergeCells count="1">
    <mergeCell ref="E3:G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Report Calling UI </vt:lpstr>
      <vt:lpstr>Tour Package Details Report </vt:lpstr>
      <vt:lpstr>Tour Package Summary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M Sayeef Abdullah || First Trip</dc:creator>
  <cp:lastModifiedBy>farzanaislam</cp:lastModifiedBy>
  <dcterms:created xsi:type="dcterms:W3CDTF">2023-09-19T10:02:00Z</dcterms:created>
  <dcterms:modified xsi:type="dcterms:W3CDTF">2023-11-28T09:00:43Z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AF4C0729E838451A877F457B2F79131B_13</vt:lpwstr>
  </property>
  <property fmtid="{D5CDD505-2E9C-101B-9397-08002B2CF9AE}" pid="3" name="KSOProductBuildVer">
    <vt:lpwstr>1033-12.2.0.13306</vt:lpwstr>
  </property>
</Properties>
</file>