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OpenCart\"/>
    </mc:Choice>
  </mc:AlternateContent>
  <xr:revisionPtr revIDLastSave="0" documentId="13_ncr:1_{0E0FBBA1-C73D-4DB3-AFDB-13034396A4A0}" xr6:coauthVersionLast="47" xr6:coauthVersionMax="47" xr10:uidLastSave="{00000000-0000-0000-0000-000000000000}"/>
  <bookViews>
    <workbookView xWindow="-108" yWindow="-108" windowWidth="23256" windowHeight="12456" activeTab="1" xr2:uid="{DC592703-F0D6-4A84-9F64-7E06E4878F4E}"/>
  </bookViews>
  <sheets>
    <sheet name="Test_Scenario" sheetId="1" r:id="rId1"/>
    <sheet name="Test_Case" sheetId="2" r:id="rId2"/>
    <sheet name="Summary_Report" sheetId="3" r:id="rId3"/>
    <sheet name="Bug_Report" sheetId="5" r:id="rId4"/>
    <sheet name="Test_Matric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 i="3" l="1"/>
  <c r="J8" i="3"/>
  <c r="J7" i="3"/>
  <c r="J6" i="3"/>
  <c r="P6" i="3"/>
  <c r="O6" i="3"/>
  <c r="M6" i="3"/>
  <c r="N6" i="3"/>
  <c r="H9" i="4" l="1"/>
  <c r="H12" i="4"/>
  <c r="H11" i="4"/>
  <c r="H10" i="4"/>
  <c r="H8" i="4"/>
  <c r="H13" i="3"/>
  <c r="H14" i="3" s="1"/>
  <c r="G13" i="3"/>
  <c r="G14" i="3" s="1"/>
  <c r="F13" i="3"/>
  <c r="F14" i="3" s="1"/>
  <c r="E13" i="3"/>
  <c r="E14" i="3" s="1"/>
  <c r="D13" i="3"/>
  <c r="C13" i="3"/>
  <c r="C14" i="3" s="1"/>
  <c r="D14" i="3"/>
  <c r="B7" i="2"/>
  <c r="B6" i="2"/>
  <c r="B4" i="2"/>
  <c r="B5" i="2"/>
  <c r="B3" i="2"/>
  <c r="B2" i="2"/>
</calcChain>
</file>

<file path=xl/sharedStrings.xml><?xml version="1.0" encoding="utf-8"?>
<sst xmlns="http://schemas.openxmlformats.org/spreadsheetml/2006/main" count="870" uniqueCount="478">
  <si>
    <t>Project Name:</t>
  </si>
  <si>
    <t>Client:</t>
  </si>
  <si>
    <t>Reference:</t>
  </si>
  <si>
    <t>Created By:</t>
  </si>
  <si>
    <t>Creation Date:</t>
  </si>
  <si>
    <t>Approval Date:</t>
  </si>
  <si>
    <t>Tonny</t>
  </si>
  <si>
    <t>MM-DD-YY</t>
  </si>
  <si>
    <t>Test_Scenario_ID</t>
  </si>
  <si>
    <t>Reference</t>
  </si>
  <si>
    <t>Test_Scenario_Description</t>
  </si>
  <si>
    <t>Priyority</t>
  </si>
  <si>
    <t>Number of Test Cases</t>
  </si>
  <si>
    <t>TS_001</t>
  </si>
  <si>
    <t>Validate the working of register account functionality</t>
  </si>
  <si>
    <t>TS_002</t>
  </si>
  <si>
    <t>TS_003</t>
  </si>
  <si>
    <t>Validate the working of forgotten password functionality</t>
  </si>
  <si>
    <t>TS_004</t>
  </si>
  <si>
    <t>Validate the working of search functionality</t>
  </si>
  <si>
    <t>TS_005</t>
  </si>
  <si>
    <t>Validate the working of wishlist functionality</t>
  </si>
  <si>
    <t>Validate the working of Shopping Cart functionality</t>
  </si>
  <si>
    <t>Validate the working of home page functionality</t>
  </si>
  <si>
    <t>Validate the working of checkout functionality</t>
  </si>
  <si>
    <t>Validate the product display page functionality for different products</t>
  </si>
  <si>
    <t>Validate the working of logout functionality</t>
  </si>
  <si>
    <t>Validate the working of my account functionality</t>
  </si>
  <si>
    <t>Validate the working of compare product functionality</t>
  </si>
  <si>
    <t>Othoba.com ( Frontend)</t>
  </si>
  <si>
    <t xml:space="preserve">Othoba.com  </t>
  </si>
  <si>
    <t>Validate the working of signin functionality</t>
  </si>
  <si>
    <t>Validate the working of browse category functionality</t>
  </si>
  <si>
    <t>Validate the working of mail functionality</t>
  </si>
  <si>
    <t>Validate the working of My account &gt; Dashboard functionality</t>
  </si>
  <si>
    <t>Validate the working of My account &gt; Address functionaly</t>
  </si>
  <si>
    <t>Validate the working of My Account &gt; Orders functionality</t>
  </si>
  <si>
    <t>Validate the working of My Account &gt; Change Password functionality</t>
  </si>
  <si>
    <t>Validate the working of My Account &gt; Products to Review fuctionality</t>
  </si>
  <si>
    <t>Validate the working of My Account &gt; My Product to review functionality</t>
  </si>
  <si>
    <t>Validate the working of 'Contact Us' page functionality</t>
  </si>
  <si>
    <t>Validate the working of 'Privacy policy' page functionality</t>
  </si>
  <si>
    <t>Validate the working of 'EMI policy' page functionality</t>
  </si>
  <si>
    <t>Validate the working of 'Cancellation &amp; Returns' page functionality</t>
  </si>
  <si>
    <t>Validate the working of 'Newsletter' functionality</t>
  </si>
  <si>
    <t>Validate the working of Offline message functionality</t>
  </si>
  <si>
    <t>Validate the working of 'Header' options, 'Menu' options and 'Footer' options</t>
  </si>
  <si>
    <t>Validate the working of home page &gt; more page functionality</t>
  </si>
  <si>
    <t>TS_006</t>
  </si>
  <si>
    <t>TS_007</t>
  </si>
  <si>
    <t>TS_008</t>
  </si>
  <si>
    <t>TS_009</t>
  </si>
  <si>
    <t>TS_010</t>
  </si>
  <si>
    <t>TS_011</t>
  </si>
  <si>
    <t>TS_012</t>
  </si>
  <si>
    <t>TS_013</t>
  </si>
  <si>
    <t>TS_014</t>
  </si>
  <si>
    <t>TS_015</t>
  </si>
  <si>
    <t>TS_016</t>
  </si>
  <si>
    <t>TS_017</t>
  </si>
  <si>
    <t>TS_018</t>
  </si>
  <si>
    <t>TS_019</t>
  </si>
  <si>
    <t>TS_020</t>
  </si>
  <si>
    <t>TS_021</t>
  </si>
  <si>
    <t>TS_022</t>
  </si>
  <si>
    <t>TS_023</t>
  </si>
  <si>
    <t>TS_024</t>
  </si>
  <si>
    <t>TS_025</t>
  </si>
  <si>
    <t>TS_026</t>
  </si>
  <si>
    <t>TS_027</t>
  </si>
  <si>
    <t>TS_028</t>
  </si>
  <si>
    <t>Test Case</t>
  </si>
  <si>
    <t>TEST CASE</t>
  </si>
  <si>
    <t>PASS</t>
  </si>
  <si>
    <t>FAIL</t>
  </si>
  <si>
    <t>Not Executed</t>
  </si>
  <si>
    <t>Out of Scope</t>
  </si>
  <si>
    <t>Total Executed</t>
  </si>
  <si>
    <t>TOTAL</t>
  </si>
  <si>
    <t>Module</t>
  </si>
  <si>
    <t>#TestCase ID</t>
  </si>
  <si>
    <t>Feature</t>
  </si>
  <si>
    <t>Expected Result</t>
  </si>
  <si>
    <t>Actual Result</t>
  </si>
  <si>
    <t>Test Data</t>
  </si>
  <si>
    <t>Test Steps</t>
  </si>
  <si>
    <t>Bug Screenshots</t>
  </si>
  <si>
    <t>Status</t>
  </si>
  <si>
    <t>User Management</t>
  </si>
  <si>
    <t>TC_001</t>
  </si>
  <si>
    <t>As expected</t>
  </si>
  <si>
    <t>N/A</t>
  </si>
  <si>
    <t>Passed</t>
  </si>
  <si>
    <t>TC_002</t>
  </si>
  <si>
    <t>Verify whether sign up page appear</t>
  </si>
  <si>
    <t>A sign up page should be appeared</t>
  </si>
  <si>
    <t>Sign Up</t>
  </si>
  <si>
    <t xml:space="preserve">Grammatical or spelling mistake on 
registration page  </t>
  </si>
  <si>
    <t xml:space="preserve"> No grammatical or spelling mistake</t>
  </si>
  <si>
    <t>TC_003</t>
  </si>
  <si>
    <t>Clicking "Sign Up button" keeping all the fields empty</t>
  </si>
  <si>
    <t xml:space="preserve">A warning message: should be filled up all the required input fields that is displayed </t>
  </si>
  <si>
    <t>TC_004</t>
  </si>
  <si>
    <t>Phone field with empty input</t>
  </si>
  <si>
    <t>TC_005</t>
  </si>
  <si>
    <t>An error message should appeared under phone field</t>
  </si>
  <si>
    <t>abcd</t>
  </si>
  <si>
    <t>TC_006</t>
  </si>
  <si>
    <t>Phone field with alphabet</t>
  </si>
  <si>
    <t>Phone field with special character</t>
  </si>
  <si>
    <t>$%&amp;*</t>
  </si>
  <si>
    <t>TC_007</t>
  </si>
  <si>
    <t>Phone field with alpha numeric input</t>
  </si>
  <si>
    <t>017379650ab</t>
  </si>
  <si>
    <t>TC_008</t>
  </si>
  <si>
    <t>Phone field with space in between</t>
  </si>
  <si>
    <t>0173796 5089</t>
  </si>
  <si>
    <t>TC_009</t>
  </si>
  <si>
    <t>Phone field with preceding space input</t>
  </si>
  <si>
    <t>TC_010</t>
  </si>
  <si>
    <t>Phone field with invalid number of digit</t>
  </si>
  <si>
    <t>TC_011</t>
  </si>
  <si>
    <t>Phone field with valid 11 digit</t>
  </si>
  <si>
    <t>Should accept the number</t>
  </si>
  <si>
    <t>TC_012</t>
  </si>
  <si>
    <t>Phone field with already existed contact id</t>
  </si>
  <si>
    <t>TC_013</t>
  </si>
  <si>
    <t>Email field with empty input</t>
  </si>
  <si>
    <t>No error message will appear</t>
  </si>
  <si>
    <t>TC_014</t>
  </si>
  <si>
    <t>Email field with invalid format</t>
  </si>
  <si>
    <t>An error message should appear under email field</t>
  </si>
  <si>
    <t>1. Plainaddress
2. #@%^%#$@#$@#.com</t>
  </si>
  <si>
    <t>TC_015</t>
  </si>
  <si>
    <t>Email field with only number</t>
  </si>
  <si>
    <t>TC_016</t>
  </si>
  <si>
    <t>Email field with special character</t>
  </si>
  <si>
    <t>#@$%&amp;*</t>
  </si>
  <si>
    <t>TC_017</t>
  </si>
  <si>
    <t>Email field with valid email address</t>
  </si>
  <si>
    <t>Should accept the email</t>
  </si>
  <si>
    <t>farzanahaque870@gmail.com</t>
  </si>
  <si>
    <t>TC_018</t>
  </si>
  <si>
    <t>Email field with already existed mail id</t>
  </si>
  <si>
    <t xml:space="preserve">Sign up successfully for both the test data </t>
  </si>
  <si>
    <t>Try the avobe existed gmail id</t>
  </si>
  <si>
    <t>Failed</t>
  </si>
  <si>
    <t>TC_019</t>
  </si>
  <si>
    <t>Gender field with empty input</t>
  </si>
  <si>
    <t>An error message should appear under gender field</t>
  </si>
  <si>
    <t xml:space="preserve">Sign up successfully for test data </t>
  </si>
  <si>
    <t>TC_020</t>
  </si>
  <si>
    <t>Gender field with selecting valid input</t>
  </si>
  <si>
    <t>Should accept the gender</t>
  </si>
  <si>
    <t>Female</t>
  </si>
  <si>
    <t>TC_021</t>
  </si>
  <si>
    <t>Verify gender field with selecting both male and female option</t>
  </si>
  <si>
    <t>should not accept to select both option at a time</t>
  </si>
  <si>
    <t>TC_022</t>
  </si>
  <si>
    <t>Frist name field with empty input</t>
  </si>
  <si>
    <t>Should give an error message under first nane field</t>
  </si>
  <si>
    <t>TC_023</t>
  </si>
  <si>
    <t>First name field with preciding space input</t>
  </si>
  <si>
    <t xml:space="preserve">                  Akib</t>
  </si>
  <si>
    <t>TC_024</t>
  </si>
  <si>
    <t>First name field with inferior space input</t>
  </si>
  <si>
    <t xml:space="preserve">Akib                                   </t>
  </si>
  <si>
    <t>TC_025</t>
  </si>
  <si>
    <t>First name field with space in between</t>
  </si>
  <si>
    <t>Ak      ib</t>
  </si>
  <si>
    <t>TC_026</t>
  </si>
  <si>
    <t>First name field with only special characters</t>
  </si>
  <si>
    <t>&amp;^%$#@</t>
  </si>
  <si>
    <t>TC_027</t>
  </si>
  <si>
    <t>First name field with only number</t>
  </si>
  <si>
    <t>TC_028</t>
  </si>
  <si>
    <t>First name field with valid input</t>
  </si>
  <si>
    <t>Should accept the input</t>
  </si>
  <si>
    <t>Farzana</t>
  </si>
  <si>
    <t>TC_029</t>
  </si>
  <si>
    <t>Last name field with empty input</t>
  </si>
  <si>
    <t>Should give an error message under last nane field</t>
  </si>
  <si>
    <t>TC_030</t>
  </si>
  <si>
    <t>Last name field with preciding space input</t>
  </si>
  <si>
    <t>Sign up successfully for test data</t>
  </si>
  <si>
    <t>Successfully sign up for test data</t>
  </si>
  <si>
    <t>TC_031</t>
  </si>
  <si>
    <t>Last name field with inferior space input</t>
  </si>
  <si>
    <t>TC_032</t>
  </si>
  <si>
    <t>Last name field with space in between</t>
  </si>
  <si>
    <t>TC_033</t>
  </si>
  <si>
    <t>Last name field with only special character</t>
  </si>
  <si>
    <t>TC_034</t>
  </si>
  <si>
    <t>Last name field with only numbers</t>
  </si>
  <si>
    <t>TC_035</t>
  </si>
  <si>
    <t>Last name field with valid input</t>
  </si>
  <si>
    <t>Haque</t>
  </si>
  <si>
    <t xml:space="preserve">                                  Haque</t>
  </si>
  <si>
    <t xml:space="preserve">Haque                                    </t>
  </si>
  <si>
    <t>Ha    que</t>
  </si>
  <si>
    <t>TC_036</t>
  </si>
  <si>
    <t>Date of birth field with empty input</t>
  </si>
  <si>
    <t>Should give an error message under date of birth field</t>
  </si>
  <si>
    <t>TC_037</t>
  </si>
  <si>
    <t>Date of birth field with valid input</t>
  </si>
  <si>
    <t>27-03-1999</t>
  </si>
  <si>
    <t>TC_038</t>
  </si>
  <si>
    <t>Verify the dropdown list visible</t>
  </si>
  <si>
    <t>Should visible the dropdown list</t>
  </si>
  <si>
    <t>TC_039</t>
  </si>
  <si>
    <t>should be displayed in a list format, allowing the user to scroll if necessary.</t>
  </si>
  <si>
    <t>TC_040</t>
  </si>
  <si>
    <t>Verify that the selected option is displayed in the dropdown box</t>
  </si>
  <si>
    <t>should be the same as the option selected</t>
  </si>
  <si>
    <t>TC_041</t>
  </si>
  <si>
    <t>Address field with empty input</t>
  </si>
  <si>
    <t>Should give an error message under address field</t>
  </si>
  <si>
    <t>TC_042</t>
  </si>
  <si>
    <t>Address field with spelling mistake</t>
  </si>
  <si>
    <t>Chitagom</t>
  </si>
  <si>
    <t>TC_043</t>
  </si>
  <si>
    <t>Address field with special character</t>
  </si>
  <si>
    <t>Should not take misspelling words and give an error message</t>
  </si>
  <si>
    <t>^&amp;*%$</t>
  </si>
  <si>
    <t>Dropdown list with empty input</t>
  </si>
  <si>
    <t>Should give an error message under the dropdown list</t>
  </si>
  <si>
    <t>TC_044</t>
  </si>
  <si>
    <t>TC_045</t>
  </si>
  <si>
    <t>Address field with only number</t>
  </si>
  <si>
    <t>TC_046</t>
  </si>
  <si>
    <t>Address field with preciding space input</t>
  </si>
  <si>
    <t xml:space="preserve">                            Dhaka</t>
  </si>
  <si>
    <t>TC_047</t>
  </si>
  <si>
    <t>Address field with inferior space input</t>
  </si>
  <si>
    <t xml:space="preserve">Dhaka                                  </t>
  </si>
  <si>
    <t>TC_048</t>
  </si>
  <si>
    <t>Address field with valid input</t>
  </si>
  <si>
    <t>Should accept given input</t>
  </si>
  <si>
    <t>Dhaka</t>
  </si>
  <si>
    <t>TC_049</t>
  </si>
  <si>
    <t>Password field with empty input</t>
  </si>
  <si>
    <t>Should give an error message under password field</t>
  </si>
  <si>
    <t>TC_050</t>
  </si>
  <si>
    <t>Password field with wrong length input</t>
  </si>
  <si>
    <t>Should give warning message</t>
  </si>
  <si>
    <t>T</t>
  </si>
  <si>
    <t>TC_051</t>
  </si>
  <si>
    <t>Check entering simple passwords ( Following Password Complexity Standard' i.e. Size of)</t>
  </si>
  <si>
    <t>Should be accepted</t>
  </si>
  <si>
    <t>asgdfhjkiuyytresvbhu</t>
  </si>
  <si>
    <t>TC_052</t>
  </si>
  <si>
    <t>Verify password field is masked</t>
  </si>
  <si>
    <t>Should be masked</t>
  </si>
  <si>
    <t>TC_053</t>
  </si>
  <si>
    <t>Verify if the password can be copied</t>
  </si>
  <si>
    <t>Entered password should not be copied</t>
  </si>
  <si>
    <t>TC_054</t>
  </si>
  <si>
    <t>Verify sign up an account by entering different passwords into 'password' and 'confirm password'</t>
  </si>
  <si>
    <t>Warning message should be displayed</t>
  </si>
  <si>
    <t>TC_055</t>
  </si>
  <si>
    <t>Verify confirm password field is masked</t>
  </si>
  <si>
    <t>should be masked</t>
  </si>
  <si>
    <t>TC_056</t>
  </si>
  <si>
    <t>Verify signing up a account using the keyboard keys</t>
  </si>
  <si>
    <t>Can nevigate all the fields and sign up the account should be successful</t>
  </si>
  <si>
    <t>Can not nevigate properly using keyboard keys</t>
  </si>
  <si>
    <t>TC_057</t>
  </si>
  <si>
    <t>Verify fields have proper place holders</t>
  </si>
  <si>
    <t>Proper placeholder texts should be displayed in all fields</t>
  </si>
  <si>
    <t>TC_058</t>
  </si>
  <si>
    <t>Sign In</t>
  </si>
  <si>
    <t>Verify whether sign In page appears</t>
  </si>
  <si>
    <t>A sign in UI should appear</t>
  </si>
  <si>
    <t>TC_059</t>
  </si>
  <si>
    <t>Check grammatical or spelling mistake in sign in page</t>
  </si>
  <si>
    <t>No grammatical or spelling mistake should appear</t>
  </si>
  <si>
    <t>TC_060</t>
  </si>
  <si>
    <t>Verify sign in without providing any credential</t>
  </si>
  <si>
    <t>Warning message should appear</t>
  </si>
  <si>
    <t>TC_061</t>
  </si>
  <si>
    <t>Verify sign in with wrong phone number but correct password</t>
  </si>
  <si>
    <t>User should not logged in</t>
  </si>
  <si>
    <t>Phone: 01837965089
Password: Tonny12345</t>
  </si>
  <si>
    <t>TC_062</t>
  </si>
  <si>
    <t>Verify sign in with valid phone number but invalid password</t>
  </si>
  <si>
    <t>Phone: 01737965089
Password: Tonny123456</t>
  </si>
  <si>
    <t>TC_063</t>
  </si>
  <si>
    <t>Verify sign in with valid email address but invalid password</t>
  </si>
  <si>
    <t>Email: farzanahaque860@gmail.com
Password: Tonny12345</t>
  </si>
  <si>
    <t>TC_064</t>
  </si>
  <si>
    <t>Verify sign in with invalid email address but valid password</t>
  </si>
  <si>
    <t>Email: farzanahaque870@gmail.com
Password: Tonny123456</t>
  </si>
  <si>
    <t>TC_065</t>
  </si>
  <si>
    <t>Verify sign in page with invalid credentials</t>
  </si>
  <si>
    <t>Phone: 01637965089
Password: Tonny123456</t>
  </si>
  <si>
    <t>TC_066</t>
  </si>
  <si>
    <t>User should logged in</t>
  </si>
  <si>
    <t>Phone: 01737965089
Password: Tonny12345</t>
  </si>
  <si>
    <t>Verify sign in page with valid phone number and password</t>
  </si>
  <si>
    <t>TC_067</t>
  </si>
  <si>
    <t>Verify sign in page with valid email address and password</t>
  </si>
  <si>
    <t>Login is unsuccessfull for test data</t>
  </si>
  <si>
    <t>Email: farzanahaque870@gmail.com
Password: Tonny12345</t>
  </si>
  <si>
    <t>TC_068</t>
  </si>
  <si>
    <t>Verify the remember me checklist is initially unchecked</t>
  </si>
  <si>
    <t>Remember me checklist should initially unchecked</t>
  </si>
  <si>
    <t>TC_069</t>
  </si>
  <si>
    <t>remember me checklist should work successfully with valid credentials</t>
  </si>
  <si>
    <t>TC_070</t>
  </si>
  <si>
    <t>Verify the username and password fields are pre-filled with the previously entered credentials</t>
  </si>
  <si>
    <t>The username and password fields should be pre-filled with the previously entered credentials</t>
  </si>
  <si>
    <t>The username and password fields is not pre-filled with the previously entered credentials</t>
  </si>
  <si>
    <t>TC_071</t>
  </si>
  <si>
    <t>Verify clicking remember me checklist with valid credentials</t>
  </si>
  <si>
    <t>remember me checklist should not work successfully with invalid credentials</t>
  </si>
  <si>
    <t>TC_072</t>
  </si>
  <si>
    <t>Entered password should be masked</t>
  </si>
  <si>
    <t>TC_073</t>
  </si>
  <si>
    <t>Verify logging in using keyboard keys</t>
  </si>
  <si>
    <t>Can navigate all the fields and login the account should be successful</t>
  </si>
  <si>
    <t>Can not navigate properly using keyboard keys</t>
  </si>
  <si>
    <t>TC_074</t>
  </si>
  <si>
    <t>Should not copy the password</t>
  </si>
  <si>
    <t>TC_075</t>
  </si>
  <si>
    <t>Verify login fields have proper place holders</t>
  </si>
  <si>
    <t>Proper Placeholder texts should be displayed in all fields</t>
  </si>
  <si>
    <t>TC_076</t>
  </si>
  <si>
    <t>Verify if a user is able to login with a new password only after changing the password</t>
  </si>
  <si>
    <t>User should be able to login with the new password only</t>
  </si>
  <si>
    <t>Old password: Tonny12345
New password: Tonny123456</t>
  </si>
  <si>
    <t>TC_077</t>
  </si>
  <si>
    <t>Verify the login page by pressing ‘Back button’ of the browser</t>
  </si>
  <si>
    <t>should not allow the user to enter into the system once  logged out</t>
  </si>
  <si>
    <t>TC_078</t>
  </si>
  <si>
    <t>Forget password</t>
  </si>
  <si>
    <t>User should taken to the 'reset passord' page</t>
  </si>
  <si>
    <t>Verify whether reset password page appeared</t>
  </si>
  <si>
    <t>TC_079</t>
  </si>
  <si>
    <t>Should give an error message in reset password page</t>
  </si>
  <si>
    <t>TC_080</t>
  </si>
  <si>
    <t>Verify entering wrong phone number in phone number field in reset password page</t>
  </si>
  <si>
    <t>Verify entering correct phone number in phone number field in reset password page</t>
  </si>
  <si>
    <t>Should give an access for giving OTP in reset password page</t>
  </si>
  <si>
    <t>TC_081</t>
  </si>
  <si>
    <t>Should give an error message like- "Given OTP doesn't match"</t>
  </si>
  <si>
    <t>TC_082</t>
  </si>
  <si>
    <t>Verify entering valid OTP in reset password page</t>
  </si>
  <si>
    <t>Should taken to the user in the password recovery page</t>
  </si>
  <si>
    <t>TC_083</t>
  </si>
  <si>
    <t>Verify the user given the same previous password to 'new password' and 'confirm password' field in recovery password page</t>
  </si>
  <si>
    <t>Should give an error message like- "You entered the password that is the same as one of the last passwords you used. Please create a new password"</t>
  </si>
  <si>
    <t>TC_084</t>
  </si>
  <si>
    <t>Verify resetting the password with empty field</t>
  </si>
  <si>
    <t>An error message should appear under new password and confirm password field</t>
  </si>
  <si>
    <t>TC_085</t>
  </si>
  <si>
    <t>An error message like "The new password and confirmation password do not match" should appear</t>
  </si>
  <si>
    <t>TC_086</t>
  </si>
  <si>
    <t>Verify keeping new password field empty and fillup the valid confirm password field</t>
  </si>
  <si>
    <t>An error message like "Password is required" should appear under the confirm password field</t>
  </si>
  <si>
    <t>TC_087</t>
  </si>
  <si>
    <t>Verify giving valid password in 'new password' and 'confirm password' field</t>
  </si>
  <si>
    <t>A confirmation message "Password has been successfully changed" should appear</t>
  </si>
  <si>
    <t>New Password: Farzana12345
Confirm Password: Farzana12345</t>
  </si>
  <si>
    <t>New Password: 
Confirm Password: Farzana12345</t>
  </si>
  <si>
    <t xml:space="preserve">New Password: Farzana12345
Confirm Password: </t>
  </si>
  <si>
    <t>New Password: Tonny12345
Confirm Password: Tonny12345</t>
  </si>
  <si>
    <t>TC_088</t>
  </si>
  <si>
    <t>Verify the placeholders are displayed in the 'Password' and 'Confirm Password' fields of 'Recovery Password' page</t>
  </si>
  <si>
    <t>Proper placeholder texts are displayed in the 'Recovery Password' page</t>
  </si>
  <si>
    <t>TC_089</t>
  </si>
  <si>
    <t>Verify the 'new password' and 'confirm password' field in masked</t>
  </si>
  <si>
    <t>Password fields should be masked</t>
  </si>
  <si>
    <t>TC_090</t>
  </si>
  <si>
    <t>Verify user click the 'skip for now' button</t>
  </si>
  <si>
    <t>Should skip the password recovery process and take the user to the home page with previous saved password</t>
  </si>
  <si>
    <t>1. Open the application
https://www.othoba.com/</t>
  </si>
  <si>
    <t>\</t>
  </si>
  <si>
    <t>List of improvement scopes</t>
  </si>
  <si>
    <t>1. Email field should take only valid input format</t>
  </si>
  <si>
    <t>2. Password should not be copied</t>
  </si>
  <si>
    <t>3. Tab button should work for navigating every field, hyperlink and button</t>
  </si>
  <si>
    <t>4. Name and address fields should take only valid input of names</t>
  </si>
  <si>
    <t>5. Should give access to login with valid gmail and password</t>
  </si>
  <si>
    <t>Test Case Report</t>
  </si>
  <si>
    <t>Project Name-</t>
  </si>
  <si>
    <t>Othoba.Com</t>
  </si>
  <si>
    <t>Module Name-</t>
  </si>
  <si>
    <t>Test Case Version-</t>
  </si>
  <si>
    <t>Written By-</t>
  </si>
  <si>
    <t>Executed By-</t>
  </si>
  <si>
    <t>Reviewed By-</t>
  </si>
  <si>
    <t>Farzana Haque Tonny</t>
  </si>
  <si>
    <t>TEST EXECUTION REPORT</t>
  </si>
  <si>
    <t>Total TC</t>
  </si>
  <si>
    <t>GRAND TOTAL</t>
  </si>
  <si>
    <t>Test Metrics</t>
  </si>
  <si>
    <t>SL</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</si>
  <si>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</si>
  <si>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</si>
  <si>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</si>
  <si>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</si>
  <si>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</si>
  <si>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</si>
  <si>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</si>
  <si>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</si>
  <si>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</si>
  <si>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</si>
  <si>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</si>
  <si>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</si>
  <si>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</si>
  <si>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</si>
  <si>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 xml:space="preserve">(No. of defects found / Size (No. of requirements) </t>
  </si>
  <si>
    <t>Defect removal efficiency (DRE)</t>
  </si>
  <si>
    <t>(Fixed Defects / (Fixed defects + Missed defects)) * 100</t>
  </si>
  <si>
    <t>Defect leakage</t>
  </si>
  <si>
    <t>(No. of defects found in UAT / No. of defects found in testing) * 100</t>
  </si>
  <si>
    <t>Defect rejection ratio</t>
  </si>
  <si>
    <t>(No. of defects rejected / Total no. of defects raised) * 100</t>
  </si>
  <si>
    <t>Defect age</t>
  </si>
  <si>
    <t>Fixed date - Reported date</t>
  </si>
  <si>
    <t>Customer satisfaction</t>
  </si>
  <si>
    <t>No. of complaints per period of time</t>
  </si>
  <si>
    <t>Report</t>
  </si>
  <si>
    <t>NOT EXECUTED</t>
  </si>
  <si>
    <t>OUT OF SCOPE</t>
  </si>
  <si>
    <t>PASS(%)</t>
  </si>
  <si>
    <t>FAIL(%)</t>
  </si>
  <si>
    <t>NOT EXECUTED(%)</t>
  </si>
  <si>
    <t>OUT OF SCOPE(%)</t>
  </si>
  <si>
    <t>Total No.</t>
  </si>
  <si>
    <t>Testing Type
in Scope</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</si>
  <si>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</si>
  <si>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</si>
  <si>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</si>
  <si>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</si>
  <si>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</si>
  <si>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</si>
  <si>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</si>
  <si>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</si>
  <si>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</si>
  <si>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</si>
  <si>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</si>
  <si>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</si>
  <si>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</si>
  <si>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</si>
  <si>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</si>
  <si>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t>
  </si>
  <si>
    <r>
      <t xml:space="preserve">TC_019
Issue: </t>
    </r>
    <r>
      <rPr>
        <sz val="14"/>
        <color theme="1"/>
        <rFont val="Times New Roman"/>
        <family val="1"/>
      </rPr>
      <t xml:space="preserve">Gender field with empty input
</t>
    </r>
    <r>
      <rPr>
        <b/>
        <sz val="14"/>
        <color theme="1"/>
        <rFont val="Times New Roman"/>
        <family val="1"/>
      </rPr>
      <t xml:space="preserve">Expected Result: </t>
    </r>
    <r>
      <rPr>
        <sz val="14"/>
        <color theme="1"/>
        <rFont val="Times New Roman"/>
        <family val="1"/>
      </rPr>
      <t>An error message should appear under gender field</t>
    </r>
    <r>
      <rPr>
        <b/>
        <sz val="14"/>
        <color theme="1"/>
        <rFont val="Times New Roman"/>
        <family val="1"/>
      </rPr>
      <t xml:space="preserve">
Actual Result: </t>
    </r>
    <r>
      <rPr>
        <sz val="14"/>
        <color theme="1"/>
        <rFont val="Times New Roman"/>
        <family val="1"/>
      </rPr>
      <t xml:space="preserve">Sign up successfully for test data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Click on Register</t>
    </r>
    <r>
      <rPr>
        <b/>
        <sz val="14"/>
        <color theme="1"/>
        <rFont val="Times New Roman"/>
        <family val="1"/>
      </rPr>
      <t xml:space="preserve">
3. </t>
    </r>
    <r>
      <rPr>
        <sz val="14"/>
        <color theme="1"/>
        <rFont val="Times New Roman"/>
        <family val="1"/>
      </rPr>
      <t>Keep the gender field empty</t>
    </r>
    <r>
      <rPr>
        <b/>
        <sz val="14"/>
        <color theme="1"/>
        <rFont val="Times New Roman"/>
        <family val="1"/>
      </rPr>
      <t xml:space="preserve">
4. </t>
    </r>
    <r>
      <rPr>
        <sz val="14"/>
        <color theme="1"/>
        <rFont val="Times New Roman"/>
        <family val="1"/>
      </rPr>
      <t>Then click on register button</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Up</t>
    </r>
    <r>
      <rPr>
        <b/>
        <sz val="14"/>
        <color theme="1"/>
        <rFont val="Times New Roman"/>
        <family val="1"/>
      </rPr>
      <t xml:space="preserve">
Priyority: </t>
    </r>
    <r>
      <rPr>
        <sz val="14"/>
        <color theme="1"/>
        <rFont val="Times New Roman"/>
        <family val="1"/>
      </rPr>
      <t>P1</t>
    </r>
    <r>
      <rPr>
        <b/>
        <sz val="14"/>
        <color theme="1"/>
        <rFont val="Times New Roman"/>
        <family val="1"/>
      </rPr>
      <t xml:space="preserve">
Screenshot:
Responsible QA: </t>
    </r>
    <r>
      <rPr>
        <sz val="14"/>
        <color theme="1"/>
        <rFont val="Times New Roman"/>
        <family val="1"/>
      </rPr>
      <t>Farzana Haque Tonny</t>
    </r>
  </si>
  <si>
    <r>
      <t xml:space="preserve">TC_018
Issue: </t>
    </r>
    <r>
      <rPr>
        <sz val="14"/>
        <color theme="1"/>
        <rFont val="Times New Roman"/>
        <family val="1"/>
      </rPr>
      <t xml:space="preserve">Email field with already existed mail id
</t>
    </r>
    <r>
      <rPr>
        <b/>
        <sz val="14"/>
        <color theme="1"/>
        <rFont val="Times New Roman"/>
        <family val="1"/>
      </rPr>
      <t xml:space="preserve">Expected Result: </t>
    </r>
    <r>
      <rPr>
        <sz val="14"/>
        <color theme="1"/>
        <rFont val="Times New Roman"/>
        <family val="1"/>
      </rPr>
      <t>An error message should appear under email field</t>
    </r>
    <r>
      <rPr>
        <b/>
        <sz val="14"/>
        <color theme="1"/>
        <rFont val="Times New Roman"/>
        <family val="1"/>
      </rPr>
      <t xml:space="preserve">
Actual Result: </t>
    </r>
    <r>
      <rPr>
        <sz val="14"/>
        <color theme="1"/>
        <rFont val="Times New Roman"/>
        <family val="1"/>
      </rPr>
      <t xml:space="preserve">Sign up successfully for farzanahaque870@gmail.com test data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Click on Register</t>
    </r>
    <r>
      <rPr>
        <b/>
        <sz val="14"/>
        <color theme="1"/>
        <rFont val="Times New Roman"/>
        <family val="1"/>
      </rPr>
      <t xml:space="preserve">
3. </t>
    </r>
    <r>
      <rPr>
        <sz val="14"/>
        <color theme="1"/>
        <rFont val="Times New Roman"/>
        <family val="1"/>
      </rPr>
      <t>Put the test data in Email field</t>
    </r>
    <r>
      <rPr>
        <b/>
        <sz val="14"/>
        <color theme="1"/>
        <rFont val="Times New Roman"/>
        <family val="1"/>
      </rPr>
      <t xml:space="preserve">
4. </t>
    </r>
    <r>
      <rPr>
        <sz val="14"/>
        <color theme="1"/>
        <rFont val="Times New Roman"/>
        <family val="1"/>
      </rPr>
      <t>Then click on register button</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Up</t>
    </r>
    <r>
      <rPr>
        <b/>
        <sz val="14"/>
        <color theme="1"/>
        <rFont val="Times New Roman"/>
        <family val="1"/>
      </rPr>
      <t xml:space="preserve">
Priyority: </t>
    </r>
    <r>
      <rPr>
        <sz val="14"/>
        <color theme="1"/>
        <rFont val="Times New Roman"/>
        <family val="1"/>
      </rPr>
      <t>P1</t>
    </r>
    <r>
      <rPr>
        <b/>
        <sz val="14"/>
        <color theme="1"/>
        <rFont val="Times New Roman"/>
        <family val="1"/>
      </rPr>
      <t xml:space="preserve">
Screenshot:
Responsible QA: </t>
    </r>
    <r>
      <rPr>
        <sz val="14"/>
        <color theme="1"/>
        <rFont val="Times New Roman"/>
        <family val="1"/>
      </rPr>
      <t>Farzana Haque Tonny</t>
    </r>
  </si>
  <si>
    <t>Should not take special characters without alphabets and display error message</t>
  </si>
  <si>
    <t>Should not take numbers without alphabets and display error message</t>
  </si>
  <si>
    <t>Should not take numbers as input without alphabets and display error message</t>
  </si>
  <si>
    <r>
      <t xml:space="preserve">TC_043
Issue: </t>
    </r>
    <r>
      <rPr>
        <sz val="14"/>
        <color theme="1"/>
        <rFont val="Times New Roman"/>
        <family val="1"/>
      </rPr>
      <t xml:space="preserve">Address field with spelling mistake
</t>
    </r>
    <r>
      <rPr>
        <b/>
        <sz val="14"/>
        <color theme="1"/>
        <rFont val="Times New Roman"/>
        <family val="1"/>
      </rPr>
      <t xml:space="preserve">Expected Result: </t>
    </r>
    <r>
      <rPr>
        <sz val="14"/>
        <color theme="1"/>
        <rFont val="Times New Roman"/>
        <family val="1"/>
      </rPr>
      <t>Should not take misspelling words and give an error message</t>
    </r>
    <r>
      <rPr>
        <b/>
        <sz val="14"/>
        <color theme="1"/>
        <rFont val="Times New Roman"/>
        <family val="1"/>
      </rPr>
      <t xml:space="preserve">
Actual Result: </t>
    </r>
    <r>
      <rPr>
        <sz val="14"/>
        <color theme="1"/>
        <rFont val="Times New Roman"/>
        <family val="1"/>
      </rPr>
      <t xml:space="preserve">Successfully sign up for Chitagom test data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Click on Register</t>
    </r>
    <r>
      <rPr>
        <b/>
        <sz val="14"/>
        <color theme="1"/>
        <rFont val="Times New Roman"/>
        <family val="1"/>
      </rPr>
      <t xml:space="preserve">
3. </t>
    </r>
    <r>
      <rPr>
        <sz val="14"/>
        <color theme="1"/>
        <rFont val="Times New Roman"/>
        <family val="1"/>
      </rPr>
      <t>Put the test data to Address field</t>
    </r>
    <r>
      <rPr>
        <b/>
        <sz val="14"/>
        <color theme="1"/>
        <rFont val="Times New Roman"/>
        <family val="1"/>
      </rPr>
      <t xml:space="preserve">
4. </t>
    </r>
    <r>
      <rPr>
        <sz val="14"/>
        <color theme="1"/>
        <rFont val="Times New Roman"/>
        <family val="1"/>
      </rPr>
      <t>Then click on register button</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Up</t>
    </r>
    <r>
      <rPr>
        <b/>
        <sz val="14"/>
        <color theme="1"/>
        <rFont val="Times New Roman"/>
        <family val="1"/>
      </rPr>
      <t xml:space="preserve">
Priyority: </t>
    </r>
    <r>
      <rPr>
        <sz val="14"/>
        <color theme="1"/>
        <rFont val="Times New Roman"/>
        <family val="1"/>
      </rPr>
      <t>P1</t>
    </r>
    <r>
      <rPr>
        <b/>
        <sz val="14"/>
        <color theme="1"/>
        <rFont val="Times New Roman"/>
        <family val="1"/>
      </rPr>
      <t xml:space="preserve">
Screenshot:
Responsible QA: </t>
    </r>
    <r>
      <rPr>
        <sz val="14"/>
        <color theme="1"/>
        <rFont val="Times New Roman"/>
        <family val="1"/>
      </rPr>
      <t>Farzana Haque Tonny</t>
    </r>
  </si>
  <si>
    <r>
      <t xml:space="preserve">TC_044
Issue: </t>
    </r>
    <r>
      <rPr>
        <sz val="14"/>
        <color theme="1"/>
        <rFont val="Times New Roman"/>
        <family val="1"/>
      </rPr>
      <t xml:space="preserve">Address field with special character
</t>
    </r>
    <r>
      <rPr>
        <b/>
        <sz val="14"/>
        <color theme="1"/>
        <rFont val="Times New Roman"/>
        <family val="1"/>
      </rPr>
      <t xml:space="preserve">Expected Result: </t>
    </r>
    <r>
      <rPr>
        <sz val="14"/>
        <color theme="1"/>
        <rFont val="Times New Roman"/>
        <family val="1"/>
      </rPr>
      <t>Should give an error message under address field</t>
    </r>
    <r>
      <rPr>
        <b/>
        <sz val="14"/>
        <color theme="1"/>
        <rFont val="Times New Roman"/>
        <family val="1"/>
      </rPr>
      <t xml:space="preserve">
Actual Result: </t>
    </r>
    <r>
      <rPr>
        <sz val="14"/>
        <color theme="1"/>
        <rFont val="Times New Roman"/>
        <family val="1"/>
      </rPr>
      <t xml:space="preserve">Successfully sign up for ^&amp;*%$ test data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Click on Register</t>
    </r>
    <r>
      <rPr>
        <b/>
        <sz val="14"/>
        <color theme="1"/>
        <rFont val="Times New Roman"/>
        <family val="1"/>
      </rPr>
      <t xml:space="preserve">
3. </t>
    </r>
    <r>
      <rPr>
        <sz val="14"/>
        <color theme="1"/>
        <rFont val="Times New Roman"/>
        <family val="1"/>
      </rPr>
      <t>Put the test data to Address field</t>
    </r>
    <r>
      <rPr>
        <b/>
        <sz val="14"/>
        <color theme="1"/>
        <rFont val="Times New Roman"/>
        <family val="1"/>
      </rPr>
      <t xml:space="preserve">
4. </t>
    </r>
    <r>
      <rPr>
        <sz val="14"/>
        <color theme="1"/>
        <rFont val="Times New Roman"/>
        <family val="1"/>
      </rPr>
      <t>Then click on register button</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Up</t>
    </r>
    <r>
      <rPr>
        <b/>
        <sz val="14"/>
        <color theme="1"/>
        <rFont val="Times New Roman"/>
        <family val="1"/>
      </rPr>
      <t xml:space="preserve">
Priyority: </t>
    </r>
    <r>
      <rPr>
        <sz val="14"/>
        <color theme="1"/>
        <rFont val="Times New Roman"/>
        <family val="1"/>
      </rPr>
      <t>P1</t>
    </r>
    <r>
      <rPr>
        <b/>
        <sz val="14"/>
        <color theme="1"/>
        <rFont val="Times New Roman"/>
        <family val="1"/>
      </rPr>
      <t xml:space="preserve">
Screenshot:
Responsible QA: </t>
    </r>
    <r>
      <rPr>
        <sz val="14"/>
        <color theme="1"/>
        <rFont val="Times New Roman"/>
        <family val="1"/>
      </rPr>
      <t>Farzana Haque Tonny</t>
    </r>
  </si>
  <si>
    <r>
      <t xml:space="preserve">TC_045
Issue: </t>
    </r>
    <r>
      <rPr>
        <sz val="14"/>
        <color theme="1"/>
        <rFont val="Times New Roman"/>
        <family val="1"/>
      </rPr>
      <t xml:space="preserve">Address field with only number
</t>
    </r>
    <r>
      <rPr>
        <b/>
        <sz val="14"/>
        <color theme="1"/>
        <rFont val="Times New Roman"/>
        <family val="1"/>
      </rPr>
      <t xml:space="preserve">Expected Result: </t>
    </r>
    <r>
      <rPr>
        <sz val="14"/>
        <color theme="1"/>
        <rFont val="Times New Roman"/>
        <family val="1"/>
      </rPr>
      <t>Should give an error message under address field</t>
    </r>
    <r>
      <rPr>
        <b/>
        <sz val="14"/>
        <color theme="1"/>
        <rFont val="Times New Roman"/>
        <family val="1"/>
      </rPr>
      <t xml:space="preserve">
Actual Result: </t>
    </r>
    <r>
      <rPr>
        <sz val="14"/>
        <color theme="1"/>
        <rFont val="Times New Roman"/>
        <family val="1"/>
      </rPr>
      <t xml:space="preserve">Successfully sign up for 12345 test data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Click on Register</t>
    </r>
    <r>
      <rPr>
        <b/>
        <sz val="14"/>
        <color theme="1"/>
        <rFont val="Times New Roman"/>
        <family val="1"/>
      </rPr>
      <t xml:space="preserve">
3. </t>
    </r>
    <r>
      <rPr>
        <sz val="14"/>
        <color theme="1"/>
        <rFont val="Times New Roman"/>
        <family val="1"/>
      </rPr>
      <t>Put the test data to Address field</t>
    </r>
    <r>
      <rPr>
        <b/>
        <sz val="14"/>
        <color theme="1"/>
        <rFont val="Times New Roman"/>
        <family val="1"/>
      </rPr>
      <t xml:space="preserve">
4. </t>
    </r>
    <r>
      <rPr>
        <sz val="14"/>
        <color theme="1"/>
        <rFont val="Times New Roman"/>
        <family val="1"/>
      </rPr>
      <t>Then click on register button</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Up</t>
    </r>
    <r>
      <rPr>
        <b/>
        <sz val="14"/>
        <color theme="1"/>
        <rFont val="Times New Roman"/>
        <family val="1"/>
      </rPr>
      <t xml:space="preserve">
Priyority: </t>
    </r>
    <r>
      <rPr>
        <sz val="14"/>
        <color theme="1"/>
        <rFont val="Times New Roman"/>
        <family val="1"/>
      </rPr>
      <t>P1</t>
    </r>
    <r>
      <rPr>
        <b/>
        <sz val="14"/>
        <color theme="1"/>
        <rFont val="Times New Roman"/>
        <family val="1"/>
      </rPr>
      <t xml:space="preserve">
Screenshot:
Responsible QA: </t>
    </r>
    <r>
      <rPr>
        <sz val="14"/>
        <color theme="1"/>
        <rFont val="Times New Roman"/>
        <family val="1"/>
      </rPr>
      <t>Farzana Haque Tonny</t>
    </r>
  </si>
  <si>
    <r>
      <t xml:space="preserve">TC_046
Issue: </t>
    </r>
    <r>
      <rPr>
        <sz val="14"/>
        <color theme="1"/>
        <rFont val="Times New Roman"/>
        <family val="1"/>
      </rPr>
      <t xml:space="preserve">Address field with preciding space input
</t>
    </r>
    <r>
      <rPr>
        <b/>
        <sz val="14"/>
        <color theme="1"/>
        <rFont val="Times New Roman"/>
        <family val="1"/>
      </rPr>
      <t xml:space="preserve">Expected Result: </t>
    </r>
    <r>
      <rPr>
        <sz val="14"/>
        <color theme="1"/>
        <rFont val="Times New Roman"/>
        <family val="1"/>
      </rPr>
      <t>Should give an error message under address field</t>
    </r>
    <r>
      <rPr>
        <b/>
        <sz val="14"/>
        <color theme="1"/>
        <rFont val="Times New Roman"/>
        <family val="1"/>
      </rPr>
      <t xml:space="preserve">
Actual Result: </t>
    </r>
    <r>
      <rPr>
        <sz val="14"/>
        <color theme="1"/>
        <rFont val="Times New Roman"/>
        <family val="1"/>
      </rPr>
      <t xml:space="preserve">Successfully sign up for                Dhaka test data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Click on Register</t>
    </r>
    <r>
      <rPr>
        <b/>
        <sz val="14"/>
        <color theme="1"/>
        <rFont val="Times New Roman"/>
        <family val="1"/>
      </rPr>
      <t xml:space="preserve">
3. </t>
    </r>
    <r>
      <rPr>
        <sz val="14"/>
        <color theme="1"/>
        <rFont val="Times New Roman"/>
        <family val="1"/>
      </rPr>
      <t>Put the test data to Address field</t>
    </r>
    <r>
      <rPr>
        <b/>
        <sz val="14"/>
        <color theme="1"/>
        <rFont val="Times New Roman"/>
        <family val="1"/>
      </rPr>
      <t xml:space="preserve">
4. </t>
    </r>
    <r>
      <rPr>
        <sz val="14"/>
        <color theme="1"/>
        <rFont val="Times New Roman"/>
        <family val="1"/>
      </rPr>
      <t>Then click on register button</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Up</t>
    </r>
    <r>
      <rPr>
        <b/>
        <sz val="14"/>
        <color theme="1"/>
        <rFont val="Times New Roman"/>
        <family val="1"/>
      </rPr>
      <t xml:space="preserve">
Priyority: </t>
    </r>
    <r>
      <rPr>
        <sz val="14"/>
        <color theme="1"/>
        <rFont val="Times New Roman"/>
        <family val="1"/>
      </rPr>
      <t>P1</t>
    </r>
    <r>
      <rPr>
        <b/>
        <sz val="14"/>
        <color theme="1"/>
        <rFont val="Times New Roman"/>
        <family val="1"/>
      </rPr>
      <t xml:space="preserve">
Screenshot:
Responsible QA: </t>
    </r>
    <r>
      <rPr>
        <sz val="14"/>
        <color theme="1"/>
        <rFont val="Times New Roman"/>
        <family val="1"/>
      </rPr>
      <t>Farzana Haque Tonny</t>
    </r>
  </si>
  <si>
    <r>
      <t xml:space="preserve">TC_047
Issue: </t>
    </r>
    <r>
      <rPr>
        <sz val="14"/>
        <color theme="1"/>
        <rFont val="Times New Roman"/>
        <family val="1"/>
      </rPr>
      <t xml:space="preserve">Address field with inferior space input
</t>
    </r>
    <r>
      <rPr>
        <b/>
        <sz val="14"/>
        <color theme="1"/>
        <rFont val="Times New Roman"/>
        <family val="1"/>
      </rPr>
      <t xml:space="preserve">Expected Result: </t>
    </r>
    <r>
      <rPr>
        <sz val="14"/>
        <color theme="1"/>
        <rFont val="Times New Roman"/>
        <family val="1"/>
      </rPr>
      <t>Should give an error message under address field</t>
    </r>
    <r>
      <rPr>
        <b/>
        <sz val="14"/>
        <color theme="1"/>
        <rFont val="Times New Roman"/>
        <family val="1"/>
      </rPr>
      <t xml:space="preserve">
Actual Result: </t>
    </r>
    <r>
      <rPr>
        <sz val="14"/>
        <color theme="1"/>
        <rFont val="Times New Roman"/>
        <family val="1"/>
      </rPr>
      <t xml:space="preserve">Successfully sign up for Dhaka               test data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Click on Register</t>
    </r>
    <r>
      <rPr>
        <b/>
        <sz val="14"/>
        <color theme="1"/>
        <rFont val="Times New Roman"/>
        <family val="1"/>
      </rPr>
      <t xml:space="preserve">
3. </t>
    </r>
    <r>
      <rPr>
        <sz val="14"/>
        <color theme="1"/>
        <rFont val="Times New Roman"/>
        <family val="1"/>
      </rPr>
      <t>Put the test data to Address field</t>
    </r>
    <r>
      <rPr>
        <b/>
        <sz val="14"/>
        <color theme="1"/>
        <rFont val="Times New Roman"/>
        <family val="1"/>
      </rPr>
      <t xml:space="preserve">
4. </t>
    </r>
    <r>
      <rPr>
        <sz val="14"/>
        <color theme="1"/>
        <rFont val="Times New Roman"/>
        <family val="1"/>
      </rPr>
      <t>Then click on register button</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Up</t>
    </r>
    <r>
      <rPr>
        <b/>
        <sz val="14"/>
        <color theme="1"/>
        <rFont val="Times New Roman"/>
        <family val="1"/>
      </rPr>
      <t xml:space="preserve">
Priyority: </t>
    </r>
    <r>
      <rPr>
        <sz val="14"/>
        <color theme="1"/>
        <rFont val="Times New Roman"/>
        <family val="1"/>
      </rPr>
      <t>P1</t>
    </r>
    <r>
      <rPr>
        <b/>
        <sz val="14"/>
        <color theme="1"/>
        <rFont val="Times New Roman"/>
        <family val="1"/>
      </rPr>
      <t xml:space="preserve">
Screenshot:
Responsible QA: </t>
    </r>
    <r>
      <rPr>
        <sz val="14"/>
        <color theme="1"/>
        <rFont val="Times New Roman"/>
        <family val="1"/>
      </rPr>
      <t>Farzana Haque Tonny</t>
    </r>
  </si>
  <si>
    <t>6. Should add more dropdown option in Division field for more counties</t>
  </si>
  <si>
    <r>
      <t xml:space="preserve">TC_067
Issue: </t>
    </r>
    <r>
      <rPr>
        <sz val="14"/>
        <color theme="1"/>
        <rFont val="Times New Roman"/>
        <family val="1"/>
      </rPr>
      <t xml:space="preserve">Verify sign in page with valid email address and password
</t>
    </r>
    <r>
      <rPr>
        <b/>
        <sz val="14"/>
        <color theme="1"/>
        <rFont val="Times New Roman"/>
        <family val="1"/>
      </rPr>
      <t xml:space="preserve">Expected Result: </t>
    </r>
    <r>
      <rPr>
        <sz val="14"/>
        <color theme="1"/>
        <rFont val="Times New Roman"/>
        <family val="1"/>
      </rPr>
      <t>User should logged in</t>
    </r>
    <r>
      <rPr>
        <b/>
        <sz val="14"/>
        <color theme="1"/>
        <rFont val="Times New Roman"/>
        <family val="1"/>
      </rPr>
      <t xml:space="preserve">
Actual Result: </t>
    </r>
    <r>
      <rPr>
        <sz val="14"/>
        <color theme="1"/>
        <rFont val="Times New Roman"/>
        <family val="1"/>
      </rPr>
      <t xml:space="preserve">Login is unsuccessfull for Email: farzanahaque870@gmail.com, Password: Tonny12345 test data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Click on sign in</t>
    </r>
    <r>
      <rPr>
        <b/>
        <sz val="14"/>
        <color theme="1"/>
        <rFont val="Times New Roman"/>
        <family val="1"/>
      </rPr>
      <t xml:space="preserve">
3. </t>
    </r>
    <r>
      <rPr>
        <sz val="14"/>
        <color theme="1"/>
        <rFont val="Times New Roman"/>
        <family val="1"/>
      </rPr>
      <t>Put the test data to Email and password field</t>
    </r>
    <r>
      <rPr>
        <b/>
        <sz val="14"/>
        <color theme="1"/>
        <rFont val="Times New Roman"/>
        <family val="1"/>
      </rPr>
      <t xml:space="preserve">
4. </t>
    </r>
    <r>
      <rPr>
        <sz val="14"/>
        <color theme="1"/>
        <rFont val="Times New Roman"/>
        <family val="1"/>
      </rPr>
      <t>Then click on Sign In button</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In</t>
    </r>
    <r>
      <rPr>
        <b/>
        <sz val="14"/>
        <color theme="1"/>
        <rFont val="Times New Roman"/>
        <family val="1"/>
      </rPr>
      <t xml:space="preserve">
Priyority: </t>
    </r>
    <r>
      <rPr>
        <sz val="14"/>
        <color theme="1"/>
        <rFont val="Times New Roman"/>
        <family val="1"/>
      </rPr>
      <t>P1</t>
    </r>
    <r>
      <rPr>
        <b/>
        <sz val="14"/>
        <color theme="1"/>
        <rFont val="Times New Roman"/>
        <family val="1"/>
      </rPr>
      <t xml:space="preserve">
Screenshot:
Responsible QA: </t>
    </r>
    <r>
      <rPr>
        <sz val="14"/>
        <color theme="1"/>
        <rFont val="Times New Roman"/>
        <family val="1"/>
      </rPr>
      <t>Farzana Haque Tonny</t>
    </r>
  </si>
  <si>
    <r>
      <rPr>
        <b/>
        <sz val="14"/>
        <color theme="1"/>
        <rFont val="Times New Roman"/>
        <family val="1"/>
      </rPr>
      <t>TC_071</t>
    </r>
    <r>
      <rPr>
        <sz val="14"/>
        <color theme="1"/>
        <rFont val="Times New Roman"/>
        <family val="1"/>
      </rPr>
      <t xml:space="preserve">
</t>
    </r>
    <r>
      <rPr>
        <b/>
        <sz val="14"/>
        <color theme="1"/>
        <rFont val="Times New Roman"/>
        <family val="1"/>
      </rPr>
      <t>Issue:</t>
    </r>
    <r>
      <rPr>
        <sz val="14"/>
        <color theme="1"/>
        <rFont val="Times New Roman"/>
        <family val="1"/>
      </rPr>
      <t xml:space="preserve"> Verify the username and password fields are pre-filled with the previously entered credentials
</t>
    </r>
    <r>
      <rPr>
        <b/>
        <sz val="14"/>
        <color theme="1"/>
        <rFont val="Times New Roman"/>
        <family val="1"/>
      </rPr>
      <t>Expected Result:</t>
    </r>
    <r>
      <rPr>
        <sz val="14"/>
        <color theme="1"/>
        <rFont val="Times New Roman"/>
        <family val="1"/>
      </rPr>
      <t xml:space="preserve"> The username and password fields should be pre-filled with the previously entered credentials
</t>
    </r>
    <r>
      <rPr>
        <b/>
        <sz val="14"/>
        <color theme="1"/>
        <rFont val="Times New Roman"/>
        <family val="1"/>
      </rPr>
      <t>Actual Result:</t>
    </r>
    <r>
      <rPr>
        <sz val="14"/>
        <color theme="1"/>
        <rFont val="Times New Roman"/>
        <family val="1"/>
      </rPr>
      <t xml:space="preserve"> The username and password fields is not pre-filled with the previously entered Phone no: 01737965089 and Password: Tonny12345
</t>
    </r>
    <r>
      <rPr>
        <b/>
        <sz val="14"/>
        <color theme="1"/>
        <rFont val="Times New Roman"/>
        <family val="1"/>
      </rPr>
      <t>Reproducing Test:</t>
    </r>
    <r>
      <rPr>
        <sz val="14"/>
        <color theme="1"/>
        <rFont val="Times New Roman"/>
        <family val="1"/>
      </rPr>
      <t xml:space="preserve">
</t>
    </r>
    <r>
      <rPr>
        <b/>
        <sz val="14"/>
        <color theme="1"/>
        <rFont val="Times New Roman"/>
        <family val="1"/>
      </rPr>
      <t>1.</t>
    </r>
    <r>
      <rPr>
        <sz val="14"/>
        <color theme="1"/>
        <rFont val="Times New Roman"/>
        <family val="1"/>
      </rPr>
      <t xml:space="preserve"> Open the application https://www.othoba.com/ in any browser.
</t>
    </r>
    <r>
      <rPr>
        <b/>
        <sz val="14"/>
        <color theme="1"/>
        <rFont val="Times New Roman"/>
        <family val="1"/>
      </rPr>
      <t>2.</t>
    </r>
    <r>
      <rPr>
        <sz val="14"/>
        <color theme="1"/>
        <rFont val="Times New Roman"/>
        <family val="1"/>
      </rPr>
      <t xml:space="preserve"> Click on sign in
</t>
    </r>
    <r>
      <rPr>
        <b/>
        <sz val="14"/>
        <color theme="1"/>
        <rFont val="Times New Roman"/>
        <family val="1"/>
      </rPr>
      <t>3.</t>
    </r>
    <r>
      <rPr>
        <sz val="14"/>
        <color theme="1"/>
        <rFont val="Times New Roman"/>
        <family val="1"/>
      </rPr>
      <t xml:space="preserve"> Put the test data to Phone no and password field
</t>
    </r>
    <r>
      <rPr>
        <b/>
        <sz val="14"/>
        <color theme="1"/>
        <rFont val="Times New Roman"/>
        <family val="1"/>
      </rPr>
      <t>4.</t>
    </r>
    <r>
      <rPr>
        <sz val="14"/>
        <color theme="1"/>
        <rFont val="Times New Roman"/>
        <family val="1"/>
      </rPr>
      <t xml:space="preserve"> Click on remember me button
</t>
    </r>
    <r>
      <rPr>
        <b/>
        <sz val="14"/>
        <color theme="1"/>
        <rFont val="Times New Roman"/>
        <family val="1"/>
      </rPr>
      <t>5.</t>
    </r>
    <r>
      <rPr>
        <sz val="14"/>
        <color theme="1"/>
        <rFont val="Times New Roman"/>
        <family val="1"/>
      </rPr>
      <t xml:space="preserve"> Then click on Sign In button
</t>
    </r>
    <r>
      <rPr>
        <b/>
        <sz val="14"/>
        <color theme="1"/>
        <rFont val="Times New Roman"/>
        <family val="1"/>
      </rPr>
      <t>6.</t>
    </r>
    <r>
      <rPr>
        <sz val="14"/>
        <color theme="1"/>
        <rFont val="Times New Roman"/>
        <family val="1"/>
      </rPr>
      <t xml:space="preserve"> Go back to the home page and click on logout button
</t>
    </r>
    <r>
      <rPr>
        <b/>
        <sz val="14"/>
        <color theme="1"/>
        <rFont val="Times New Roman"/>
        <family val="1"/>
      </rPr>
      <t>7.</t>
    </r>
    <r>
      <rPr>
        <sz val="14"/>
        <color theme="1"/>
        <rFont val="Times New Roman"/>
        <family val="1"/>
      </rPr>
      <t xml:space="preserve"> Again click on sign in
</t>
    </r>
    <r>
      <rPr>
        <b/>
        <sz val="14"/>
        <color theme="1"/>
        <rFont val="Times New Roman"/>
        <family val="1"/>
      </rPr>
      <t>Env:</t>
    </r>
    <r>
      <rPr>
        <sz val="14"/>
        <color theme="1"/>
        <rFont val="Times New Roman"/>
        <family val="1"/>
      </rPr>
      <t xml:space="preserve"> Shopping
</t>
    </r>
    <r>
      <rPr>
        <b/>
        <sz val="14"/>
        <color theme="1"/>
        <rFont val="Times New Roman"/>
        <family val="1"/>
      </rPr>
      <t>Module:</t>
    </r>
    <r>
      <rPr>
        <sz val="14"/>
        <color theme="1"/>
        <rFont val="Times New Roman"/>
        <family val="1"/>
      </rPr>
      <t xml:space="preserve"> Sign In
</t>
    </r>
    <r>
      <rPr>
        <b/>
        <sz val="14"/>
        <color theme="1"/>
        <rFont val="Times New Roman"/>
        <family val="1"/>
      </rPr>
      <t>Priyority:</t>
    </r>
    <r>
      <rPr>
        <sz val="14"/>
        <color theme="1"/>
        <rFont val="Times New Roman"/>
        <family val="1"/>
      </rPr>
      <t xml:space="preserve"> P1
</t>
    </r>
    <r>
      <rPr>
        <b/>
        <sz val="14"/>
        <color theme="1"/>
        <rFont val="Times New Roman"/>
        <family val="1"/>
      </rPr>
      <t>Screenshot:</t>
    </r>
    <r>
      <rPr>
        <sz val="14"/>
        <color theme="1"/>
        <rFont val="Times New Roman"/>
        <family val="1"/>
      </rPr>
      <t xml:space="preserve">
</t>
    </r>
    <r>
      <rPr>
        <b/>
        <sz val="14"/>
        <color theme="1"/>
        <rFont val="Times New Roman"/>
        <family val="1"/>
      </rPr>
      <t xml:space="preserve">Responsible QA: </t>
    </r>
    <r>
      <rPr>
        <sz val="14"/>
        <color theme="1"/>
        <rFont val="Times New Roman"/>
        <family val="1"/>
      </rPr>
      <t>Farzana Haque Tonny</t>
    </r>
  </si>
  <si>
    <t>P1</t>
  </si>
  <si>
    <t>P2</t>
  </si>
  <si>
    <t>P3</t>
  </si>
  <si>
    <t>P4</t>
  </si>
  <si>
    <r>
      <t xml:space="preserve">TC_023
Issue: </t>
    </r>
    <r>
      <rPr>
        <sz val="14"/>
        <color theme="1"/>
        <rFont val="Times New Roman"/>
        <family val="1"/>
      </rPr>
      <t xml:space="preserve">First name field with preciding space input
</t>
    </r>
    <r>
      <rPr>
        <b/>
        <sz val="14"/>
        <color theme="1"/>
        <rFont val="Times New Roman"/>
        <family val="1"/>
      </rPr>
      <t xml:space="preserve">Expected Result: </t>
    </r>
    <r>
      <rPr>
        <sz val="14"/>
        <color theme="1"/>
        <rFont val="Times New Roman"/>
        <family val="1"/>
      </rPr>
      <t>Should give an error message under first nane field</t>
    </r>
    <r>
      <rPr>
        <b/>
        <sz val="14"/>
        <color theme="1"/>
        <rFont val="Times New Roman"/>
        <family val="1"/>
      </rPr>
      <t xml:space="preserve">
Actual Result: </t>
    </r>
    <r>
      <rPr>
        <sz val="14"/>
        <color theme="1"/>
        <rFont val="Times New Roman"/>
        <family val="1"/>
      </rPr>
      <t xml:space="preserve">Successfully sign up for            Akib test data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Click on Register</t>
    </r>
    <r>
      <rPr>
        <b/>
        <sz val="14"/>
        <color theme="1"/>
        <rFont val="Times New Roman"/>
        <family val="1"/>
      </rPr>
      <t xml:space="preserve">
3. </t>
    </r>
    <r>
      <rPr>
        <sz val="14"/>
        <color theme="1"/>
        <rFont val="Times New Roman"/>
        <family val="1"/>
      </rPr>
      <t>Put the test data to First name field</t>
    </r>
    <r>
      <rPr>
        <b/>
        <sz val="14"/>
        <color theme="1"/>
        <rFont val="Times New Roman"/>
        <family val="1"/>
      </rPr>
      <t xml:space="preserve">
4. </t>
    </r>
    <r>
      <rPr>
        <sz val="14"/>
        <color theme="1"/>
        <rFont val="Times New Roman"/>
        <family val="1"/>
      </rPr>
      <t>Then click on register button</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Up</t>
    </r>
    <r>
      <rPr>
        <b/>
        <sz val="14"/>
        <color theme="1"/>
        <rFont val="Times New Roman"/>
        <family val="1"/>
      </rPr>
      <t xml:space="preserve">
Priyority: </t>
    </r>
    <r>
      <rPr>
        <sz val="14"/>
        <color theme="1"/>
        <rFont val="Times New Roman"/>
        <family val="1"/>
      </rPr>
      <t>P2</t>
    </r>
    <r>
      <rPr>
        <b/>
        <sz val="14"/>
        <color theme="1"/>
        <rFont val="Times New Roman"/>
        <family val="1"/>
      </rPr>
      <t xml:space="preserve">
Screenshot:
Responsible QA: </t>
    </r>
    <r>
      <rPr>
        <sz val="14"/>
        <color theme="1"/>
        <rFont val="Times New Roman"/>
        <family val="1"/>
      </rPr>
      <t>Farzana Haque Tonny</t>
    </r>
  </si>
  <si>
    <r>
      <t xml:space="preserve">TC_024
Issue: </t>
    </r>
    <r>
      <rPr>
        <sz val="14"/>
        <color theme="1"/>
        <rFont val="Times New Roman"/>
        <family val="1"/>
      </rPr>
      <t xml:space="preserve">First name field with inferior space input
</t>
    </r>
    <r>
      <rPr>
        <b/>
        <sz val="14"/>
        <color theme="1"/>
        <rFont val="Times New Roman"/>
        <family val="1"/>
      </rPr>
      <t xml:space="preserve">Expected Result: </t>
    </r>
    <r>
      <rPr>
        <sz val="14"/>
        <color theme="1"/>
        <rFont val="Times New Roman"/>
        <family val="1"/>
      </rPr>
      <t>Should give an error message under first nane field</t>
    </r>
    <r>
      <rPr>
        <b/>
        <sz val="14"/>
        <color theme="1"/>
        <rFont val="Times New Roman"/>
        <family val="1"/>
      </rPr>
      <t xml:space="preserve">
Actual Result: </t>
    </r>
    <r>
      <rPr>
        <sz val="14"/>
        <color theme="1"/>
        <rFont val="Times New Roman"/>
        <family val="1"/>
      </rPr>
      <t xml:space="preserve">Successfully sign up for Akib              test data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Click on Register</t>
    </r>
    <r>
      <rPr>
        <b/>
        <sz val="14"/>
        <color theme="1"/>
        <rFont val="Times New Roman"/>
        <family val="1"/>
      </rPr>
      <t xml:space="preserve">
3. </t>
    </r>
    <r>
      <rPr>
        <sz val="14"/>
        <color theme="1"/>
        <rFont val="Times New Roman"/>
        <family val="1"/>
      </rPr>
      <t>Put the test data to First name field</t>
    </r>
    <r>
      <rPr>
        <b/>
        <sz val="14"/>
        <color theme="1"/>
        <rFont val="Times New Roman"/>
        <family val="1"/>
      </rPr>
      <t xml:space="preserve">
4. </t>
    </r>
    <r>
      <rPr>
        <sz val="14"/>
        <color theme="1"/>
        <rFont val="Times New Roman"/>
        <family val="1"/>
      </rPr>
      <t>Then click on register button</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Up</t>
    </r>
    <r>
      <rPr>
        <b/>
        <sz val="14"/>
        <color theme="1"/>
        <rFont val="Times New Roman"/>
        <family val="1"/>
      </rPr>
      <t xml:space="preserve">
Priyority: </t>
    </r>
    <r>
      <rPr>
        <sz val="14"/>
        <color theme="1"/>
        <rFont val="Times New Roman"/>
        <family val="1"/>
      </rPr>
      <t>P2</t>
    </r>
    <r>
      <rPr>
        <b/>
        <sz val="14"/>
        <color theme="1"/>
        <rFont val="Times New Roman"/>
        <family val="1"/>
      </rPr>
      <t xml:space="preserve">
Screenshot:
Responsible QA: </t>
    </r>
    <r>
      <rPr>
        <sz val="14"/>
        <color theme="1"/>
        <rFont val="Times New Roman"/>
        <family val="1"/>
      </rPr>
      <t>Farzana Haque Tonny</t>
    </r>
  </si>
  <si>
    <r>
      <t xml:space="preserve">TC_026
Issue: </t>
    </r>
    <r>
      <rPr>
        <sz val="14"/>
        <color theme="1"/>
        <rFont val="Times New Roman"/>
        <family val="1"/>
      </rPr>
      <t xml:space="preserve">First name field with only special characters
</t>
    </r>
    <r>
      <rPr>
        <b/>
        <sz val="14"/>
        <color theme="1"/>
        <rFont val="Times New Roman"/>
        <family val="1"/>
      </rPr>
      <t xml:space="preserve">Expected Result: </t>
    </r>
    <r>
      <rPr>
        <sz val="14"/>
        <color theme="1"/>
        <rFont val="Times New Roman"/>
        <family val="1"/>
      </rPr>
      <t>Should not take special characters without alphabets and display error message</t>
    </r>
    <r>
      <rPr>
        <b/>
        <sz val="14"/>
        <color theme="1"/>
        <rFont val="Times New Roman"/>
        <family val="1"/>
      </rPr>
      <t xml:space="preserve">
Actual Result: </t>
    </r>
    <r>
      <rPr>
        <sz val="14"/>
        <color theme="1"/>
        <rFont val="Times New Roman"/>
        <family val="1"/>
      </rPr>
      <t xml:space="preserve">Successfully sign up for &amp;^%$#@ test data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Click on Register</t>
    </r>
    <r>
      <rPr>
        <b/>
        <sz val="14"/>
        <color theme="1"/>
        <rFont val="Times New Roman"/>
        <family val="1"/>
      </rPr>
      <t xml:space="preserve">
3. </t>
    </r>
    <r>
      <rPr>
        <sz val="14"/>
        <color theme="1"/>
        <rFont val="Times New Roman"/>
        <family val="1"/>
      </rPr>
      <t>Put the test data to First name field</t>
    </r>
    <r>
      <rPr>
        <b/>
        <sz val="14"/>
        <color theme="1"/>
        <rFont val="Times New Roman"/>
        <family val="1"/>
      </rPr>
      <t xml:space="preserve">
4. </t>
    </r>
    <r>
      <rPr>
        <sz val="14"/>
        <color theme="1"/>
        <rFont val="Times New Roman"/>
        <family val="1"/>
      </rPr>
      <t>Then click on register button</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Up</t>
    </r>
    <r>
      <rPr>
        <b/>
        <sz val="14"/>
        <color theme="1"/>
        <rFont val="Times New Roman"/>
        <family val="1"/>
      </rPr>
      <t xml:space="preserve">
Priyority: </t>
    </r>
    <r>
      <rPr>
        <sz val="14"/>
        <color theme="1"/>
        <rFont val="Times New Roman"/>
        <family val="1"/>
      </rPr>
      <t>P2</t>
    </r>
    <r>
      <rPr>
        <b/>
        <sz val="14"/>
        <color theme="1"/>
        <rFont val="Times New Roman"/>
        <family val="1"/>
      </rPr>
      <t xml:space="preserve">
Screenshot:
Responsible QA: </t>
    </r>
    <r>
      <rPr>
        <sz val="14"/>
        <color theme="1"/>
        <rFont val="Times New Roman"/>
        <family val="1"/>
      </rPr>
      <t>Farzana Haque Tonny</t>
    </r>
  </si>
  <si>
    <r>
      <t xml:space="preserve">TC_027
Issue: </t>
    </r>
    <r>
      <rPr>
        <sz val="14"/>
        <color theme="1"/>
        <rFont val="Times New Roman"/>
        <family val="1"/>
      </rPr>
      <t xml:space="preserve">First name field with only number
</t>
    </r>
    <r>
      <rPr>
        <b/>
        <sz val="14"/>
        <color theme="1"/>
        <rFont val="Times New Roman"/>
        <family val="1"/>
      </rPr>
      <t xml:space="preserve">Expected Result: </t>
    </r>
    <r>
      <rPr>
        <sz val="14"/>
        <color theme="1"/>
        <rFont val="Times New Roman"/>
        <family val="1"/>
      </rPr>
      <t>Should not take numbers without alphabets and display error message</t>
    </r>
    <r>
      <rPr>
        <b/>
        <sz val="14"/>
        <color theme="1"/>
        <rFont val="Times New Roman"/>
        <family val="1"/>
      </rPr>
      <t xml:space="preserve">
Actual Result: </t>
    </r>
    <r>
      <rPr>
        <sz val="14"/>
        <color theme="1"/>
        <rFont val="Times New Roman"/>
        <family val="1"/>
      </rPr>
      <t xml:space="preserve">Successfully sign up for 12345 test data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Click on Register</t>
    </r>
    <r>
      <rPr>
        <b/>
        <sz val="14"/>
        <color theme="1"/>
        <rFont val="Times New Roman"/>
        <family val="1"/>
      </rPr>
      <t xml:space="preserve">
3. </t>
    </r>
    <r>
      <rPr>
        <sz val="14"/>
        <color theme="1"/>
        <rFont val="Times New Roman"/>
        <family val="1"/>
      </rPr>
      <t>Put the test data to First name field</t>
    </r>
    <r>
      <rPr>
        <b/>
        <sz val="14"/>
        <color theme="1"/>
        <rFont val="Times New Roman"/>
        <family val="1"/>
      </rPr>
      <t xml:space="preserve">
4. </t>
    </r>
    <r>
      <rPr>
        <sz val="14"/>
        <color theme="1"/>
        <rFont val="Times New Roman"/>
        <family val="1"/>
      </rPr>
      <t>Then click on register button</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Up</t>
    </r>
    <r>
      <rPr>
        <b/>
        <sz val="14"/>
        <color theme="1"/>
        <rFont val="Times New Roman"/>
        <family val="1"/>
      </rPr>
      <t xml:space="preserve">
Priyority: </t>
    </r>
    <r>
      <rPr>
        <sz val="14"/>
        <color theme="1"/>
        <rFont val="Times New Roman"/>
        <family val="1"/>
      </rPr>
      <t>P2</t>
    </r>
    <r>
      <rPr>
        <b/>
        <sz val="14"/>
        <color theme="1"/>
        <rFont val="Times New Roman"/>
        <family val="1"/>
      </rPr>
      <t xml:space="preserve">
Screenshot:
Responsible QA: </t>
    </r>
    <r>
      <rPr>
        <sz val="14"/>
        <color theme="1"/>
        <rFont val="Times New Roman"/>
        <family val="1"/>
      </rPr>
      <t>Farzana Haque Tonny</t>
    </r>
  </si>
  <si>
    <r>
      <t xml:space="preserve">TC_030
Issue: </t>
    </r>
    <r>
      <rPr>
        <sz val="14"/>
        <color theme="1"/>
        <rFont val="Times New Roman"/>
        <family val="1"/>
      </rPr>
      <t xml:space="preserve">Last name field with preciding space input
</t>
    </r>
    <r>
      <rPr>
        <b/>
        <sz val="14"/>
        <color theme="1"/>
        <rFont val="Times New Roman"/>
        <family val="1"/>
      </rPr>
      <t xml:space="preserve">Expected Result: </t>
    </r>
    <r>
      <rPr>
        <sz val="14"/>
        <color theme="1"/>
        <rFont val="Times New Roman"/>
        <family val="1"/>
      </rPr>
      <t>Should give an error message under last nane field</t>
    </r>
    <r>
      <rPr>
        <b/>
        <sz val="14"/>
        <color theme="1"/>
        <rFont val="Times New Roman"/>
        <family val="1"/>
      </rPr>
      <t xml:space="preserve">
Actual Result: </t>
    </r>
    <r>
      <rPr>
        <sz val="14"/>
        <color theme="1"/>
        <rFont val="Times New Roman"/>
        <family val="1"/>
      </rPr>
      <t xml:space="preserve">Successfully sign up for                  Haque test data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Click on Register</t>
    </r>
    <r>
      <rPr>
        <b/>
        <sz val="14"/>
        <color theme="1"/>
        <rFont val="Times New Roman"/>
        <family val="1"/>
      </rPr>
      <t xml:space="preserve">
3. </t>
    </r>
    <r>
      <rPr>
        <sz val="14"/>
        <color theme="1"/>
        <rFont val="Times New Roman"/>
        <family val="1"/>
      </rPr>
      <t>Put the test data to Last name field</t>
    </r>
    <r>
      <rPr>
        <b/>
        <sz val="14"/>
        <color theme="1"/>
        <rFont val="Times New Roman"/>
        <family val="1"/>
      </rPr>
      <t xml:space="preserve">
4. </t>
    </r>
    <r>
      <rPr>
        <sz val="14"/>
        <color theme="1"/>
        <rFont val="Times New Roman"/>
        <family val="1"/>
      </rPr>
      <t>Then click on register button</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Up</t>
    </r>
    <r>
      <rPr>
        <b/>
        <sz val="14"/>
        <color theme="1"/>
        <rFont val="Times New Roman"/>
        <family val="1"/>
      </rPr>
      <t xml:space="preserve">
Priyority: </t>
    </r>
    <r>
      <rPr>
        <sz val="14"/>
        <color theme="1"/>
        <rFont val="Times New Roman"/>
        <family val="1"/>
      </rPr>
      <t>P2</t>
    </r>
    <r>
      <rPr>
        <b/>
        <sz val="14"/>
        <color theme="1"/>
        <rFont val="Times New Roman"/>
        <family val="1"/>
      </rPr>
      <t xml:space="preserve">
Screenshot:
Responsible QA: </t>
    </r>
    <r>
      <rPr>
        <sz val="14"/>
        <color theme="1"/>
        <rFont val="Times New Roman"/>
        <family val="1"/>
      </rPr>
      <t>Farzana Haque Tonny</t>
    </r>
  </si>
  <si>
    <r>
      <t xml:space="preserve">TC_031
Issue: </t>
    </r>
    <r>
      <rPr>
        <sz val="14"/>
        <color theme="1"/>
        <rFont val="Times New Roman"/>
        <family val="1"/>
      </rPr>
      <t xml:space="preserve">Last name field with inferior space input
</t>
    </r>
    <r>
      <rPr>
        <b/>
        <sz val="14"/>
        <color theme="1"/>
        <rFont val="Times New Roman"/>
        <family val="1"/>
      </rPr>
      <t xml:space="preserve">Expected Result: </t>
    </r>
    <r>
      <rPr>
        <sz val="14"/>
        <color theme="1"/>
        <rFont val="Times New Roman"/>
        <family val="1"/>
      </rPr>
      <t>Should give an error message under last nane field</t>
    </r>
    <r>
      <rPr>
        <b/>
        <sz val="14"/>
        <color theme="1"/>
        <rFont val="Times New Roman"/>
        <family val="1"/>
      </rPr>
      <t xml:space="preserve">
Actual Result: </t>
    </r>
    <r>
      <rPr>
        <sz val="14"/>
        <color theme="1"/>
        <rFont val="Times New Roman"/>
        <family val="1"/>
      </rPr>
      <t xml:space="preserve">Successfully sign up for Haque                test data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Click on Register</t>
    </r>
    <r>
      <rPr>
        <b/>
        <sz val="14"/>
        <color theme="1"/>
        <rFont val="Times New Roman"/>
        <family val="1"/>
      </rPr>
      <t xml:space="preserve">
3. </t>
    </r>
    <r>
      <rPr>
        <sz val="14"/>
        <color theme="1"/>
        <rFont val="Times New Roman"/>
        <family val="1"/>
      </rPr>
      <t>Put the test data to Last name field</t>
    </r>
    <r>
      <rPr>
        <b/>
        <sz val="14"/>
        <color theme="1"/>
        <rFont val="Times New Roman"/>
        <family val="1"/>
      </rPr>
      <t xml:space="preserve">
4. </t>
    </r>
    <r>
      <rPr>
        <sz val="14"/>
        <color theme="1"/>
        <rFont val="Times New Roman"/>
        <family val="1"/>
      </rPr>
      <t>Then click on register button</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Up</t>
    </r>
    <r>
      <rPr>
        <b/>
        <sz val="14"/>
        <color theme="1"/>
        <rFont val="Times New Roman"/>
        <family val="1"/>
      </rPr>
      <t xml:space="preserve">
Priyority: </t>
    </r>
    <r>
      <rPr>
        <sz val="14"/>
        <color theme="1"/>
        <rFont val="Times New Roman"/>
        <family val="1"/>
      </rPr>
      <t>P2</t>
    </r>
    <r>
      <rPr>
        <b/>
        <sz val="14"/>
        <color theme="1"/>
        <rFont val="Times New Roman"/>
        <family val="1"/>
      </rPr>
      <t xml:space="preserve">
Screenshot:
Responsible QA: </t>
    </r>
    <r>
      <rPr>
        <sz val="14"/>
        <color theme="1"/>
        <rFont val="Times New Roman"/>
        <family val="1"/>
      </rPr>
      <t>Farzana Haque Tonny</t>
    </r>
  </si>
  <si>
    <r>
      <t xml:space="preserve">TC_033
Issue: </t>
    </r>
    <r>
      <rPr>
        <sz val="14"/>
        <color theme="1"/>
        <rFont val="Times New Roman"/>
        <family val="1"/>
      </rPr>
      <t xml:space="preserve">Last name field with only special character
</t>
    </r>
    <r>
      <rPr>
        <b/>
        <sz val="14"/>
        <color theme="1"/>
        <rFont val="Times New Roman"/>
        <family val="1"/>
      </rPr>
      <t xml:space="preserve">Expected Result: </t>
    </r>
    <r>
      <rPr>
        <sz val="14"/>
        <color theme="1"/>
        <rFont val="Times New Roman"/>
        <family val="1"/>
      </rPr>
      <t>Should not take special characters without alphabets and display error message</t>
    </r>
    <r>
      <rPr>
        <b/>
        <sz val="14"/>
        <color theme="1"/>
        <rFont val="Times New Roman"/>
        <family val="1"/>
      </rPr>
      <t xml:space="preserve">
Actual Result: </t>
    </r>
    <r>
      <rPr>
        <sz val="14"/>
        <color theme="1"/>
        <rFont val="Times New Roman"/>
        <family val="1"/>
      </rPr>
      <t xml:space="preserve">Successfully sign up for &amp;^%$#@ test data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Click on Register</t>
    </r>
    <r>
      <rPr>
        <b/>
        <sz val="14"/>
        <color theme="1"/>
        <rFont val="Times New Roman"/>
        <family val="1"/>
      </rPr>
      <t xml:space="preserve">
3. </t>
    </r>
    <r>
      <rPr>
        <sz val="14"/>
        <color theme="1"/>
        <rFont val="Times New Roman"/>
        <family val="1"/>
      </rPr>
      <t>Put the test data to Last name field</t>
    </r>
    <r>
      <rPr>
        <b/>
        <sz val="14"/>
        <color theme="1"/>
        <rFont val="Times New Roman"/>
        <family val="1"/>
      </rPr>
      <t xml:space="preserve">
4. </t>
    </r>
    <r>
      <rPr>
        <sz val="14"/>
        <color theme="1"/>
        <rFont val="Times New Roman"/>
        <family val="1"/>
      </rPr>
      <t>Then click on register button</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Up</t>
    </r>
    <r>
      <rPr>
        <b/>
        <sz val="14"/>
        <color theme="1"/>
        <rFont val="Times New Roman"/>
        <family val="1"/>
      </rPr>
      <t xml:space="preserve">
Priyority: </t>
    </r>
    <r>
      <rPr>
        <sz val="14"/>
        <color theme="1"/>
        <rFont val="Times New Roman"/>
        <family val="1"/>
      </rPr>
      <t>P2</t>
    </r>
    <r>
      <rPr>
        <b/>
        <sz val="14"/>
        <color theme="1"/>
        <rFont val="Times New Roman"/>
        <family val="1"/>
      </rPr>
      <t xml:space="preserve">
Screenshot:
Responsible QA: </t>
    </r>
    <r>
      <rPr>
        <sz val="14"/>
        <color theme="1"/>
        <rFont val="Times New Roman"/>
        <family val="1"/>
      </rPr>
      <t>Farzana Haque Tonny</t>
    </r>
  </si>
  <si>
    <r>
      <t xml:space="preserve">TC_034
Issue: </t>
    </r>
    <r>
      <rPr>
        <sz val="14"/>
        <color theme="1"/>
        <rFont val="Times New Roman"/>
        <family val="1"/>
      </rPr>
      <t xml:space="preserve">Last name field with only number
</t>
    </r>
    <r>
      <rPr>
        <b/>
        <sz val="14"/>
        <color theme="1"/>
        <rFont val="Times New Roman"/>
        <family val="1"/>
      </rPr>
      <t xml:space="preserve">Expected Result: </t>
    </r>
    <r>
      <rPr>
        <sz val="14"/>
        <color theme="1"/>
        <rFont val="Times New Roman"/>
        <family val="1"/>
      </rPr>
      <t>Should not take numbers without alphabets and display error message</t>
    </r>
    <r>
      <rPr>
        <b/>
        <sz val="14"/>
        <color theme="1"/>
        <rFont val="Times New Roman"/>
        <family val="1"/>
      </rPr>
      <t xml:space="preserve">
Actual Result: </t>
    </r>
    <r>
      <rPr>
        <sz val="14"/>
        <color theme="1"/>
        <rFont val="Times New Roman"/>
        <family val="1"/>
      </rPr>
      <t xml:space="preserve">Successfully sign up for 12345 test data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Click on Register</t>
    </r>
    <r>
      <rPr>
        <b/>
        <sz val="14"/>
        <color theme="1"/>
        <rFont val="Times New Roman"/>
        <family val="1"/>
      </rPr>
      <t xml:space="preserve">
3. </t>
    </r>
    <r>
      <rPr>
        <sz val="14"/>
        <color theme="1"/>
        <rFont val="Times New Roman"/>
        <family val="1"/>
      </rPr>
      <t>Put the test data to Last name field</t>
    </r>
    <r>
      <rPr>
        <b/>
        <sz val="14"/>
        <color theme="1"/>
        <rFont val="Times New Roman"/>
        <family val="1"/>
      </rPr>
      <t xml:space="preserve">
4. </t>
    </r>
    <r>
      <rPr>
        <sz val="14"/>
        <color theme="1"/>
        <rFont val="Times New Roman"/>
        <family val="1"/>
      </rPr>
      <t>Then click on register button</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Up</t>
    </r>
    <r>
      <rPr>
        <b/>
        <sz val="14"/>
        <color theme="1"/>
        <rFont val="Times New Roman"/>
        <family val="1"/>
      </rPr>
      <t xml:space="preserve">
Priyority: </t>
    </r>
    <r>
      <rPr>
        <sz val="14"/>
        <color theme="1"/>
        <rFont val="Times New Roman"/>
        <family val="1"/>
      </rPr>
      <t>P2</t>
    </r>
    <r>
      <rPr>
        <b/>
        <sz val="14"/>
        <color theme="1"/>
        <rFont val="Times New Roman"/>
        <family val="1"/>
      </rPr>
      <t xml:space="preserve">
Screenshot:
Responsible QA: </t>
    </r>
    <r>
      <rPr>
        <sz val="14"/>
        <color theme="1"/>
        <rFont val="Times New Roman"/>
        <family val="1"/>
      </rPr>
      <t>Farzana Haque Tonny</t>
    </r>
  </si>
  <si>
    <r>
      <t xml:space="preserve">TC_056
Issue: </t>
    </r>
    <r>
      <rPr>
        <sz val="14"/>
        <color theme="1"/>
        <rFont val="Times New Roman"/>
        <family val="1"/>
      </rPr>
      <t xml:space="preserve">Verify signing up a account using the keyboard keys
</t>
    </r>
    <r>
      <rPr>
        <b/>
        <sz val="14"/>
        <color theme="1"/>
        <rFont val="Times New Roman"/>
        <family val="1"/>
      </rPr>
      <t xml:space="preserve">Expected Result: </t>
    </r>
    <r>
      <rPr>
        <sz val="14"/>
        <color theme="1"/>
        <rFont val="Times New Roman"/>
        <family val="1"/>
      </rPr>
      <t>Can nevigate all the fields and sign up the account should be successful</t>
    </r>
    <r>
      <rPr>
        <b/>
        <sz val="14"/>
        <color theme="1"/>
        <rFont val="Times New Roman"/>
        <family val="1"/>
      </rPr>
      <t xml:space="preserve">
Actual Result: </t>
    </r>
    <r>
      <rPr>
        <sz val="14"/>
        <color theme="1"/>
        <rFont val="Times New Roman"/>
        <family val="1"/>
      </rPr>
      <t xml:space="preserve">Can not nevigate properly using keyboard keys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Browse using only keyboard keys</t>
    </r>
    <r>
      <rPr>
        <b/>
        <sz val="14"/>
        <color theme="1"/>
        <rFont val="Times New Roman"/>
        <family val="1"/>
      </rPr>
      <t xml:space="preserve">
3. </t>
    </r>
    <r>
      <rPr>
        <sz val="14"/>
        <color theme="1"/>
        <rFont val="Times New Roman"/>
        <family val="1"/>
      </rPr>
      <t>Enter New Account details into all fields ( Phone no, Email, Gender, First Name, Last Name, Date of Birth, Country, Division, Shopping zone, Area, Address,  Password, Confirm Password) by using keyboard keys ( Tab, Spacebar, Enter)</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Up</t>
    </r>
    <r>
      <rPr>
        <b/>
        <sz val="14"/>
        <color theme="1"/>
        <rFont val="Times New Roman"/>
        <family val="1"/>
      </rPr>
      <t xml:space="preserve">
Priyority: </t>
    </r>
    <r>
      <rPr>
        <sz val="14"/>
        <color theme="1"/>
        <rFont val="Times New Roman"/>
        <family val="1"/>
      </rPr>
      <t>P3</t>
    </r>
    <r>
      <rPr>
        <b/>
        <sz val="14"/>
        <color theme="1"/>
        <rFont val="Times New Roman"/>
        <family val="1"/>
      </rPr>
      <t xml:space="preserve">
Screenshot:
Responsible QA: </t>
    </r>
    <r>
      <rPr>
        <sz val="14"/>
        <color theme="1"/>
        <rFont val="Times New Roman"/>
        <family val="1"/>
      </rPr>
      <t>Farzana Haque Tonny</t>
    </r>
  </si>
  <si>
    <r>
      <t xml:space="preserve">TC_073
Issue: </t>
    </r>
    <r>
      <rPr>
        <sz val="14"/>
        <color theme="1"/>
        <rFont val="Times New Roman"/>
        <family val="1"/>
      </rPr>
      <t xml:space="preserve">Verify logging in using keyboard keys
</t>
    </r>
    <r>
      <rPr>
        <b/>
        <sz val="14"/>
        <color theme="1"/>
        <rFont val="Times New Roman"/>
        <family val="1"/>
      </rPr>
      <t xml:space="preserve">Expected Result: </t>
    </r>
    <r>
      <rPr>
        <sz val="14"/>
        <color theme="1"/>
        <rFont val="Times New Roman"/>
        <family val="1"/>
      </rPr>
      <t>Can navigate all the fields and login the account should be successful</t>
    </r>
    <r>
      <rPr>
        <b/>
        <sz val="14"/>
        <color theme="1"/>
        <rFont val="Times New Roman"/>
        <family val="1"/>
      </rPr>
      <t xml:space="preserve">
Actual Result: </t>
    </r>
    <r>
      <rPr>
        <sz val="14"/>
        <color theme="1"/>
        <rFont val="Times New Roman"/>
        <family val="1"/>
      </rPr>
      <t xml:space="preserve">Can not navigate properly using keyboard keys </t>
    </r>
    <r>
      <rPr>
        <b/>
        <sz val="14"/>
        <color theme="1"/>
        <rFont val="Times New Roman"/>
        <family val="1"/>
      </rPr>
      <t xml:space="preserve">
Reproducing Test:
1. </t>
    </r>
    <r>
      <rPr>
        <sz val="14"/>
        <color theme="1"/>
        <rFont val="Times New Roman"/>
        <family val="1"/>
      </rPr>
      <t>Open the application https://www.othoba.com/ in any browser.</t>
    </r>
    <r>
      <rPr>
        <b/>
        <sz val="14"/>
        <color theme="1"/>
        <rFont val="Times New Roman"/>
        <family val="1"/>
      </rPr>
      <t xml:space="preserve">
2. </t>
    </r>
    <r>
      <rPr>
        <sz val="14"/>
        <color theme="1"/>
        <rFont val="Times New Roman"/>
        <family val="1"/>
      </rPr>
      <t>Browse using only keyboard keys</t>
    </r>
    <r>
      <rPr>
        <b/>
        <sz val="14"/>
        <color theme="1"/>
        <rFont val="Times New Roman"/>
        <family val="1"/>
      </rPr>
      <t xml:space="preserve">
3. </t>
    </r>
    <r>
      <rPr>
        <sz val="14"/>
        <color theme="1"/>
        <rFont val="Times New Roman"/>
        <family val="1"/>
      </rPr>
      <t>Enter Account details into Phone no or Email and Password field by using keyboard keys ( Tab, Spacebar, Enter)</t>
    </r>
    <r>
      <rPr>
        <b/>
        <sz val="14"/>
        <color theme="1"/>
        <rFont val="Times New Roman"/>
        <family val="1"/>
      </rPr>
      <t xml:space="preserve">
Env: </t>
    </r>
    <r>
      <rPr>
        <sz val="14"/>
        <color theme="1"/>
        <rFont val="Times New Roman"/>
        <family val="1"/>
      </rPr>
      <t>Shopping</t>
    </r>
    <r>
      <rPr>
        <b/>
        <sz val="14"/>
        <color theme="1"/>
        <rFont val="Times New Roman"/>
        <family val="1"/>
      </rPr>
      <t xml:space="preserve">
Module: </t>
    </r>
    <r>
      <rPr>
        <sz val="14"/>
        <color theme="1"/>
        <rFont val="Times New Roman"/>
        <family val="1"/>
      </rPr>
      <t>Sign In</t>
    </r>
    <r>
      <rPr>
        <b/>
        <sz val="14"/>
        <color theme="1"/>
        <rFont val="Times New Roman"/>
        <family val="1"/>
      </rPr>
      <t xml:space="preserve">
Priyority: </t>
    </r>
    <r>
      <rPr>
        <sz val="14"/>
        <color theme="1"/>
        <rFont val="Times New Roman"/>
        <family val="1"/>
      </rPr>
      <t>P3</t>
    </r>
    <r>
      <rPr>
        <b/>
        <sz val="14"/>
        <color theme="1"/>
        <rFont val="Times New Roman"/>
        <family val="1"/>
      </rPr>
      <t xml:space="preserve">
Screenshot:
Responsible QA: </t>
    </r>
    <r>
      <rPr>
        <sz val="14"/>
        <color theme="1"/>
        <rFont val="Times New Roman"/>
        <family val="1"/>
      </rPr>
      <t>Farzana Haque Tonny</t>
    </r>
  </si>
  <si>
    <t>Dropdown list contains at least three selectable options</t>
  </si>
  <si>
    <t>Verify the password can't be copied from password field</t>
  </si>
  <si>
    <t>Verify entering wrong OTP in reset password page</t>
  </si>
  <si>
    <t>Verify entering valid password in new password fields and keeping empty the confirm password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</si>
</sst>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4"/>
      <color theme="1"/>
      <name val="Times New Roman"/>
      <family val="1"/>
    </font>
    <font>
      <u/>
      <sz val="14"/>
      <color rgb="FF7030A0"/>
      <name val="Times New Roman"/>
      <family val="1"/>
    </font>
    <font>
      <sz val="12"/>
      <color theme="1"/>
      <name val="Times New Roman"/>
      <family val="1"/>
    </font>
    <font>
      <u/>
      <sz val="11"/>
      <color theme="10"/>
      <name val="Calibri"/>
      <family val="2"/>
      <scheme val="minor"/>
    </font>
    <font>
      <b/>
      <sz val="12"/>
      <color theme="1"/>
      <name val="Times New Roman"/>
      <family val="1"/>
    </font>
    <font>
      <b/>
      <sz val="24"/>
      <color theme="1"/>
      <name val="Times New Roman"/>
      <family val="1"/>
    </font>
    <font>
      <b/>
      <sz val="20"/>
      <color theme="1"/>
      <name val="Times New Roman"/>
      <family val="1"/>
    </font>
    <font>
      <b/>
      <sz val="12"/>
      <color rgb="FF000000"/>
      <name val="Times New Roman"/>
      <family val="1"/>
    </font>
    <font>
      <sz val="12"/>
      <color rgb="FF000000"/>
      <name val="Times New Roman"/>
      <family val="1"/>
    </font>
    <font>
      <b/>
      <sz val="24"/>
      <color rgb="FF000000"/>
      <name val="Times New Roman"/>
      <family val="1"/>
    </font>
    <font>
      <sz val="12"/>
      <name val="Times New Roman"/>
      <family val="1"/>
    </font>
    <font>
      <b/>
      <sz val="14"/>
      <color theme="1"/>
      <name val="Times New Roman"/>
      <family val="1"/>
    </font>
  </fonts>
  <fills count="19">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FF339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9999"/>
        <bgColor indexed="64"/>
      </patternFill>
    </fill>
    <fill>
      <patternFill patternType="solid">
        <fgColor rgb="FF00FF00"/>
        <bgColor indexed="64"/>
      </patternFill>
    </fill>
    <fill>
      <patternFill patternType="solid">
        <fgColor theme="0" tint="-0.249977111117893"/>
        <bgColor indexed="64"/>
      </patternFill>
    </fill>
    <fill>
      <patternFill patternType="solid">
        <fgColor rgb="FF00FFFF"/>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rgb="FF9C5BCD"/>
        <bgColor indexed="64"/>
      </patternFill>
    </fill>
    <fill>
      <patternFill patternType="solid">
        <fgColor rgb="FFFFFA00"/>
        <bgColor indexed="64"/>
      </patternFill>
    </fill>
    <fill>
      <patternFill patternType="solid">
        <fgColor rgb="FF9C5BCD"/>
        <bgColor rgb="FFB6DDE8"/>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4" fillId="0" borderId="0" applyNumberFormat="0" applyFill="0" applyBorder="0" applyAlignment="0" applyProtection="0"/>
  </cellStyleXfs>
  <cellXfs count="97">
    <xf numFmtId="0" fontId="0" fillId="0" borderId="0" xfId="0"/>
    <xf numFmtId="0" fontId="1" fillId="2" borderId="1" xfId="0" applyFont="1" applyFill="1" applyBorder="1"/>
    <xf numFmtId="0" fontId="2" fillId="0" borderId="0" xfId="0" applyFont="1"/>
    <xf numFmtId="0" fontId="1" fillId="0" borderId="0" xfId="0" applyFont="1" applyAlignment="1">
      <alignment horizontal="center"/>
    </xf>
    <xf numFmtId="0" fontId="1" fillId="0" borderId="0" xfId="0" applyFont="1"/>
    <xf numFmtId="14" fontId="1" fillId="0" borderId="0" xfId="0" applyNumberFormat="1" applyFont="1" applyAlignment="1">
      <alignment horizontal="left"/>
    </xf>
    <xf numFmtId="0" fontId="1" fillId="2" borderId="1" xfId="0" applyFont="1" applyFill="1" applyBorder="1" applyAlignment="1">
      <alignment horizontal="center"/>
    </xf>
    <xf numFmtId="0" fontId="1" fillId="2" borderId="0" xfId="0" applyFont="1" applyFill="1" applyAlignment="1">
      <alignment horizontal="center"/>
    </xf>
    <xf numFmtId="0" fontId="3" fillId="0" borderId="0" xfId="0" applyFont="1" applyAlignment="1">
      <alignment horizontal="center" vertical="top"/>
    </xf>
    <xf numFmtId="0" fontId="3" fillId="0" borderId="0" xfId="0" applyFont="1" applyAlignment="1">
      <alignment horizontal="center" vertical="top" wrapText="1"/>
    </xf>
    <xf numFmtId="0" fontId="3" fillId="0" borderId="0" xfId="0" applyFont="1" applyAlignment="1">
      <alignment horizontal="center" vertical="top" readingOrder="1"/>
    </xf>
    <xf numFmtId="0" fontId="3" fillId="0" borderId="0" xfId="0" applyFont="1" applyAlignment="1">
      <alignment horizontal="center" vertical="top" wrapText="1" readingOrder="1"/>
    </xf>
    <xf numFmtId="0" fontId="3" fillId="0" borderId="0" xfId="0" applyFont="1" applyAlignment="1">
      <alignment vertical="top" readingOrder="1"/>
    </xf>
    <xf numFmtId="0" fontId="3" fillId="0" borderId="0" xfId="0" applyFont="1" applyAlignment="1">
      <alignment vertical="top"/>
    </xf>
    <xf numFmtId="0" fontId="3" fillId="0" borderId="0" xfId="0" applyFont="1" applyAlignment="1">
      <alignment horizontal="center" vertical="top"/>
    </xf>
    <xf numFmtId="0" fontId="4" fillId="0" borderId="0" xfId="1" applyAlignment="1">
      <alignment horizontal="center" vertical="top"/>
    </xf>
    <xf numFmtId="0" fontId="3" fillId="0" borderId="0" xfId="0" applyFont="1" applyAlignment="1">
      <alignment horizontal="center" vertical="top"/>
    </xf>
    <xf numFmtId="0" fontId="3" fillId="0" borderId="0" xfId="0" applyFont="1" applyAlignment="1">
      <alignment horizontal="center" wrapText="1"/>
    </xf>
    <xf numFmtId="0" fontId="3" fillId="0" borderId="0" xfId="0" applyFont="1" applyAlignment="1">
      <alignment horizontal="center" vertical="top"/>
    </xf>
    <xf numFmtId="0" fontId="5" fillId="3" borderId="0" xfId="0" applyFont="1" applyFill="1" applyAlignment="1">
      <alignment vertical="center"/>
    </xf>
    <xf numFmtId="0" fontId="3" fillId="2" borderId="0" xfId="0" applyFont="1" applyFill="1" applyAlignment="1">
      <alignment horizontal="center" vertical="top"/>
    </xf>
    <xf numFmtId="0" fontId="3" fillId="2" borderId="0" xfId="0" applyFont="1" applyFill="1" applyAlignment="1">
      <alignment horizontal="center" vertical="top" readingOrder="1"/>
    </xf>
    <xf numFmtId="0" fontId="3" fillId="4" borderId="0" xfId="0" applyFont="1" applyFill="1" applyAlignment="1">
      <alignment horizontal="center" vertical="top"/>
    </xf>
    <xf numFmtId="0" fontId="3" fillId="0" borderId="0" xfId="0" applyFont="1"/>
    <xf numFmtId="0" fontId="3" fillId="0" borderId="0" xfId="0" applyFont="1" applyAlignment="1">
      <alignment horizontal="center" vertical="center"/>
    </xf>
    <xf numFmtId="0" fontId="5" fillId="0" borderId="0" xfId="0" applyFont="1" applyAlignment="1">
      <alignment horizontal="center" vertical="top"/>
    </xf>
    <xf numFmtId="0" fontId="3" fillId="11" borderId="1" xfId="0" applyFont="1" applyFill="1" applyBorder="1" applyAlignment="1">
      <alignment horizontal="center" vertical="top"/>
    </xf>
    <xf numFmtId="0" fontId="3" fillId="2"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6" borderId="1" xfId="0" applyFont="1" applyFill="1" applyBorder="1" applyAlignment="1">
      <alignment horizontal="center" vertical="center"/>
    </xf>
    <xf numFmtId="0" fontId="5" fillId="12" borderId="1" xfId="0" applyFont="1" applyFill="1" applyBorder="1" applyAlignment="1">
      <alignment horizontal="center" vertical="top"/>
    </xf>
    <xf numFmtId="0" fontId="5" fillId="3" borderId="2" xfId="0" applyFont="1" applyFill="1" applyBorder="1" applyAlignment="1">
      <alignment horizontal="center" vertical="top"/>
    </xf>
    <xf numFmtId="0" fontId="3" fillId="2" borderId="1" xfId="0" applyFont="1" applyFill="1" applyBorder="1" applyAlignment="1">
      <alignment horizontal="center" vertical="top"/>
    </xf>
    <xf numFmtId="0" fontId="3" fillId="4" borderId="1" xfId="0" applyFont="1" applyFill="1" applyBorder="1" applyAlignment="1">
      <alignment horizontal="center" vertical="top"/>
    </xf>
    <xf numFmtId="0" fontId="3" fillId="5" borderId="1" xfId="0" applyFont="1" applyFill="1" applyBorder="1" applyAlignment="1">
      <alignment horizontal="center" vertical="top"/>
    </xf>
    <xf numFmtId="0" fontId="3" fillId="6" borderId="1" xfId="0" applyFont="1" applyFill="1" applyBorder="1" applyAlignment="1">
      <alignment horizontal="center" vertical="top"/>
    </xf>
    <xf numFmtId="0" fontId="5" fillId="3" borderId="1" xfId="0" applyFont="1" applyFill="1" applyBorder="1" applyAlignment="1">
      <alignment horizontal="center" vertical="center"/>
    </xf>
    <xf numFmtId="0" fontId="3" fillId="7" borderId="1" xfId="0" applyFont="1" applyFill="1" applyBorder="1" applyAlignment="1">
      <alignment horizontal="center" vertical="top"/>
    </xf>
    <xf numFmtId="0" fontId="3" fillId="16" borderId="1"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1" xfId="0" applyFont="1" applyFill="1" applyBorder="1" applyAlignment="1">
      <alignment horizontal="center" vertical="top"/>
    </xf>
    <xf numFmtId="0" fontId="3" fillId="9" borderId="1" xfId="0" applyFont="1" applyFill="1" applyBorder="1" applyAlignment="1">
      <alignment horizontal="center" vertical="top"/>
    </xf>
    <xf numFmtId="0" fontId="3" fillId="8" borderId="0" xfId="0" applyFont="1" applyFill="1" applyAlignment="1">
      <alignment horizontal="left" vertical="top"/>
    </xf>
    <xf numFmtId="0" fontId="3" fillId="3" borderId="3" xfId="0" applyFont="1" applyFill="1" applyBorder="1" applyAlignment="1">
      <alignment horizontal="center" vertical="top"/>
    </xf>
    <xf numFmtId="0" fontId="3" fillId="3" borderId="1" xfId="0" applyFont="1" applyFill="1" applyBorder="1" applyAlignment="1">
      <alignment horizontal="center" vertical="top"/>
    </xf>
    <xf numFmtId="0" fontId="8" fillId="0" borderId="4" xfId="0" applyFont="1" applyBorder="1" applyAlignment="1">
      <alignment horizontal="center" vertical="top" wrapText="1"/>
    </xf>
    <xf numFmtId="0" fontId="11" fillId="0" borderId="8" xfId="0" applyFont="1" applyBorder="1"/>
    <xf numFmtId="0" fontId="11" fillId="0" borderId="11" xfId="0" applyFont="1" applyBorder="1"/>
    <xf numFmtId="0" fontId="8"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1" fillId="0" borderId="6" xfId="0" applyFont="1" applyBorder="1"/>
    <xf numFmtId="0" fontId="11" fillId="0" borderId="7" xfId="0" applyFont="1" applyBorder="1"/>
    <xf numFmtId="0" fontId="11" fillId="0" borderId="9" xfId="0" applyFont="1" applyBorder="1"/>
    <xf numFmtId="0" fontId="3" fillId="0" borderId="0" xfId="0" applyFont="1"/>
    <xf numFmtId="0" fontId="11" fillId="0" borderId="10" xfId="0" applyFont="1" applyBorder="1"/>
    <xf numFmtId="0" fontId="11" fillId="0" borderId="12" xfId="0" applyFont="1" applyBorder="1"/>
    <xf numFmtId="0" fontId="11" fillId="0" borderId="13" xfId="0" applyFont="1" applyBorder="1"/>
    <xf numFmtId="0" fontId="11" fillId="0" borderId="14" xfId="0" applyFont="1" applyBorder="1"/>
    <xf numFmtId="0" fontId="8" fillId="0" borderId="4" xfId="0" applyFont="1" applyBorder="1" applyAlignment="1">
      <alignment horizontal="center" vertical="center"/>
    </xf>
    <xf numFmtId="0" fontId="8" fillId="17" borderId="4" xfId="0" applyFont="1" applyFill="1" applyBorder="1" applyAlignment="1">
      <alignment horizontal="center"/>
    </xf>
    <xf numFmtId="0" fontId="11" fillId="15" borderId="8" xfId="0" applyFont="1" applyFill="1" applyBorder="1"/>
    <xf numFmtId="0" fontId="11" fillId="15" borderId="11" xfId="0" applyFont="1" applyFill="1" applyBorder="1"/>
    <xf numFmtId="0" fontId="8" fillId="17" borderId="4" xfId="0" applyFont="1" applyFill="1" applyBorder="1" applyAlignment="1">
      <alignment horizontal="center" vertical="center" wrapText="1"/>
    </xf>
    <xf numFmtId="0" fontId="8" fillId="17" borderId="5" xfId="0" applyFont="1" applyFill="1" applyBorder="1" applyAlignment="1">
      <alignment horizontal="center" vertical="center"/>
    </xf>
    <xf numFmtId="0" fontId="11" fillId="15" borderId="6" xfId="0" applyFont="1" applyFill="1" applyBorder="1"/>
    <xf numFmtId="0" fontId="11" fillId="15" borderId="7" xfId="0" applyFont="1" applyFill="1" applyBorder="1"/>
    <xf numFmtId="0" fontId="11" fillId="15" borderId="9" xfId="0" applyFont="1" applyFill="1" applyBorder="1"/>
    <xf numFmtId="0" fontId="3" fillId="15" borderId="0" xfId="0" applyFont="1" applyFill="1"/>
    <xf numFmtId="0" fontId="11" fillId="15" borderId="10" xfId="0" applyFont="1" applyFill="1" applyBorder="1"/>
    <xf numFmtId="0" fontId="11" fillId="15" borderId="12" xfId="0" applyFont="1" applyFill="1" applyBorder="1"/>
    <xf numFmtId="0" fontId="11" fillId="15" borderId="13" xfId="0" applyFont="1" applyFill="1" applyBorder="1"/>
    <xf numFmtId="0" fontId="11" fillId="15" borderId="14" xfId="0" applyFont="1" applyFill="1" applyBorder="1"/>
    <xf numFmtId="0" fontId="6" fillId="10" borderId="1" xfId="0" applyFont="1" applyFill="1" applyBorder="1" applyAlignment="1">
      <alignment horizontal="center" vertical="top"/>
    </xf>
    <xf numFmtId="0" fontId="3" fillId="10" borderId="1" xfId="0" applyFont="1" applyFill="1" applyBorder="1" applyAlignment="1">
      <alignment horizontal="center" vertical="top"/>
    </xf>
    <xf numFmtId="0" fontId="5" fillId="9" borderId="1" xfId="0" applyFont="1" applyFill="1" applyBorder="1" applyAlignment="1">
      <alignment horizontal="right" vertical="top"/>
    </xf>
    <xf numFmtId="0" fontId="5" fillId="13" borderId="1" xfId="0" applyFont="1" applyFill="1" applyBorder="1" applyAlignment="1">
      <alignment horizontal="left" vertical="top"/>
    </xf>
    <xf numFmtId="0" fontId="7" fillId="10" borderId="1" xfId="0" applyFont="1" applyFill="1" applyBorder="1" applyAlignment="1">
      <alignment horizontal="center" vertical="top"/>
    </xf>
    <xf numFmtId="0" fontId="3" fillId="13" borderId="1" xfId="0" applyFont="1" applyFill="1" applyBorder="1" applyAlignment="1">
      <alignment horizontal="left" vertical="top"/>
    </xf>
    <xf numFmtId="0" fontId="6" fillId="9" borderId="0" xfId="0" applyFont="1" applyFill="1" applyAlignment="1">
      <alignment horizontal="center" vertical="center"/>
    </xf>
    <xf numFmtId="0" fontId="3" fillId="9" borderId="0" xfId="0" applyFont="1" applyFill="1" applyAlignment="1">
      <alignment horizontal="center" vertical="center"/>
    </xf>
    <xf numFmtId="0" fontId="12" fillId="0" borderId="0" xfId="0" applyFont="1" applyAlignment="1">
      <alignment horizontal="left" vertical="top" wrapText="1"/>
    </xf>
    <xf numFmtId="0" fontId="5" fillId="0" borderId="0" xfId="0" applyFont="1" applyAlignment="1">
      <alignment horizontal="left" vertical="top" wrapText="1"/>
    </xf>
    <xf numFmtId="0" fontId="9" fillId="0" borderId="0" xfId="0" applyFont="1" applyAlignment="1">
      <alignment vertical="center"/>
    </xf>
    <xf numFmtId="0" fontId="3" fillId="0" borderId="0" xfId="0" applyFont="1" applyAlignment="1">
      <alignment vertical="center"/>
    </xf>
    <xf numFmtId="0" fontId="9" fillId="0" borderId="0" xfId="0" applyFont="1" applyAlignment="1">
      <alignment horizontal="center" vertical="center"/>
    </xf>
    <xf numFmtId="0" fontId="3" fillId="0" borderId="0" xfId="0" applyFont="1" applyAlignment="1">
      <alignment horizontal="center" vertical="center"/>
    </xf>
    <xf numFmtId="0" fontId="10" fillId="12" borderId="1" xfId="0" applyFont="1" applyFill="1" applyBorder="1" applyAlignment="1">
      <alignment horizontal="center" vertical="center"/>
    </xf>
    <xf numFmtId="0" fontId="8" fillId="14" borderId="2" xfId="0" applyFont="1" applyFill="1" applyBorder="1" applyAlignment="1">
      <alignment horizontal="center" vertical="center"/>
    </xf>
    <xf numFmtId="0" fontId="3" fillId="14" borderId="1" xfId="0" applyFont="1" applyFill="1" applyBorder="1" applyAlignment="1">
      <alignment horizontal="center" vertical="center"/>
    </xf>
    <xf numFmtId="0" fontId="8" fillId="14" borderId="1" xfId="0" applyFont="1" applyFill="1" applyBorder="1" applyAlignment="1">
      <alignment horizontal="center" vertical="center"/>
    </xf>
    <xf numFmtId="0" fontId="3" fillId="14" borderId="2" xfId="0" applyFont="1" applyFill="1" applyBorder="1" applyAlignment="1">
      <alignment horizontal="center" vertical="center"/>
    </xf>
    <xf numFmtId="0" fontId="8" fillId="14" borderId="0" xfId="0" applyFont="1" applyFill="1" applyAlignment="1">
      <alignment horizontal="center" vertical="center"/>
    </xf>
    <xf numFmtId="0" fontId="3" fillId="14" borderId="0" xfId="0" applyFont="1" applyFill="1" applyAlignment="1">
      <alignment horizontal="center" vertical="center"/>
    </xf>
    <xf numFmtId="0" fontId="3" fillId="0" borderId="0" xfId="0" applyFont="1" applyAlignment="1">
      <alignment horizontal="left" vertical="top"/>
    </xf>
    <xf numFmtId="0" fontId="3" fillId="0" borderId="0" xfId="0" applyFont="1" applyAlignment="1">
      <alignment horizontal="left" vertical="top"/>
    </xf>
    <xf numFmtId="0" fontId="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F9999"/>
      <color rgb="FF9C5BCD"/>
      <color rgb="FFFFFA00"/>
      <color rgb="FF00FFFF"/>
      <color rgb="FF00FF00"/>
      <color rgb="FFFF5050"/>
      <color rgb="FFFF3399"/>
      <color rgb="FF66CCFF"/>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Case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rgbClr val="00B050"/>
            </a:solidFill>
            <a:ln>
              <a:noFill/>
            </a:ln>
            <a:effectLst/>
            <a:sp3d/>
          </c:spPr>
          <c:invertIfNegative val="0"/>
          <c:dPt>
            <c:idx val="1"/>
            <c:invertIfNegative val="0"/>
            <c:bubble3D val="0"/>
            <c:spPr>
              <a:solidFill>
                <a:srgbClr val="FF0000"/>
              </a:solidFill>
              <a:ln>
                <a:noFill/>
              </a:ln>
              <a:effectLst/>
              <a:sp3d/>
            </c:spPr>
            <c:extLst>
              <c:ext xmlns:c16="http://schemas.microsoft.com/office/drawing/2014/chart" uri="{C3380CC4-5D6E-409C-BE32-E72D297353CC}">
                <c16:uniqueId val="{00000002-CF39-4142-BC4F-8FC71150DCF7}"/>
              </c:ext>
            </c:extLst>
          </c:dPt>
          <c:dPt>
            <c:idx val="2"/>
            <c:invertIfNegative val="0"/>
            <c:bubble3D val="0"/>
            <c:spPr>
              <a:solidFill>
                <a:srgbClr val="7030A0"/>
              </a:solidFill>
              <a:ln>
                <a:noFill/>
              </a:ln>
              <a:effectLst/>
              <a:sp3d/>
            </c:spPr>
            <c:extLst>
              <c:ext xmlns:c16="http://schemas.microsoft.com/office/drawing/2014/chart" uri="{C3380CC4-5D6E-409C-BE32-E72D297353CC}">
                <c16:uniqueId val="{00000003-CF39-4142-BC4F-8FC71150DCF7}"/>
              </c:ext>
            </c:extLst>
          </c:dPt>
          <c:dPt>
            <c:idx val="3"/>
            <c:invertIfNegative val="0"/>
            <c:bubble3D val="0"/>
            <c:spPr>
              <a:solidFill>
                <a:schemeClr val="bg1">
                  <a:lumMod val="50000"/>
                </a:schemeClr>
              </a:solidFill>
              <a:ln>
                <a:noFill/>
              </a:ln>
              <a:effectLst/>
              <a:sp3d/>
            </c:spPr>
            <c:extLst>
              <c:ext xmlns:c16="http://schemas.microsoft.com/office/drawing/2014/chart" uri="{C3380CC4-5D6E-409C-BE32-E72D297353CC}">
                <c16:uniqueId val="{00000004-CF39-4142-BC4F-8FC71150DCF7}"/>
              </c:ext>
            </c:extLst>
          </c:dPt>
          <c:cat>
            <c:strRef>
              <c:f>(Summary_Report!$M$5,Summary_Report!$N$5,Summary_Report!$O$5,Summary_Report!$P$5)</c:f>
              <c:strCache>
                <c:ptCount val="4"/>
                <c:pt idx="0">
                  <c:v>PASS(%)</c:v>
                </c:pt>
                <c:pt idx="1">
                  <c:v>FAIL(%)</c:v>
                </c:pt>
                <c:pt idx="2">
                  <c:v>NOT EXECUTED(%)</c:v>
                </c:pt>
                <c:pt idx="3">
                  <c:v>OUT OF SCOPE(%)</c:v>
                </c:pt>
              </c:strCache>
            </c:strRef>
          </c:cat>
          <c:val>
            <c:numRef>
              <c:f>(Summary_Report!$M$6,Summary_Report!$N$6,Summary_Report!$O$6,Summary_Report!$P$6)</c:f>
              <c:numCache>
                <c:formatCode>General</c:formatCode>
                <c:ptCount val="4"/>
                <c:pt idx="0">
                  <c:v>77</c:v>
                </c:pt>
                <c:pt idx="1">
                  <c:v>23</c:v>
                </c:pt>
                <c:pt idx="2">
                  <c:v>0</c:v>
                </c:pt>
                <c:pt idx="3">
                  <c:v>0</c:v>
                </c:pt>
              </c:numCache>
            </c:numRef>
          </c:val>
          <c:extLst>
            <c:ext xmlns:c16="http://schemas.microsoft.com/office/drawing/2014/chart" uri="{C3380CC4-5D6E-409C-BE32-E72D297353CC}">
              <c16:uniqueId val="{00000000-CF39-4142-BC4F-8FC71150DCF7}"/>
            </c:ext>
          </c:extLst>
        </c:ser>
        <c:dLbls>
          <c:showLegendKey val="0"/>
          <c:showVal val="0"/>
          <c:showCatName val="0"/>
          <c:showSerName val="0"/>
          <c:showPercent val="0"/>
          <c:showBubbleSize val="0"/>
        </c:dLbls>
        <c:gapWidth val="150"/>
        <c:shape val="box"/>
        <c:axId val="168907120"/>
        <c:axId val="168910032"/>
        <c:axId val="0"/>
      </c:bar3DChart>
      <c:catAx>
        <c:axId val="168907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10032"/>
        <c:crosses val="autoZero"/>
        <c:auto val="1"/>
        <c:lblAlgn val="ctr"/>
        <c:lblOffset val="100"/>
        <c:noMultiLvlLbl val="0"/>
      </c:catAx>
      <c:valAx>
        <c:axId val="16891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0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99060</xdr:colOff>
      <xdr:row>9</xdr:row>
      <xdr:rowOff>163830</xdr:rowOff>
    </xdr:from>
    <xdr:to>
      <xdr:col>12</xdr:col>
      <xdr:colOff>68580</xdr:colOff>
      <xdr:row>16</xdr:row>
      <xdr:rowOff>133350</xdr:rowOff>
    </xdr:to>
    <xdr:graphicFrame macro="">
      <xdr:nvGraphicFramePr>
        <xdr:cNvPr id="4" name="Chart 3">
          <a:extLst>
            <a:ext uri="{FF2B5EF4-FFF2-40B4-BE49-F238E27FC236}">
              <a16:creationId xmlns:a16="http://schemas.microsoft.com/office/drawing/2014/main" id="{AD4ADDEF-F9AB-41B7-B79B-371CD7AE4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amp;%5e%25$#@" TargetMode="External"/><Relationship Id="rId2" Type="http://schemas.openxmlformats.org/officeDocument/2006/relationships/hyperlink" Target="mailto:&amp;%5e%25$#@" TargetMode="External"/><Relationship Id="rId1" Type="http://schemas.openxmlformats.org/officeDocument/2006/relationships/hyperlink" Target="mailto:farzanahaque870@gmail.com"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B98AC-2819-4309-859A-6DB231E993B3}">
  <dimension ref="A1:E703"/>
  <sheetViews>
    <sheetView topLeftCell="A16" workbookViewId="0">
      <selection activeCell="F36" sqref="F36"/>
    </sheetView>
  </sheetViews>
  <sheetFormatPr defaultRowHeight="18" x14ac:dyDescent="0.35"/>
  <cols>
    <col min="1" max="1" width="17.77734375" style="4" customWidth="1"/>
    <col min="2" max="2" width="27.109375" style="4" customWidth="1"/>
    <col min="3" max="3" width="81" style="3" customWidth="1"/>
    <col min="4" max="4" width="25.21875" style="3" customWidth="1"/>
    <col min="5" max="5" width="26.33203125" style="3" customWidth="1"/>
    <col min="6" max="16384" width="8.88671875" style="4"/>
  </cols>
  <sheetData>
    <row r="1" spans="1:5" x14ac:dyDescent="0.35">
      <c r="A1" s="1" t="s">
        <v>0</v>
      </c>
      <c r="B1" s="2" t="s">
        <v>29</v>
      </c>
    </row>
    <row r="2" spans="1:5" x14ac:dyDescent="0.35">
      <c r="A2" s="1" t="s">
        <v>1</v>
      </c>
      <c r="B2" s="2" t="s">
        <v>30</v>
      </c>
    </row>
    <row r="3" spans="1:5" x14ac:dyDescent="0.35">
      <c r="A3" s="1" t="s">
        <v>2</v>
      </c>
    </row>
    <row r="4" spans="1:5" x14ac:dyDescent="0.35">
      <c r="A4" s="1" t="s">
        <v>3</v>
      </c>
      <c r="B4" s="4" t="s">
        <v>6</v>
      </c>
    </row>
    <row r="5" spans="1:5" x14ac:dyDescent="0.35">
      <c r="A5" s="1" t="s">
        <v>4</v>
      </c>
      <c r="B5" s="5">
        <v>45090</v>
      </c>
    </row>
    <row r="6" spans="1:5" x14ac:dyDescent="0.35">
      <c r="A6" s="1" t="s">
        <v>5</v>
      </c>
      <c r="B6" s="4" t="s">
        <v>7</v>
      </c>
    </row>
    <row r="9" spans="1:5" s="3" customFormat="1" x14ac:dyDescent="0.35">
      <c r="A9" s="6" t="s">
        <v>8</v>
      </c>
      <c r="B9" s="6" t="s">
        <v>9</v>
      </c>
      <c r="C9" s="6" t="s">
        <v>10</v>
      </c>
      <c r="D9" s="6" t="s">
        <v>11</v>
      </c>
      <c r="E9" s="7" t="s">
        <v>12</v>
      </c>
    </row>
    <row r="10" spans="1:5" s="3" customFormat="1" x14ac:dyDescent="0.35">
      <c r="A10" s="3" t="s">
        <v>13</v>
      </c>
      <c r="C10" s="3" t="s">
        <v>14</v>
      </c>
      <c r="D10" s="3" t="s">
        <v>460</v>
      </c>
    </row>
    <row r="11" spans="1:5" s="3" customFormat="1" x14ac:dyDescent="0.35">
      <c r="A11" s="3" t="s">
        <v>15</v>
      </c>
      <c r="C11" s="3" t="s">
        <v>31</v>
      </c>
      <c r="D11" s="3" t="s">
        <v>460</v>
      </c>
    </row>
    <row r="12" spans="1:5" s="3" customFormat="1" x14ac:dyDescent="0.35">
      <c r="A12" s="3" t="s">
        <v>16</v>
      </c>
      <c r="C12" s="3" t="s">
        <v>17</v>
      </c>
      <c r="D12" s="3" t="s">
        <v>460</v>
      </c>
    </row>
    <row r="13" spans="1:5" s="3" customFormat="1" x14ac:dyDescent="0.35">
      <c r="A13" s="3" t="s">
        <v>18</v>
      </c>
      <c r="C13" s="3" t="s">
        <v>19</v>
      </c>
      <c r="D13" s="3" t="s">
        <v>461</v>
      </c>
    </row>
    <row r="14" spans="1:5" s="3" customFormat="1" x14ac:dyDescent="0.35">
      <c r="A14" s="3" t="s">
        <v>20</v>
      </c>
      <c r="C14" s="3" t="s">
        <v>21</v>
      </c>
      <c r="D14" s="3" t="s">
        <v>461</v>
      </c>
    </row>
    <row r="15" spans="1:5" s="3" customFormat="1" x14ac:dyDescent="0.35">
      <c r="A15" s="3" t="s">
        <v>48</v>
      </c>
      <c r="C15" s="3" t="s">
        <v>22</v>
      </c>
      <c r="D15" s="3" t="s">
        <v>461</v>
      </c>
    </row>
    <row r="16" spans="1:5" s="3" customFormat="1" x14ac:dyDescent="0.35">
      <c r="A16" s="3" t="s">
        <v>49</v>
      </c>
      <c r="C16" s="3" t="s">
        <v>23</v>
      </c>
      <c r="D16" s="3" t="s">
        <v>460</v>
      </c>
    </row>
    <row r="17" spans="1:4" s="3" customFormat="1" x14ac:dyDescent="0.35">
      <c r="A17" s="3" t="s">
        <v>50</v>
      </c>
      <c r="C17" s="3" t="s">
        <v>47</v>
      </c>
      <c r="D17" s="3" t="s">
        <v>462</v>
      </c>
    </row>
    <row r="18" spans="1:4" s="3" customFormat="1" x14ac:dyDescent="0.35">
      <c r="A18" s="3" t="s">
        <v>51</v>
      </c>
      <c r="C18" s="3" t="s">
        <v>24</v>
      </c>
      <c r="D18" s="3" t="s">
        <v>461</v>
      </c>
    </row>
    <row r="19" spans="1:4" s="3" customFormat="1" x14ac:dyDescent="0.35">
      <c r="A19" s="3" t="s">
        <v>52</v>
      </c>
      <c r="C19" s="3" t="s">
        <v>33</v>
      </c>
      <c r="D19" s="3" t="s">
        <v>460</v>
      </c>
    </row>
    <row r="20" spans="1:4" s="3" customFormat="1" x14ac:dyDescent="0.35">
      <c r="A20" s="3" t="s">
        <v>53</v>
      </c>
      <c r="C20" s="3" t="s">
        <v>32</v>
      </c>
      <c r="D20" s="3" t="s">
        <v>462</v>
      </c>
    </row>
    <row r="21" spans="1:4" s="3" customFormat="1" x14ac:dyDescent="0.35">
      <c r="A21" s="3" t="s">
        <v>54</v>
      </c>
      <c r="C21" s="3" t="s">
        <v>25</v>
      </c>
      <c r="D21" s="3" t="s">
        <v>461</v>
      </c>
    </row>
    <row r="22" spans="1:4" s="3" customFormat="1" x14ac:dyDescent="0.35">
      <c r="A22" s="3" t="s">
        <v>55</v>
      </c>
      <c r="C22" s="3" t="s">
        <v>26</v>
      </c>
      <c r="D22" s="3" t="s">
        <v>463</v>
      </c>
    </row>
    <row r="23" spans="1:4" s="3" customFormat="1" x14ac:dyDescent="0.35">
      <c r="A23" s="3" t="s">
        <v>56</v>
      </c>
      <c r="C23" s="3" t="s">
        <v>27</v>
      </c>
      <c r="D23" s="3" t="s">
        <v>463</v>
      </c>
    </row>
    <row r="24" spans="1:4" s="3" customFormat="1" x14ac:dyDescent="0.35">
      <c r="A24" s="3" t="s">
        <v>57</v>
      </c>
      <c r="C24" s="3" t="s">
        <v>28</v>
      </c>
      <c r="D24" s="3" t="s">
        <v>462</v>
      </c>
    </row>
    <row r="25" spans="1:4" s="3" customFormat="1" x14ac:dyDescent="0.35">
      <c r="A25" s="3" t="s">
        <v>58</v>
      </c>
      <c r="C25" s="3" t="s">
        <v>34</v>
      </c>
      <c r="D25" s="3" t="s">
        <v>462</v>
      </c>
    </row>
    <row r="26" spans="1:4" s="3" customFormat="1" x14ac:dyDescent="0.35">
      <c r="A26" s="3" t="s">
        <v>59</v>
      </c>
      <c r="C26" s="3" t="s">
        <v>35</v>
      </c>
      <c r="D26" s="3" t="s">
        <v>463</v>
      </c>
    </row>
    <row r="27" spans="1:4" s="3" customFormat="1" x14ac:dyDescent="0.35">
      <c r="A27" s="3" t="s">
        <v>60</v>
      </c>
      <c r="C27" s="3" t="s">
        <v>36</v>
      </c>
      <c r="D27" s="3" t="s">
        <v>463</v>
      </c>
    </row>
    <row r="28" spans="1:4" s="3" customFormat="1" x14ac:dyDescent="0.35">
      <c r="A28" s="3" t="s">
        <v>61</v>
      </c>
      <c r="C28" s="3" t="s">
        <v>37</v>
      </c>
      <c r="D28" s="3" t="s">
        <v>461</v>
      </c>
    </row>
    <row r="29" spans="1:4" s="3" customFormat="1" x14ac:dyDescent="0.35">
      <c r="A29" s="3" t="s">
        <v>62</v>
      </c>
      <c r="C29" s="3" t="s">
        <v>38</v>
      </c>
      <c r="D29" s="3" t="s">
        <v>463</v>
      </c>
    </row>
    <row r="30" spans="1:4" s="3" customFormat="1" x14ac:dyDescent="0.35">
      <c r="A30" s="3" t="s">
        <v>63</v>
      </c>
      <c r="C30" s="3" t="s">
        <v>39</v>
      </c>
      <c r="D30" s="3" t="s">
        <v>463</v>
      </c>
    </row>
    <row r="31" spans="1:4" s="3" customFormat="1" x14ac:dyDescent="0.35">
      <c r="A31" s="3" t="s">
        <v>64</v>
      </c>
      <c r="C31" s="3" t="s">
        <v>43</v>
      </c>
      <c r="D31" s="3" t="s">
        <v>461</v>
      </c>
    </row>
    <row r="32" spans="1:4" s="3" customFormat="1" x14ac:dyDescent="0.35">
      <c r="A32" s="3" t="s">
        <v>65</v>
      </c>
      <c r="C32" s="3" t="s">
        <v>42</v>
      </c>
      <c r="D32" s="3" t="s">
        <v>462</v>
      </c>
    </row>
    <row r="33" spans="1:4" s="3" customFormat="1" x14ac:dyDescent="0.35">
      <c r="A33" s="3" t="s">
        <v>66</v>
      </c>
      <c r="C33" s="3" t="s">
        <v>41</v>
      </c>
      <c r="D33" s="3" t="s">
        <v>463</v>
      </c>
    </row>
    <row r="34" spans="1:4" s="3" customFormat="1" x14ac:dyDescent="0.35">
      <c r="A34" s="3" t="s">
        <v>67</v>
      </c>
      <c r="C34" s="3" t="s">
        <v>40</v>
      </c>
      <c r="D34" s="3" t="s">
        <v>461</v>
      </c>
    </row>
    <row r="35" spans="1:4" s="3" customFormat="1" x14ac:dyDescent="0.35">
      <c r="A35" s="3" t="s">
        <v>68</v>
      </c>
      <c r="C35" s="3" t="s">
        <v>44</v>
      </c>
      <c r="D35" s="3" t="s">
        <v>463</v>
      </c>
    </row>
    <row r="36" spans="1:4" s="3" customFormat="1" x14ac:dyDescent="0.35">
      <c r="A36" s="3" t="s">
        <v>69</v>
      </c>
      <c r="C36" s="3" t="s">
        <v>45</v>
      </c>
      <c r="D36" s="3" t="s">
        <v>462</v>
      </c>
    </row>
    <row r="37" spans="1:4" s="3" customFormat="1" x14ac:dyDescent="0.35">
      <c r="A37" s="3" t="s">
        <v>70</v>
      </c>
      <c r="C37" s="3" t="s">
        <v>46</v>
      </c>
      <c r="D37" s="3" t="s">
        <v>461</v>
      </c>
    </row>
    <row r="38" spans="1:4" s="3" customFormat="1" x14ac:dyDescent="0.35"/>
    <row r="39" spans="1:4" s="3" customFormat="1" x14ac:dyDescent="0.35"/>
    <row r="40" spans="1:4" s="3" customFormat="1" x14ac:dyDescent="0.35"/>
    <row r="41" spans="1:4" s="3" customFormat="1" x14ac:dyDescent="0.35"/>
    <row r="42" spans="1:4" s="3" customFormat="1" x14ac:dyDescent="0.35"/>
    <row r="43" spans="1:4" s="3" customFormat="1" x14ac:dyDescent="0.35"/>
    <row r="44" spans="1:4" s="3" customFormat="1" x14ac:dyDescent="0.35"/>
    <row r="45" spans="1:4" s="3" customFormat="1" x14ac:dyDescent="0.35"/>
    <row r="46" spans="1:4" s="3" customFormat="1" x14ac:dyDescent="0.35"/>
    <row r="47" spans="1:4" s="3" customFormat="1" x14ac:dyDescent="0.35"/>
    <row r="48" spans="1:4" s="3" customFormat="1" x14ac:dyDescent="0.35"/>
    <row r="49" s="3" customFormat="1" x14ac:dyDescent="0.35"/>
    <row r="50" s="3" customFormat="1" x14ac:dyDescent="0.35"/>
    <row r="51" s="3" customFormat="1" x14ac:dyDescent="0.35"/>
    <row r="52" s="3" customFormat="1" x14ac:dyDescent="0.35"/>
    <row r="53" s="3" customFormat="1" x14ac:dyDescent="0.35"/>
    <row r="54" s="3" customFormat="1" x14ac:dyDescent="0.35"/>
    <row r="55" s="3" customFormat="1" x14ac:dyDescent="0.35"/>
    <row r="56" s="3" customFormat="1" x14ac:dyDescent="0.35"/>
    <row r="57" s="3" customFormat="1" x14ac:dyDescent="0.35"/>
    <row r="58" s="3" customFormat="1" x14ac:dyDescent="0.35"/>
    <row r="59" s="3" customFormat="1" x14ac:dyDescent="0.35"/>
    <row r="60" s="3" customFormat="1" x14ac:dyDescent="0.35"/>
    <row r="61" s="3" customFormat="1" x14ac:dyDescent="0.35"/>
    <row r="62" s="3" customFormat="1" x14ac:dyDescent="0.35"/>
    <row r="63" s="3" customFormat="1" x14ac:dyDescent="0.35"/>
    <row r="64" s="3" customFormat="1" x14ac:dyDescent="0.35"/>
    <row r="65" s="3" customFormat="1" x14ac:dyDescent="0.35"/>
    <row r="66" s="3" customFormat="1" x14ac:dyDescent="0.35"/>
    <row r="67" s="3" customFormat="1" x14ac:dyDescent="0.35"/>
    <row r="68" s="3" customFormat="1" x14ac:dyDescent="0.35"/>
    <row r="69" s="3" customFormat="1" x14ac:dyDescent="0.35"/>
    <row r="70" s="3" customFormat="1" x14ac:dyDescent="0.35"/>
    <row r="71" s="3" customFormat="1" x14ac:dyDescent="0.35"/>
    <row r="72" s="3" customFormat="1" x14ac:dyDescent="0.35"/>
    <row r="73" s="3" customFormat="1" x14ac:dyDescent="0.35"/>
    <row r="74" s="3" customFormat="1" x14ac:dyDescent="0.35"/>
    <row r="75" s="3" customFormat="1" x14ac:dyDescent="0.35"/>
    <row r="76" s="3" customFormat="1" x14ac:dyDescent="0.35"/>
    <row r="77" s="3" customFormat="1" x14ac:dyDescent="0.35"/>
    <row r="78" s="3" customFormat="1" x14ac:dyDescent="0.35"/>
    <row r="79" s="3" customFormat="1" x14ac:dyDescent="0.35"/>
    <row r="80" s="3" customFormat="1" x14ac:dyDescent="0.35"/>
    <row r="81" s="3" customFormat="1" x14ac:dyDescent="0.35"/>
    <row r="82" s="3" customFormat="1" x14ac:dyDescent="0.35"/>
    <row r="83" s="3" customFormat="1" x14ac:dyDescent="0.35"/>
    <row r="84" s="3" customFormat="1" x14ac:dyDescent="0.35"/>
    <row r="85" s="3" customFormat="1" x14ac:dyDescent="0.35"/>
    <row r="86" s="3" customFormat="1" x14ac:dyDescent="0.35"/>
    <row r="87" s="3" customFormat="1" x14ac:dyDescent="0.35"/>
    <row r="88" s="3" customFormat="1" x14ac:dyDescent="0.35"/>
    <row r="89" s="3" customFormat="1" x14ac:dyDescent="0.35"/>
    <row r="90" s="3" customFormat="1" x14ac:dyDescent="0.35"/>
    <row r="91" s="3" customFormat="1" x14ac:dyDescent="0.35"/>
    <row r="92" s="3" customFormat="1" x14ac:dyDescent="0.35"/>
    <row r="93" s="3" customFormat="1" x14ac:dyDescent="0.35"/>
    <row r="94" s="3" customFormat="1" x14ac:dyDescent="0.35"/>
    <row r="95" s="3" customFormat="1" x14ac:dyDescent="0.35"/>
    <row r="96" s="3" customFormat="1" x14ac:dyDescent="0.35"/>
    <row r="97" s="3" customFormat="1" x14ac:dyDescent="0.35"/>
    <row r="98" s="3" customFormat="1" x14ac:dyDescent="0.35"/>
    <row r="99" s="3" customFormat="1" x14ac:dyDescent="0.35"/>
    <row r="100" s="3" customFormat="1" x14ac:dyDescent="0.35"/>
    <row r="101" s="3" customFormat="1" x14ac:dyDescent="0.35"/>
    <row r="102" s="3" customFormat="1" x14ac:dyDescent="0.35"/>
    <row r="103" s="3" customFormat="1" x14ac:dyDescent="0.35"/>
    <row r="104" s="3" customFormat="1" x14ac:dyDescent="0.35"/>
    <row r="105" s="3" customFormat="1" x14ac:dyDescent="0.35"/>
    <row r="106" s="3" customFormat="1" x14ac:dyDescent="0.35"/>
    <row r="107" s="3" customFormat="1" x14ac:dyDescent="0.35"/>
    <row r="108" s="3" customFormat="1" x14ac:dyDescent="0.35"/>
    <row r="109" s="3" customFormat="1" x14ac:dyDescent="0.35"/>
    <row r="110" s="3" customFormat="1" x14ac:dyDescent="0.35"/>
    <row r="111" s="3" customFormat="1" x14ac:dyDescent="0.35"/>
    <row r="112" s="3" customFormat="1" x14ac:dyDescent="0.35"/>
    <row r="113" s="3" customFormat="1" x14ac:dyDescent="0.35"/>
    <row r="114" s="3" customFormat="1" x14ac:dyDescent="0.35"/>
    <row r="115" s="3" customFormat="1" x14ac:dyDescent="0.35"/>
    <row r="116" s="3" customFormat="1" x14ac:dyDescent="0.35"/>
    <row r="117" s="3" customFormat="1" x14ac:dyDescent="0.35"/>
    <row r="118" s="3" customFormat="1" x14ac:dyDescent="0.35"/>
    <row r="119" s="3" customFormat="1" x14ac:dyDescent="0.35"/>
    <row r="120" s="3" customFormat="1" x14ac:dyDescent="0.35"/>
    <row r="121" s="3" customFormat="1" x14ac:dyDescent="0.35"/>
    <row r="122" s="3" customFormat="1" x14ac:dyDescent="0.35"/>
    <row r="123" s="3" customFormat="1" x14ac:dyDescent="0.35"/>
    <row r="124" s="3" customFormat="1" x14ac:dyDescent="0.35"/>
    <row r="125" s="3" customFormat="1" x14ac:dyDescent="0.35"/>
    <row r="126" s="3" customFormat="1" x14ac:dyDescent="0.35"/>
    <row r="127" s="3" customFormat="1" x14ac:dyDescent="0.35"/>
    <row r="128" s="3" customFormat="1" x14ac:dyDescent="0.35"/>
    <row r="129" s="3" customFormat="1" x14ac:dyDescent="0.35"/>
    <row r="130" s="3" customFormat="1" x14ac:dyDescent="0.35"/>
    <row r="131" s="3" customFormat="1" x14ac:dyDescent="0.35"/>
    <row r="132" s="3" customFormat="1" x14ac:dyDescent="0.35"/>
    <row r="133" s="3" customFormat="1" x14ac:dyDescent="0.35"/>
    <row r="134" s="3" customFormat="1" x14ac:dyDescent="0.35"/>
    <row r="135" s="3" customFormat="1" x14ac:dyDescent="0.35"/>
    <row r="136" s="3" customFormat="1" x14ac:dyDescent="0.35"/>
    <row r="137" s="3" customFormat="1" x14ac:dyDescent="0.35"/>
    <row r="138" s="3" customFormat="1" x14ac:dyDescent="0.35"/>
    <row r="139" s="3" customFormat="1" x14ac:dyDescent="0.35"/>
    <row r="140" s="3" customFormat="1" x14ac:dyDescent="0.35"/>
    <row r="141" s="3" customFormat="1" x14ac:dyDescent="0.35"/>
    <row r="142" s="3" customFormat="1" x14ac:dyDescent="0.35"/>
    <row r="143" s="3" customFormat="1" x14ac:dyDescent="0.35"/>
    <row r="144" s="3" customFormat="1" x14ac:dyDescent="0.35"/>
    <row r="145" s="3" customFormat="1" x14ac:dyDescent="0.35"/>
    <row r="146" s="3" customFormat="1" x14ac:dyDescent="0.35"/>
    <row r="147" s="3" customFormat="1" x14ac:dyDescent="0.35"/>
    <row r="148" s="3" customFormat="1" x14ac:dyDescent="0.35"/>
    <row r="149" s="3" customFormat="1" x14ac:dyDescent="0.35"/>
    <row r="150" s="3" customFormat="1" x14ac:dyDescent="0.35"/>
    <row r="151" s="3" customFormat="1" x14ac:dyDescent="0.35"/>
    <row r="152" s="3" customFormat="1" x14ac:dyDescent="0.35"/>
    <row r="153" s="3" customFormat="1" x14ac:dyDescent="0.35"/>
    <row r="154" s="3" customFormat="1" x14ac:dyDescent="0.35"/>
    <row r="155" s="3" customFormat="1" x14ac:dyDescent="0.35"/>
    <row r="156" s="3" customFormat="1" x14ac:dyDescent="0.35"/>
    <row r="157" s="3" customFormat="1" x14ac:dyDescent="0.35"/>
    <row r="158" s="3" customFormat="1" x14ac:dyDescent="0.35"/>
    <row r="159" s="3" customFormat="1" x14ac:dyDescent="0.35"/>
    <row r="160" s="3" customFormat="1" x14ac:dyDescent="0.35"/>
    <row r="161" s="3" customFormat="1" x14ac:dyDescent="0.35"/>
    <row r="162" s="3" customFormat="1" x14ac:dyDescent="0.35"/>
    <row r="163" s="3" customFormat="1" x14ac:dyDescent="0.35"/>
    <row r="164" s="3" customFormat="1" x14ac:dyDescent="0.35"/>
    <row r="165" s="3" customFormat="1" x14ac:dyDescent="0.35"/>
    <row r="166" s="3" customFormat="1" x14ac:dyDescent="0.35"/>
    <row r="167" s="3" customFormat="1" x14ac:dyDescent="0.35"/>
    <row r="168" s="3" customFormat="1" x14ac:dyDescent="0.35"/>
    <row r="169" s="3" customFormat="1" x14ac:dyDescent="0.35"/>
    <row r="170" s="3" customFormat="1" x14ac:dyDescent="0.35"/>
    <row r="171" s="3" customFormat="1" x14ac:dyDescent="0.35"/>
    <row r="172" s="3" customFormat="1" x14ac:dyDescent="0.35"/>
    <row r="173" s="3" customFormat="1" x14ac:dyDescent="0.35"/>
    <row r="174" s="3" customFormat="1" x14ac:dyDescent="0.35"/>
    <row r="175" s="3" customFormat="1" x14ac:dyDescent="0.35"/>
    <row r="176" s="3" customFormat="1" x14ac:dyDescent="0.35"/>
    <row r="177" s="3" customFormat="1" x14ac:dyDescent="0.35"/>
    <row r="178" s="3" customFormat="1" x14ac:dyDescent="0.35"/>
    <row r="179" s="3" customFormat="1" x14ac:dyDescent="0.35"/>
    <row r="180" s="3" customFormat="1" x14ac:dyDescent="0.35"/>
    <row r="181" s="3" customFormat="1" x14ac:dyDescent="0.35"/>
    <row r="182" s="3" customFormat="1" x14ac:dyDescent="0.35"/>
    <row r="183" s="3" customFormat="1" x14ac:dyDescent="0.35"/>
    <row r="184" s="3" customFormat="1" x14ac:dyDescent="0.35"/>
    <row r="185" s="3" customFormat="1" x14ac:dyDescent="0.35"/>
    <row r="186" s="3" customFormat="1" x14ac:dyDescent="0.35"/>
    <row r="187" s="3" customFormat="1" x14ac:dyDescent="0.35"/>
    <row r="188" s="3" customFormat="1" x14ac:dyDescent="0.35"/>
    <row r="189" s="3" customFormat="1" x14ac:dyDescent="0.35"/>
    <row r="190" s="3" customFormat="1" x14ac:dyDescent="0.35"/>
    <row r="191" s="3" customFormat="1" x14ac:dyDescent="0.35"/>
    <row r="192" s="3" customFormat="1" x14ac:dyDescent="0.35"/>
    <row r="193" s="3" customFormat="1" x14ac:dyDescent="0.35"/>
    <row r="194" s="3" customFormat="1" x14ac:dyDescent="0.35"/>
    <row r="195" s="3" customFormat="1" x14ac:dyDescent="0.35"/>
    <row r="196" s="3" customFormat="1" x14ac:dyDescent="0.35"/>
    <row r="197" s="3" customFormat="1" x14ac:dyDescent="0.35"/>
    <row r="198" s="3" customFormat="1" x14ac:dyDescent="0.35"/>
    <row r="199" s="3" customFormat="1" x14ac:dyDescent="0.35"/>
    <row r="200" s="3" customFormat="1" x14ac:dyDescent="0.35"/>
    <row r="201" s="3" customFormat="1" x14ac:dyDescent="0.35"/>
    <row r="202" s="3" customFormat="1" x14ac:dyDescent="0.35"/>
    <row r="203" s="3" customFormat="1" x14ac:dyDescent="0.35"/>
    <row r="204" s="3" customFormat="1" x14ac:dyDescent="0.35"/>
    <row r="205" s="3" customFormat="1" x14ac:dyDescent="0.35"/>
    <row r="206" s="3" customFormat="1" x14ac:dyDescent="0.35"/>
    <row r="207" s="3" customFormat="1" x14ac:dyDescent="0.35"/>
    <row r="208" s="3" customFormat="1" x14ac:dyDescent="0.35"/>
    <row r="209" s="3" customFormat="1" x14ac:dyDescent="0.35"/>
    <row r="210" s="3" customFormat="1" x14ac:dyDescent="0.35"/>
    <row r="211" s="3" customFormat="1" x14ac:dyDescent="0.35"/>
    <row r="212" s="3" customFormat="1" x14ac:dyDescent="0.35"/>
    <row r="213" s="3" customFormat="1" x14ac:dyDescent="0.35"/>
    <row r="214" s="3" customFormat="1" x14ac:dyDescent="0.35"/>
    <row r="215" s="3" customFormat="1" x14ac:dyDescent="0.35"/>
    <row r="216" s="3" customFormat="1" x14ac:dyDescent="0.35"/>
    <row r="217" s="3" customFormat="1" x14ac:dyDescent="0.35"/>
    <row r="218" s="3" customFormat="1" x14ac:dyDescent="0.35"/>
    <row r="219" s="3" customFormat="1" x14ac:dyDescent="0.35"/>
    <row r="220" s="3" customFormat="1" x14ac:dyDescent="0.35"/>
    <row r="221" s="3" customFormat="1" x14ac:dyDescent="0.35"/>
    <row r="222" s="3" customFormat="1" x14ac:dyDescent="0.35"/>
    <row r="223" s="3" customFormat="1" x14ac:dyDescent="0.35"/>
    <row r="224" s="3" customFormat="1" x14ac:dyDescent="0.35"/>
    <row r="225" s="3" customFormat="1" x14ac:dyDescent="0.35"/>
    <row r="226" s="3" customFormat="1" x14ac:dyDescent="0.35"/>
    <row r="227" s="3" customFormat="1" x14ac:dyDescent="0.35"/>
    <row r="228" s="3" customFormat="1" x14ac:dyDescent="0.35"/>
    <row r="229" s="3" customFormat="1" x14ac:dyDescent="0.35"/>
    <row r="230" s="3" customFormat="1" x14ac:dyDescent="0.35"/>
    <row r="231" s="3" customFormat="1" x14ac:dyDescent="0.35"/>
    <row r="232" s="3" customFormat="1" x14ac:dyDescent="0.35"/>
    <row r="233" s="3" customFormat="1" x14ac:dyDescent="0.35"/>
    <row r="234" s="3" customFormat="1" x14ac:dyDescent="0.35"/>
    <row r="235" s="3" customFormat="1" x14ac:dyDescent="0.35"/>
    <row r="236" s="3" customFormat="1" x14ac:dyDescent="0.35"/>
    <row r="237" s="3" customFormat="1" x14ac:dyDescent="0.35"/>
    <row r="238" s="3" customFormat="1" x14ac:dyDescent="0.35"/>
    <row r="239" s="3" customFormat="1" x14ac:dyDescent="0.35"/>
    <row r="240" s="3" customFormat="1" x14ac:dyDescent="0.35"/>
    <row r="241" s="3" customFormat="1" x14ac:dyDescent="0.35"/>
    <row r="242" s="3" customFormat="1" x14ac:dyDescent="0.35"/>
    <row r="243" s="3" customFormat="1" x14ac:dyDescent="0.35"/>
    <row r="244" s="3" customFormat="1" x14ac:dyDescent="0.35"/>
    <row r="245" s="3" customFormat="1" x14ac:dyDescent="0.35"/>
    <row r="246" s="3" customFormat="1" x14ac:dyDescent="0.35"/>
    <row r="247" s="3" customFormat="1" x14ac:dyDescent="0.35"/>
    <row r="248" s="3" customFormat="1" x14ac:dyDescent="0.35"/>
    <row r="249" s="3" customFormat="1" x14ac:dyDescent="0.35"/>
    <row r="250" s="3" customFormat="1" x14ac:dyDescent="0.35"/>
    <row r="251" s="3" customFormat="1" x14ac:dyDescent="0.35"/>
    <row r="252" s="3" customFormat="1" x14ac:dyDescent="0.35"/>
    <row r="253" s="3" customFormat="1" x14ac:dyDescent="0.35"/>
    <row r="254" s="3" customFormat="1" x14ac:dyDescent="0.35"/>
    <row r="255" s="3" customFormat="1" x14ac:dyDescent="0.35"/>
    <row r="256" s="3" customFormat="1" x14ac:dyDescent="0.35"/>
    <row r="257" s="3" customFormat="1" x14ac:dyDescent="0.35"/>
    <row r="258" s="3" customFormat="1" x14ac:dyDescent="0.35"/>
    <row r="259" s="3" customFormat="1" x14ac:dyDescent="0.35"/>
    <row r="260" s="3" customFormat="1" x14ac:dyDescent="0.35"/>
    <row r="261" s="3" customFormat="1" x14ac:dyDescent="0.35"/>
    <row r="262" s="3" customFormat="1" x14ac:dyDescent="0.35"/>
    <row r="263" s="3" customFormat="1" x14ac:dyDescent="0.35"/>
    <row r="264" s="3" customFormat="1" x14ac:dyDescent="0.35"/>
    <row r="265" s="3" customFormat="1" x14ac:dyDescent="0.35"/>
    <row r="266" s="3" customFormat="1" x14ac:dyDescent="0.35"/>
    <row r="267" s="3" customFormat="1" x14ac:dyDescent="0.35"/>
    <row r="268" s="3" customFormat="1" x14ac:dyDescent="0.35"/>
    <row r="269" s="3" customFormat="1" x14ac:dyDescent="0.35"/>
    <row r="270" s="3" customFormat="1" x14ac:dyDescent="0.35"/>
    <row r="271" s="3" customFormat="1" x14ac:dyDescent="0.35"/>
    <row r="272" s="3" customFormat="1" x14ac:dyDescent="0.35"/>
    <row r="273" s="3" customFormat="1" x14ac:dyDescent="0.35"/>
    <row r="274" s="3" customFormat="1" x14ac:dyDescent="0.35"/>
    <row r="275" s="3" customFormat="1" x14ac:dyDescent="0.35"/>
    <row r="276" s="3" customFormat="1" x14ac:dyDescent="0.35"/>
    <row r="277" s="3" customFormat="1" x14ac:dyDescent="0.35"/>
    <row r="278" s="3" customFormat="1" x14ac:dyDescent="0.35"/>
    <row r="279" s="3" customFormat="1" x14ac:dyDescent="0.35"/>
    <row r="280" s="3" customFormat="1" x14ac:dyDescent="0.35"/>
    <row r="281" s="3" customFormat="1" x14ac:dyDescent="0.35"/>
    <row r="282" s="3" customFormat="1" x14ac:dyDescent="0.35"/>
    <row r="283" s="3" customFormat="1" x14ac:dyDescent="0.35"/>
    <row r="284" s="3" customFormat="1" x14ac:dyDescent="0.35"/>
    <row r="285" s="3" customFormat="1" x14ac:dyDescent="0.35"/>
    <row r="286" s="3" customFormat="1" x14ac:dyDescent="0.35"/>
    <row r="287" s="3" customFormat="1" x14ac:dyDescent="0.35"/>
    <row r="288" s="3" customFormat="1" x14ac:dyDescent="0.35"/>
    <row r="289" s="3" customFormat="1" x14ac:dyDescent="0.35"/>
    <row r="290" s="3" customFormat="1" x14ac:dyDescent="0.35"/>
    <row r="291" s="3" customFormat="1" x14ac:dyDescent="0.35"/>
    <row r="292" s="3" customFormat="1" x14ac:dyDescent="0.35"/>
    <row r="293" s="3" customFormat="1" x14ac:dyDescent="0.35"/>
    <row r="294" s="3" customFormat="1" x14ac:dyDescent="0.35"/>
    <row r="295" s="3" customFormat="1" x14ac:dyDescent="0.35"/>
    <row r="296" s="3" customFormat="1" x14ac:dyDescent="0.35"/>
    <row r="297" s="3" customFormat="1" x14ac:dyDescent="0.35"/>
    <row r="298" s="3" customFormat="1" x14ac:dyDescent="0.35"/>
    <row r="299" s="3" customFormat="1" x14ac:dyDescent="0.35"/>
    <row r="300" s="3" customFormat="1" x14ac:dyDescent="0.35"/>
    <row r="301" s="3" customFormat="1" x14ac:dyDescent="0.35"/>
    <row r="302" s="3" customFormat="1" x14ac:dyDescent="0.35"/>
    <row r="303" s="3" customFormat="1" x14ac:dyDescent="0.35"/>
    <row r="304" s="3" customFormat="1" x14ac:dyDescent="0.35"/>
    <row r="305" s="3" customFormat="1" x14ac:dyDescent="0.35"/>
    <row r="306" s="3" customFormat="1" x14ac:dyDescent="0.35"/>
    <row r="307" s="3" customFormat="1" x14ac:dyDescent="0.35"/>
    <row r="308" s="3" customFormat="1" x14ac:dyDescent="0.35"/>
    <row r="309" s="3" customFormat="1" x14ac:dyDescent="0.35"/>
    <row r="310" s="3" customFormat="1" x14ac:dyDescent="0.35"/>
    <row r="311" s="3" customFormat="1" x14ac:dyDescent="0.35"/>
    <row r="312" s="3" customFormat="1" x14ac:dyDescent="0.35"/>
    <row r="313" s="3" customFormat="1" x14ac:dyDescent="0.35"/>
    <row r="314" s="3" customFormat="1" x14ac:dyDescent="0.35"/>
    <row r="315" s="3" customFormat="1" x14ac:dyDescent="0.35"/>
    <row r="316" s="3" customFormat="1" x14ac:dyDescent="0.35"/>
    <row r="317" s="3" customFormat="1" x14ac:dyDescent="0.35"/>
    <row r="318" s="3" customFormat="1" x14ac:dyDescent="0.35"/>
    <row r="319" s="3" customFormat="1" x14ac:dyDescent="0.35"/>
    <row r="320" s="3" customFormat="1" x14ac:dyDescent="0.35"/>
    <row r="321" s="3" customFormat="1" x14ac:dyDescent="0.35"/>
    <row r="322" s="3" customFormat="1" x14ac:dyDescent="0.35"/>
    <row r="323" s="3" customFormat="1" x14ac:dyDescent="0.35"/>
    <row r="324" s="3" customFormat="1" x14ac:dyDescent="0.35"/>
    <row r="325" s="3" customFormat="1" x14ac:dyDescent="0.35"/>
    <row r="326" s="3" customFormat="1" x14ac:dyDescent="0.35"/>
    <row r="327" s="3" customFormat="1" x14ac:dyDescent="0.35"/>
    <row r="328" s="3" customFormat="1" x14ac:dyDescent="0.35"/>
    <row r="329" s="3" customFormat="1" x14ac:dyDescent="0.35"/>
    <row r="330" s="3" customFormat="1" x14ac:dyDescent="0.35"/>
    <row r="331" s="3" customFormat="1" x14ac:dyDescent="0.35"/>
    <row r="332" s="3" customFormat="1" x14ac:dyDescent="0.35"/>
    <row r="333" s="3" customFormat="1" x14ac:dyDescent="0.35"/>
    <row r="334" s="3" customFormat="1" x14ac:dyDescent="0.35"/>
    <row r="335" s="3" customFormat="1" x14ac:dyDescent="0.35"/>
    <row r="336" s="3" customFormat="1" x14ac:dyDescent="0.35"/>
    <row r="337" s="3" customFormat="1" x14ac:dyDescent="0.35"/>
    <row r="338" s="3" customFormat="1" x14ac:dyDescent="0.35"/>
    <row r="339" s="3" customFormat="1" x14ac:dyDescent="0.35"/>
    <row r="340" s="3" customFormat="1" x14ac:dyDescent="0.35"/>
    <row r="341" s="3" customFormat="1" x14ac:dyDescent="0.35"/>
    <row r="342" s="3" customFormat="1" x14ac:dyDescent="0.35"/>
    <row r="343" s="3" customFormat="1" x14ac:dyDescent="0.35"/>
    <row r="344" s="3" customFormat="1" x14ac:dyDescent="0.35"/>
    <row r="345" s="3" customFormat="1" x14ac:dyDescent="0.35"/>
    <row r="346" s="3" customFormat="1" x14ac:dyDescent="0.35"/>
    <row r="347" s="3" customFormat="1" x14ac:dyDescent="0.35"/>
    <row r="348" s="3" customFormat="1" x14ac:dyDescent="0.35"/>
    <row r="349" s="3" customFormat="1" x14ac:dyDescent="0.35"/>
    <row r="350" s="3" customFormat="1" x14ac:dyDescent="0.35"/>
    <row r="351" s="3" customFormat="1" x14ac:dyDescent="0.35"/>
    <row r="352" s="3" customFormat="1" x14ac:dyDescent="0.35"/>
    <row r="353" s="3" customFormat="1" x14ac:dyDescent="0.35"/>
    <row r="354" s="3" customFormat="1" x14ac:dyDescent="0.35"/>
    <row r="355" s="3" customFormat="1" x14ac:dyDescent="0.35"/>
    <row r="356" s="3" customFormat="1" x14ac:dyDescent="0.35"/>
    <row r="357" s="3" customFormat="1" x14ac:dyDescent="0.35"/>
    <row r="358" s="3" customFormat="1" x14ac:dyDescent="0.35"/>
    <row r="359" s="3" customFormat="1" x14ac:dyDescent="0.35"/>
    <row r="360" s="3" customFormat="1" x14ac:dyDescent="0.35"/>
    <row r="361" s="3" customFormat="1" x14ac:dyDescent="0.35"/>
    <row r="362" s="3" customFormat="1" x14ac:dyDescent="0.35"/>
    <row r="363" s="3" customFormat="1" x14ac:dyDescent="0.35"/>
    <row r="364" s="3" customFormat="1" x14ac:dyDescent="0.35"/>
    <row r="365" s="3" customFormat="1" x14ac:dyDescent="0.35"/>
    <row r="366" s="3" customFormat="1" x14ac:dyDescent="0.35"/>
    <row r="367" s="3" customFormat="1" x14ac:dyDescent="0.35"/>
    <row r="368" s="3" customFormat="1" x14ac:dyDescent="0.35"/>
    <row r="369" s="3" customFormat="1" x14ac:dyDescent="0.35"/>
    <row r="370" s="3" customFormat="1" x14ac:dyDescent="0.35"/>
    <row r="371" s="3" customFormat="1" x14ac:dyDescent="0.35"/>
    <row r="372" s="3" customFormat="1" x14ac:dyDescent="0.35"/>
    <row r="373" s="3" customFormat="1" x14ac:dyDescent="0.35"/>
    <row r="374" s="3" customFormat="1" x14ac:dyDescent="0.35"/>
    <row r="375" s="3" customFormat="1" x14ac:dyDescent="0.35"/>
    <row r="376" s="3" customFormat="1" x14ac:dyDescent="0.35"/>
    <row r="377" s="3" customFormat="1" x14ac:dyDescent="0.35"/>
    <row r="378" s="3" customFormat="1" x14ac:dyDescent="0.35"/>
    <row r="379" s="3" customFormat="1" x14ac:dyDescent="0.35"/>
    <row r="380" s="3" customFormat="1" x14ac:dyDescent="0.35"/>
    <row r="381" s="3" customFormat="1" x14ac:dyDescent="0.35"/>
    <row r="382" s="3" customFormat="1" x14ac:dyDescent="0.35"/>
    <row r="383" s="3" customFormat="1" x14ac:dyDescent="0.35"/>
    <row r="384" s="3" customFormat="1" x14ac:dyDescent="0.35"/>
    <row r="385" s="3" customFormat="1" x14ac:dyDescent="0.35"/>
    <row r="386" s="3" customFormat="1" x14ac:dyDescent="0.35"/>
    <row r="387" s="3" customFormat="1" x14ac:dyDescent="0.35"/>
    <row r="388" s="3" customFormat="1" x14ac:dyDescent="0.35"/>
    <row r="389" s="3" customFormat="1" x14ac:dyDescent="0.35"/>
    <row r="390" s="3" customFormat="1" x14ac:dyDescent="0.35"/>
    <row r="391" s="3" customFormat="1" x14ac:dyDescent="0.35"/>
    <row r="392" s="3" customFormat="1" x14ac:dyDescent="0.35"/>
    <row r="393" s="3" customFormat="1" x14ac:dyDescent="0.35"/>
    <row r="394" s="3" customFormat="1" x14ac:dyDescent="0.35"/>
    <row r="395" s="3" customFormat="1" x14ac:dyDescent="0.35"/>
    <row r="396" s="3" customFormat="1" x14ac:dyDescent="0.35"/>
    <row r="397" s="3" customFormat="1" x14ac:dyDescent="0.35"/>
    <row r="398" s="3" customFormat="1" x14ac:dyDescent="0.35"/>
    <row r="399" s="3" customFormat="1" x14ac:dyDescent="0.35"/>
    <row r="400" s="3" customFormat="1" x14ac:dyDescent="0.35"/>
    <row r="401" s="3" customFormat="1" x14ac:dyDescent="0.35"/>
    <row r="402" s="3" customFormat="1" x14ac:dyDescent="0.35"/>
    <row r="403" s="3" customFormat="1" x14ac:dyDescent="0.35"/>
    <row r="404" s="3" customFormat="1" x14ac:dyDescent="0.35"/>
    <row r="405" s="3" customFormat="1" x14ac:dyDescent="0.35"/>
    <row r="406" s="3" customFormat="1" x14ac:dyDescent="0.35"/>
    <row r="407" s="3" customFormat="1" x14ac:dyDescent="0.35"/>
    <row r="408" s="3" customFormat="1" x14ac:dyDescent="0.35"/>
    <row r="409" s="3" customFormat="1" x14ac:dyDescent="0.35"/>
    <row r="410" s="3" customFormat="1" x14ac:dyDescent="0.35"/>
    <row r="411" s="3" customFormat="1" x14ac:dyDescent="0.35"/>
    <row r="412" s="3" customFormat="1" x14ac:dyDescent="0.35"/>
    <row r="413" s="3" customFormat="1" x14ac:dyDescent="0.35"/>
    <row r="414" s="3" customFormat="1" x14ac:dyDescent="0.35"/>
    <row r="415" s="3" customFormat="1" x14ac:dyDescent="0.35"/>
    <row r="416" s="3" customFormat="1" x14ac:dyDescent="0.35"/>
    <row r="417" s="3" customFormat="1" x14ac:dyDescent="0.35"/>
    <row r="418" s="3" customFormat="1" x14ac:dyDescent="0.35"/>
    <row r="419" s="3" customFormat="1" x14ac:dyDescent="0.35"/>
    <row r="420" s="3" customFormat="1" x14ac:dyDescent="0.35"/>
    <row r="421" s="3" customFormat="1" x14ac:dyDescent="0.35"/>
    <row r="422" s="3" customFormat="1" x14ac:dyDescent="0.35"/>
    <row r="423" s="3" customFormat="1" x14ac:dyDescent="0.35"/>
    <row r="424" s="3" customFormat="1" x14ac:dyDescent="0.35"/>
    <row r="425" s="3" customFormat="1" x14ac:dyDescent="0.35"/>
    <row r="426" s="3" customFormat="1" x14ac:dyDescent="0.35"/>
    <row r="427" s="3" customFormat="1" x14ac:dyDescent="0.35"/>
    <row r="428" s="3" customFormat="1" x14ac:dyDescent="0.35"/>
    <row r="429" s="3" customFormat="1" x14ac:dyDescent="0.35"/>
    <row r="430" s="3" customFormat="1" x14ac:dyDescent="0.35"/>
    <row r="431" s="3" customFormat="1" x14ac:dyDescent="0.35"/>
    <row r="432" s="3" customFormat="1" x14ac:dyDescent="0.35"/>
    <row r="433" s="3" customFormat="1" x14ac:dyDescent="0.35"/>
    <row r="434" s="3" customFormat="1" x14ac:dyDescent="0.35"/>
    <row r="435" s="3" customFormat="1" x14ac:dyDescent="0.35"/>
    <row r="436" s="3" customFormat="1" x14ac:dyDescent="0.35"/>
    <row r="437" s="3" customFormat="1" x14ac:dyDescent="0.35"/>
    <row r="438" s="3" customFormat="1" x14ac:dyDescent="0.35"/>
    <row r="439" s="3" customFormat="1" x14ac:dyDescent="0.35"/>
    <row r="440" s="3" customFormat="1" x14ac:dyDescent="0.35"/>
    <row r="441" s="3" customFormat="1" x14ac:dyDescent="0.35"/>
    <row r="442" s="3" customFormat="1" x14ac:dyDescent="0.35"/>
    <row r="443" s="3" customFormat="1" x14ac:dyDescent="0.35"/>
    <row r="444" s="3" customFormat="1" x14ac:dyDescent="0.35"/>
    <row r="445" s="3" customFormat="1" x14ac:dyDescent="0.35"/>
    <row r="446" s="3" customFormat="1" x14ac:dyDescent="0.35"/>
    <row r="447" s="3" customFormat="1" x14ac:dyDescent="0.35"/>
    <row r="448" s="3" customFormat="1" x14ac:dyDescent="0.35"/>
    <row r="449" s="3" customFormat="1" x14ac:dyDescent="0.35"/>
    <row r="450" s="3" customFormat="1" x14ac:dyDescent="0.35"/>
    <row r="451" s="3" customFormat="1" x14ac:dyDescent="0.35"/>
    <row r="452" s="3" customFormat="1" x14ac:dyDescent="0.35"/>
    <row r="453" s="3" customFormat="1" x14ac:dyDescent="0.35"/>
    <row r="454" s="3" customFormat="1" x14ac:dyDescent="0.35"/>
    <row r="455" s="3" customFormat="1" x14ac:dyDescent="0.35"/>
    <row r="456" s="3" customFormat="1" x14ac:dyDescent="0.35"/>
    <row r="457" s="3" customFormat="1" x14ac:dyDescent="0.35"/>
    <row r="458" s="3" customFormat="1" x14ac:dyDescent="0.35"/>
    <row r="459" s="3" customFormat="1" x14ac:dyDescent="0.35"/>
    <row r="460" s="3" customFormat="1" x14ac:dyDescent="0.35"/>
    <row r="461" s="3" customFormat="1" x14ac:dyDescent="0.35"/>
    <row r="462" s="3" customFormat="1" x14ac:dyDescent="0.35"/>
    <row r="463" s="3" customFormat="1" x14ac:dyDescent="0.35"/>
    <row r="464" s="3" customFormat="1" x14ac:dyDescent="0.35"/>
    <row r="465" s="3" customFormat="1" x14ac:dyDescent="0.35"/>
    <row r="466" s="3" customFormat="1" x14ac:dyDescent="0.35"/>
    <row r="467" s="3" customFormat="1" x14ac:dyDescent="0.35"/>
    <row r="468" s="3" customFormat="1" x14ac:dyDescent="0.35"/>
    <row r="469" s="3" customFormat="1" x14ac:dyDescent="0.35"/>
    <row r="470" s="3" customFormat="1" x14ac:dyDescent="0.35"/>
    <row r="471" s="3" customFormat="1" x14ac:dyDescent="0.35"/>
    <row r="472" s="3" customFormat="1" x14ac:dyDescent="0.35"/>
    <row r="473" s="3" customFormat="1" x14ac:dyDescent="0.35"/>
    <row r="474" s="3" customFormat="1" x14ac:dyDescent="0.35"/>
    <row r="475" s="3" customFormat="1" x14ac:dyDescent="0.35"/>
    <row r="476" s="3" customFormat="1" x14ac:dyDescent="0.35"/>
    <row r="477" s="3" customFormat="1" x14ac:dyDescent="0.35"/>
    <row r="478" s="3" customFormat="1" x14ac:dyDescent="0.35"/>
    <row r="479" s="3" customFormat="1" x14ac:dyDescent="0.35"/>
    <row r="480" s="3" customFormat="1" x14ac:dyDescent="0.35"/>
    <row r="481" s="3" customFormat="1" x14ac:dyDescent="0.35"/>
    <row r="482" s="3" customFormat="1" x14ac:dyDescent="0.35"/>
    <row r="483" s="3" customFormat="1" x14ac:dyDescent="0.35"/>
    <row r="484" s="3" customFormat="1" x14ac:dyDescent="0.35"/>
    <row r="485" s="3" customFormat="1" x14ac:dyDescent="0.35"/>
    <row r="486" s="3" customFormat="1" x14ac:dyDescent="0.35"/>
    <row r="487" s="3" customFormat="1" x14ac:dyDescent="0.35"/>
    <row r="488" s="3" customFormat="1" x14ac:dyDescent="0.35"/>
    <row r="489" s="3" customFormat="1" x14ac:dyDescent="0.35"/>
    <row r="490" s="3" customFormat="1" x14ac:dyDescent="0.35"/>
    <row r="491" s="3" customFormat="1" x14ac:dyDescent="0.35"/>
    <row r="492" s="3" customFormat="1" x14ac:dyDescent="0.35"/>
    <row r="493" s="3" customFormat="1" x14ac:dyDescent="0.35"/>
    <row r="494" s="3" customFormat="1" x14ac:dyDescent="0.35"/>
    <row r="495" s="3" customFormat="1" x14ac:dyDescent="0.35"/>
    <row r="496" s="3" customFormat="1" x14ac:dyDescent="0.35"/>
    <row r="497" s="3" customFormat="1" x14ac:dyDescent="0.35"/>
    <row r="498" s="3" customFormat="1" x14ac:dyDescent="0.35"/>
    <row r="499" s="3" customFormat="1" x14ac:dyDescent="0.35"/>
    <row r="500" s="3" customFormat="1" x14ac:dyDescent="0.35"/>
    <row r="501" s="3" customFormat="1" x14ac:dyDescent="0.35"/>
    <row r="502" s="3" customFormat="1" x14ac:dyDescent="0.35"/>
    <row r="503" s="3" customFormat="1" x14ac:dyDescent="0.35"/>
    <row r="504" s="3" customFormat="1" x14ac:dyDescent="0.35"/>
    <row r="505" s="3" customFormat="1" x14ac:dyDescent="0.35"/>
    <row r="506" s="3" customFormat="1" x14ac:dyDescent="0.35"/>
    <row r="507" s="3" customFormat="1" x14ac:dyDescent="0.35"/>
    <row r="508" s="3" customFormat="1" x14ac:dyDescent="0.35"/>
    <row r="509" s="3" customFormat="1" x14ac:dyDescent="0.35"/>
    <row r="510" s="3" customFormat="1" x14ac:dyDescent="0.35"/>
    <row r="511" s="3" customFormat="1" x14ac:dyDescent="0.35"/>
    <row r="512" s="3" customFormat="1" x14ac:dyDescent="0.35"/>
    <row r="513" s="3" customFormat="1" x14ac:dyDescent="0.35"/>
    <row r="514" s="3" customFormat="1" x14ac:dyDescent="0.35"/>
    <row r="515" s="3" customFormat="1" x14ac:dyDescent="0.35"/>
    <row r="516" s="3" customFormat="1" x14ac:dyDescent="0.35"/>
    <row r="517" s="3" customFormat="1" x14ac:dyDescent="0.35"/>
    <row r="518" s="3" customFormat="1" x14ac:dyDescent="0.35"/>
    <row r="519" s="3" customFormat="1" x14ac:dyDescent="0.35"/>
    <row r="520" s="3" customFormat="1" x14ac:dyDescent="0.35"/>
    <row r="521" s="3" customFormat="1" x14ac:dyDescent="0.35"/>
    <row r="522" s="3" customFormat="1" x14ac:dyDescent="0.35"/>
    <row r="523" s="3" customFormat="1" x14ac:dyDescent="0.35"/>
    <row r="524" s="3" customFormat="1" x14ac:dyDescent="0.35"/>
    <row r="525" s="3" customFormat="1" x14ac:dyDescent="0.35"/>
    <row r="526" s="3" customFormat="1" x14ac:dyDescent="0.35"/>
    <row r="527" s="3" customFormat="1" x14ac:dyDescent="0.35"/>
    <row r="528" s="3" customFormat="1" x14ac:dyDescent="0.35"/>
    <row r="529" s="3" customFormat="1" x14ac:dyDescent="0.35"/>
    <row r="530" s="3" customFormat="1" x14ac:dyDescent="0.35"/>
    <row r="531" s="3" customFormat="1" x14ac:dyDescent="0.35"/>
    <row r="532" s="3" customFormat="1" x14ac:dyDescent="0.35"/>
    <row r="533" s="3" customFormat="1" x14ac:dyDescent="0.35"/>
    <row r="534" s="3" customFormat="1" x14ac:dyDescent="0.35"/>
    <row r="535" s="3" customFormat="1" x14ac:dyDescent="0.35"/>
    <row r="536" s="3" customFormat="1" x14ac:dyDescent="0.35"/>
    <row r="537" s="3" customFormat="1" x14ac:dyDescent="0.35"/>
    <row r="538" s="3" customFormat="1" x14ac:dyDescent="0.35"/>
    <row r="539" s="3" customFormat="1" x14ac:dyDescent="0.35"/>
    <row r="540" s="3" customFormat="1" x14ac:dyDescent="0.35"/>
    <row r="541" s="3" customFormat="1" x14ac:dyDescent="0.35"/>
    <row r="542" s="3" customFormat="1" x14ac:dyDescent="0.35"/>
    <row r="543" s="3" customFormat="1" x14ac:dyDescent="0.35"/>
    <row r="544" s="3" customFormat="1" x14ac:dyDescent="0.35"/>
    <row r="545" s="3" customFormat="1" x14ac:dyDescent="0.35"/>
    <row r="546" s="3" customFormat="1" x14ac:dyDescent="0.35"/>
    <row r="547" s="3" customFormat="1" x14ac:dyDescent="0.35"/>
    <row r="548" s="3" customFormat="1" x14ac:dyDescent="0.35"/>
    <row r="549" s="3" customFormat="1" x14ac:dyDescent="0.35"/>
    <row r="550" s="3" customFormat="1" x14ac:dyDescent="0.35"/>
    <row r="551" s="3" customFormat="1" x14ac:dyDescent="0.35"/>
    <row r="552" s="3" customFormat="1" x14ac:dyDescent="0.35"/>
    <row r="553" s="3" customFormat="1" x14ac:dyDescent="0.35"/>
    <row r="554" s="3" customFormat="1" x14ac:dyDescent="0.35"/>
    <row r="555" s="3" customFormat="1" x14ac:dyDescent="0.35"/>
    <row r="556" s="3" customFormat="1" x14ac:dyDescent="0.35"/>
    <row r="557" s="3" customFormat="1" x14ac:dyDescent="0.35"/>
    <row r="558" s="3" customFormat="1" x14ac:dyDescent="0.35"/>
    <row r="559" s="3" customFormat="1" x14ac:dyDescent="0.35"/>
    <row r="560" s="3" customFormat="1" x14ac:dyDescent="0.35"/>
    <row r="561" s="3" customFormat="1" x14ac:dyDescent="0.35"/>
    <row r="562" s="3" customFormat="1" x14ac:dyDescent="0.35"/>
    <row r="563" s="3" customFormat="1" x14ac:dyDescent="0.35"/>
    <row r="564" s="3" customFormat="1" x14ac:dyDescent="0.35"/>
    <row r="565" s="3" customFormat="1" x14ac:dyDescent="0.35"/>
    <row r="566" s="3" customFormat="1" x14ac:dyDescent="0.35"/>
    <row r="567" s="3" customFormat="1" x14ac:dyDescent="0.35"/>
    <row r="568" s="3" customFormat="1" x14ac:dyDescent="0.35"/>
    <row r="569" s="3" customFormat="1" x14ac:dyDescent="0.35"/>
    <row r="570" s="3" customFormat="1" x14ac:dyDescent="0.35"/>
    <row r="571" s="3" customFormat="1" x14ac:dyDescent="0.35"/>
    <row r="572" s="3" customFormat="1" x14ac:dyDescent="0.35"/>
    <row r="573" s="3" customFormat="1" x14ac:dyDescent="0.35"/>
    <row r="574" s="3" customFormat="1" x14ac:dyDescent="0.35"/>
    <row r="575" s="3" customFormat="1" x14ac:dyDescent="0.35"/>
    <row r="576" s="3" customFormat="1" x14ac:dyDescent="0.35"/>
    <row r="577" s="3" customFormat="1" x14ac:dyDescent="0.35"/>
    <row r="578" s="3" customFormat="1" x14ac:dyDescent="0.35"/>
    <row r="579" s="3" customFormat="1" x14ac:dyDescent="0.35"/>
    <row r="580" s="3" customFormat="1" x14ac:dyDescent="0.35"/>
    <row r="581" s="3" customFormat="1" x14ac:dyDescent="0.35"/>
    <row r="582" s="3" customFormat="1" x14ac:dyDescent="0.35"/>
    <row r="583" s="3" customFormat="1" x14ac:dyDescent="0.35"/>
    <row r="584" s="3" customFormat="1" x14ac:dyDescent="0.35"/>
    <row r="585" s="3" customFormat="1" x14ac:dyDescent="0.35"/>
    <row r="586" s="3" customFormat="1" x14ac:dyDescent="0.35"/>
    <row r="587" s="3" customFormat="1" x14ac:dyDescent="0.35"/>
    <row r="588" s="3" customFormat="1" x14ac:dyDescent="0.35"/>
    <row r="589" s="3" customFormat="1" x14ac:dyDescent="0.35"/>
    <row r="590" s="3" customFormat="1" x14ac:dyDescent="0.35"/>
    <row r="591" s="3" customFormat="1" x14ac:dyDescent="0.35"/>
    <row r="592" s="3" customFormat="1" x14ac:dyDescent="0.35"/>
    <row r="593" s="3" customFormat="1" x14ac:dyDescent="0.35"/>
    <row r="594" s="3" customFormat="1" x14ac:dyDescent="0.35"/>
    <row r="595" s="3" customFormat="1" x14ac:dyDescent="0.35"/>
    <row r="596" s="3" customFormat="1" x14ac:dyDescent="0.35"/>
    <row r="597" s="3" customFormat="1" x14ac:dyDescent="0.35"/>
    <row r="598" s="3" customFormat="1" x14ac:dyDescent="0.35"/>
    <row r="599" s="3" customFormat="1" x14ac:dyDescent="0.35"/>
    <row r="600" s="3" customFormat="1" x14ac:dyDescent="0.35"/>
    <row r="601" s="3" customFormat="1" x14ac:dyDescent="0.35"/>
    <row r="602" s="3" customFormat="1" x14ac:dyDescent="0.35"/>
    <row r="603" s="3" customFormat="1" x14ac:dyDescent="0.35"/>
    <row r="604" s="3" customFormat="1" x14ac:dyDescent="0.35"/>
    <row r="605" s="3" customFormat="1" x14ac:dyDescent="0.35"/>
    <row r="606" s="3" customFormat="1" x14ac:dyDescent="0.35"/>
    <row r="607" s="3" customFormat="1" x14ac:dyDescent="0.35"/>
    <row r="608" s="3" customFormat="1" x14ac:dyDescent="0.35"/>
    <row r="609" s="3" customFormat="1" x14ac:dyDescent="0.35"/>
    <row r="610" s="3" customFormat="1" x14ac:dyDescent="0.35"/>
    <row r="611" s="3" customFormat="1" x14ac:dyDescent="0.35"/>
    <row r="612" s="3" customFormat="1" x14ac:dyDescent="0.35"/>
    <row r="613" s="3" customFormat="1" x14ac:dyDescent="0.35"/>
    <row r="614" s="3" customFormat="1" x14ac:dyDescent="0.35"/>
    <row r="615" s="3" customFormat="1" x14ac:dyDescent="0.35"/>
    <row r="616" s="3" customFormat="1" x14ac:dyDescent="0.35"/>
    <row r="617" s="3" customFormat="1" x14ac:dyDescent="0.35"/>
    <row r="618" s="3" customFormat="1" x14ac:dyDescent="0.35"/>
    <row r="619" s="3" customFormat="1" x14ac:dyDescent="0.35"/>
    <row r="620" s="3" customFormat="1" x14ac:dyDescent="0.35"/>
    <row r="621" s="3" customFormat="1" x14ac:dyDescent="0.35"/>
    <row r="622" s="3" customFormat="1" x14ac:dyDescent="0.35"/>
    <row r="623" s="3" customFormat="1" x14ac:dyDescent="0.35"/>
    <row r="624" s="3" customFormat="1" x14ac:dyDescent="0.35"/>
    <row r="625" s="3" customFormat="1" x14ac:dyDescent="0.35"/>
    <row r="626" s="3" customFormat="1" x14ac:dyDescent="0.35"/>
    <row r="627" s="3" customFormat="1" x14ac:dyDescent="0.35"/>
    <row r="628" s="3" customFormat="1" x14ac:dyDescent="0.35"/>
    <row r="629" s="3" customFormat="1" x14ac:dyDescent="0.35"/>
    <row r="630" s="3" customFormat="1" x14ac:dyDescent="0.35"/>
    <row r="631" s="3" customFormat="1" x14ac:dyDescent="0.35"/>
    <row r="632" s="3" customFormat="1" x14ac:dyDescent="0.35"/>
    <row r="633" s="3" customFormat="1" x14ac:dyDescent="0.35"/>
    <row r="634" s="3" customFormat="1" x14ac:dyDescent="0.35"/>
    <row r="635" s="3" customFormat="1" x14ac:dyDescent="0.35"/>
    <row r="636" s="3" customFormat="1" x14ac:dyDescent="0.35"/>
    <row r="637" s="3" customFormat="1" x14ac:dyDescent="0.35"/>
    <row r="638" s="3" customFormat="1" x14ac:dyDescent="0.35"/>
    <row r="639" s="3" customFormat="1" x14ac:dyDescent="0.35"/>
    <row r="640" s="3" customFormat="1" x14ac:dyDescent="0.35"/>
    <row r="641" s="3" customFormat="1" x14ac:dyDescent="0.35"/>
    <row r="642" s="3" customFormat="1" x14ac:dyDescent="0.35"/>
    <row r="643" s="3" customFormat="1" x14ac:dyDescent="0.35"/>
    <row r="644" s="3" customFormat="1" x14ac:dyDescent="0.35"/>
    <row r="645" s="3" customFormat="1" x14ac:dyDescent="0.35"/>
    <row r="646" s="3" customFormat="1" x14ac:dyDescent="0.35"/>
    <row r="647" s="3" customFormat="1" x14ac:dyDescent="0.35"/>
    <row r="648" s="3" customFormat="1" x14ac:dyDescent="0.35"/>
    <row r="649" s="3" customFormat="1" x14ac:dyDescent="0.35"/>
    <row r="650" s="3" customFormat="1" x14ac:dyDescent="0.35"/>
    <row r="651" s="3" customFormat="1" x14ac:dyDescent="0.35"/>
    <row r="652" s="3" customFormat="1" x14ac:dyDescent="0.35"/>
    <row r="653" s="3" customFormat="1" x14ac:dyDescent="0.35"/>
    <row r="654" s="3" customFormat="1" x14ac:dyDescent="0.35"/>
    <row r="655" s="3" customFormat="1" x14ac:dyDescent="0.35"/>
    <row r="656" s="3" customFormat="1" x14ac:dyDescent="0.35"/>
    <row r="657" s="3" customFormat="1" x14ac:dyDescent="0.35"/>
    <row r="658" s="3" customFormat="1" x14ac:dyDescent="0.35"/>
    <row r="659" s="3" customFormat="1" x14ac:dyDescent="0.35"/>
    <row r="660" s="3" customFormat="1" x14ac:dyDescent="0.35"/>
    <row r="661" s="3" customFormat="1" x14ac:dyDescent="0.35"/>
    <row r="662" s="3" customFormat="1" x14ac:dyDescent="0.35"/>
    <row r="663" s="3" customFormat="1" x14ac:dyDescent="0.35"/>
    <row r="664" s="3" customFormat="1" x14ac:dyDescent="0.35"/>
    <row r="665" s="3" customFormat="1" x14ac:dyDescent="0.35"/>
    <row r="666" s="3" customFormat="1" x14ac:dyDescent="0.35"/>
    <row r="667" s="3" customFormat="1" x14ac:dyDescent="0.35"/>
    <row r="668" s="3" customFormat="1" x14ac:dyDescent="0.35"/>
    <row r="669" s="3" customFormat="1" x14ac:dyDescent="0.35"/>
    <row r="670" s="3" customFormat="1" x14ac:dyDescent="0.35"/>
    <row r="671" s="3" customFormat="1" x14ac:dyDescent="0.35"/>
    <row r="672" s="3" customFormat="1" x14ac:dyDescent="0.35"/>
    <row r="673" s="3" customFormat="1" x14ac:dyDescent="0.35"/>
    <row r="674" s="3" customFormat="1" x14ac:dyDescent="0.35"/>
    <row r="675" s="3" customFormat="1" x14ac:dyDescent="0.35"/>
    <row r="676" s="3" customFormat="1" x14ac:dyDescent="0.35"/>
    <row r="677" s="3" customFormat="1" x14ac:dyDescent="0.35"/>
    <row r="678" s="3" customFormat="1" x14ac:dyDescent="0.35"/>
    <row r="679" s="3" customFormat="1" x14ac:dyDescent="0.35"/>
    <row r="680" s="3" customFormat="1" x14ac:dyDescent="0.35"/>
    <row r="681" s="3" customFormat="1" x14ac:dyDescent="0.35"/>
    <row r="682" s="3" customFormat="1" x14ac:dyDescent="0.35"/>
    <row r="683" s="3" customFormat="1" x14ac:dyDescent="0.35"/>
    <row r="684" s="3" customFormat="1" x14ac:dyDescent="0.35"/>
    <row r="685" s="3" customFormat="1" x14ac:dyDescent="0.35"/>
    <row r="686" s="3" customFormat="1" x14ac:dyDescent="0.35"/>
    <row r="687" s="3" customFormat="1" x14ac:dyDescent="0.35"/>
    <row r="688" s="3" customFormat="1" x14ac:dyDescent="0.35"/>
    <row r="689" s="3" customFormat="1" x14ac:dyDescent="0.35"/>
    <row r="690" s="3" customFormat="1" x14ac:dyDescent="0.35"/>
    <row r="691" s="3" customFormat="1" x14ac:dyDescent="0.35"/>
    <row r="692" s="3" customFormat="1" x14ac:dyDescent="0.35"/>
    <row r="693" s="3" customFormat="1" x14ac:dyDescent="0.35"/>
    <row r="694" s="3" customFormat="1" x14ac:dyDescent="0.35"/>
    <row r="695" s="3" customFormat="1" x14ac:dyDescent="0.35"/>
    <row r="696" s="3" customFormat="1" x14ac:dyDescent="0.35"/>
    <row r="697" s="3" customFormat="1" x14ac:dyDescent="0.35"/>
    <row r="698" s="3" customFormat="1" x14ac:dyDescent="0.35"/>
    <row r="699" s="3" customFormat="1" x14ac:dyDescent="0.35"/>
    <row r="700" s="3" customFormat="1" x14ac:dyDescent="0.35"/>
    <row r="701" s="3" customFormat="1" x14ac:dyDescent="0.35"/>
    <row r="702" s="3" customFormat="1" x14ac:dyDescent="0.35"/>
    <row r="703" s="3" customFormat="1" x14ac:dyDescent="0.3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BA374-D518-40A8-B862-8C0599594EFD}">
  <dimension ref="A1:J187"/>
  <sheetViews>
    <sheetView tabSelected="1" topLeftCell="B1" workbookViewId="0">
      <pane ySplit="8" topLeftCell="A179" activePane="bottomLeft" state="frozen"/>
      <selection pane="bottomLeft" activeCell="D187" sqref="D187"/>
    </sheetView>
  </sheetViews>
  <sheetFormatPr defaultRowHeight="15.6" x14ac:dyDescent="0.3"/>
  <cols>
    <col min="1" max="1" width="24" style="8" customWidth="1"/>
    <col min="2" max="2" width="24.109375" style="8" customWidth="1"/>
    <col min="3" max="3" width="20" style="8" customWidth="1"/>
    <col min="4" max="4" width="46.88671875" style="8" customWidth="1"/>
    <col min="5" max="5" width="41" style="8" customWidth="1"/>
    <col min="6" max="6" width="38.33203125" style="8" customWidth="1"/>
    <col min="7" max="7" width="35.33203125" style="8" customWidth="1"/>
    <col min="8" max="8" width="25.77734375" style="8" customWidth="1"/>
    <col min="9" max="9" width="31.33203125" style="8" customWidth="1"/>
    <col min="10" max="10" width="26.33203125" style="8" customWidth="1"/>
    <col min="11" max="16384" width="8.88671875" style="13"/>
  </cols>
  <sheetData>
    <row r="1" spans="1:10" x14ac:dyDescent="0.3">
      <c r="A1" s="44" t="s">
        <v>72</v>
      </c>
      <c r="B1" s="44"/>
      <c r="E1" s="45" t="s">
        <v>377</v>
      </c>
      <c r="F1" s="45"/>
    </row>
    <row r="2" spans="1:10" x14ac:dyDescent="0.3">
      <c r="A2" s="33" t="s">
        <v>73</v>
      </c>
      <c r="B2" s="38">
        <f>COUNTIF(J8:J187,"Passed")</f>
        <v>69</v>
      </c>
      <c r="E2" s="43" t="s">
        <v>378</v>
      </c>
      <c r="F2" s="43"/>
    </row>
    <row r="3" spans="1:10" x14ac:dyDescent="0.3">
      <c r="A3" s="34" t="s">
        <v>74</v>
      </c>
      <c r="B3" s="38">
        <f>COUNTIF(J8:J187,"Failed")</f>
        <v>21</v>
      </c>
      <c r="E3" s="43" t="s">
        <v>379</v>
      </c>
      <c r="F3" s="43"/>
    </row>
    <row r="4" spans="1:10" x14ac:dyDescent="0.3">
      <c r="A4" s="35" t="s">
        <v>75</v>
      </c>
      <c r="B4" s="38">
        <f>COUNTIF(J8:J187,"Not Executed")</f>
        <v>0</v>
      </c>
      <c r="E4" s="43" t="s">
        <v>380</v>
      </c>
      <c r="F4" s="43"/>
    </row>
    <row r="5" spans="1:10" x14ac:dyDescent="0.3">
      <c r="A5" s="36" t="s">
        <v>76</v>
      </c>
      <c r="B5" s="38">
        <f>COUNTIF(J8:J187,"Out of Scope")</f>
        <v>0</v>
      </c>
      <c r="E5" s="43" t="s">
        <v>381</v>
      </c>
      <c r="F5" s="43"/>
    </row>
    <row r="6" spans="1:10" x14ac:dyDescent="0.3">
      <c r="A6" s="41" t="s">
        <v>77</v>
      </c>
      <c r="B6" s="38">
        <f>SUM(B2,B3)</f>
        <v>90</v>
      </c>
      <c r="E6" s="43" t="s">
        <v>382</v>
      </c>
      <c r="F6" s="43"/>
    </row>
    <row r="7" spans="1:10" x14ac:dyDescent="0.3">
      <c r="A7" s="42" t="s">
        <v>78</v>
      </c>
      <c r="B7" s="38">
        <f>SUM(B2,B3)</f>
        <v>90</v>
      </c>
      <c r="E7" s="43" t="s">
        <v>457</v>
      </c>
      <c r="F7" s="43"/>
    </row>
    <row r="8" spans="1:10" s="19" customFormat="1" x14ac:dyDescent="0.3">
      <c r="A8" s="37" t="s">
        <v>79</v>
      </c>
      <c r="B8" s="37" t="s">
        <v>80</v>
      </c>
      <c r="C8" s="37" t="s">
        <v>81</v>
      </c>
      <c r="D8" s="37" t="s">
        <v>71</v>
      </c>
      <c r="E8" s="37" t="s">
        <v>82</v>
      </c>
      <c r="F8" s="37" t="s">
        <v>83</v>
      </c>
      <c r="G8" s="37" t="s">
        <v>84</v>
      </c>
      <c r="H8" s="37" t="s">
        <v>85</v>
      </c>
      <c r="I8" s="37" t="s">
        <v>86</v>
      </c>
      <c r="J8" s="37" t="s">
        <v>87</v>
      </c>
    </row>
    <row r="9" spans="1:10" s="8" customFormat="1" ht="34.950000000000003" customHeight="1" x14ac:dyDescent="0.3">
      <c r="A9" s="8" t="s">
        <v>88</v>
      </c>
      <c r="B9" s="9" t="s">
        <v>89</v>
      </c>
      <c r="C9" s="8" t="s">
        <v>96</v>
      </c>
      <c r="D9" s="8" t="s">
        <v>94</v>
      </c>
      <c r="E9" s="8" t="s">
        <v>95</v>
      </c>
      <c r="F9" s="8" t="s">
        <v>90</v>
      </c>
      <c r="G9" s="8" t="s">
        <v>91</v>
      </c>
      <c r="H9" s="9" t="s">
        <v>375</v>
      </c>
      <c r="J9" s="20" t="s">
        <v>92</v>
      </c>
    </row>
    <row r="10" spans="1:10" s="8" customFormat="1" ht="18" customHeight="1" x14ac:dyDescent="0.3">
      <c r="H10" s="9"/>
    </row>
    <row r="11" spans="1:10" s="12" customFormat="1" ht="34.950000000000003" customHeight="1" x14ac:dyDescent="0.3">
      <c r="A11" s="10"/>
      <c r="B11" s="10" t="s">
        <v>93</v>
      </c>
      <c r="C11" s="10"/>
      <c r="D11" s="11" t="s">
        <v>97</v>
      </c>
      <c r="E11" s="10" t="s">
        <v>98</v>
      </c>
      <c r="F11" s="10" t="s">
        <v>90</v>
      </c>
      <c r="G11" s="10" t="s">
        <v>91</v>
      </c>
      <c r="H11" s="9" t="s">
        <v>375</v>
      </c>
      <c r="I11" s="10"/>
      <c r="J11" s="21" t="s">
        <v>92</v>
      </c>
    </row>
    <row r="12" spans="1:10" x14ac:dyDescent="0.3">
      <c r="H12" s="9"/>
    </row>
    <row r="13" spans="1:10" ht="34.950000000000003" customHeight="1" x14ac:dyDescent="0.3">
      <c r="B13" s="8" t="s">
        <v>99</v>
      </c>
      <c r="D13" s="9" t="s">
        <v>100</v>
      </c>
      <c r="E13" s="9" t="s">
        <v>101</v>
      </c>
      <c r="F13" s="8" t="s">
        <v>90</v>
      </c>
      <c r="G13" s="8" t="s">
        <v>91</v>
      </c>
      <c r="H13" s="9" t="s">
        <v>375</v>
      </c>
      <c r="J13" s="20" t="s">
        <v>92</v>
      </c>
    </row>
    <row r="14" spans="1:10" x14ac:dyDescent="0.3">
      <c r="H14" s="9"/>
    </row>
    <row r="15" spans="1:10" ht="34.950000000000003" customHeight="1" x14ac:dyDescent="0.3">
      <c r="B15" s="8" t="s">
        <v>102</v>
      </c>
      <c r="D15" s="8" t="s">
        <v>103</v>
      </c>
      <c r="E15" s="9" t="s">
        <v>105</v>
      </c>
      <c r="F15" s="8" t="s">
        <v>90</v>
      </c>
      <c r="G15" s="8" t="s">
        <v>91</v>
      </c>
      <c r="H15" s="9" t="s">
        <v>375</v>
      </c>
      <c r="J15" s="20" t="s">
        <v>92</v>
      </c>
    </row>
    <row r="16" spans="1:10" x14ac:dyDescent="0.3">
      <c r="H16" s="9"/>
    </row>
    <row r="17" spans="2:10" ht="34.950000000000003" customHeight="1" x14ac:dyDescent="0.3">
      <c r="B17" s="8" t="s">
        <v>104</v>
      </c>
      <c r="D17" s="8" t="s">
        <v>108</v>
      </c>
      <c r="E17" s="9" t="s">
        <v>105</v>
      </c>
      <c r="F17" s="8" t="s">
        <v>90</v>
      </c>
      <c r="G17" s="8" t="s">
        <v>106</v>
      </c>
      <c r="H17" s="9" t="s">
        <v>375</v>
      </c>
      <c r="J17" s="20" t="s">
        <v>92</v>
      </c>
    </row>
    <row r="18" spans="2:10" x14ac:dyDescent="0.3">
      <c r="H18" s="9"/>
    </row>
    <row r="19" spans="2:10" ht="34.950000000000003" customHeight="1" x14ac:dyDescent="0.3">
      <c r="B19" s="8" t="s">
        <v>107</v>
      </c>
      <c r="D19" s="8" t="s">
        <v>109</v>
      </c>
      <c r="E19" s="9" t="s">
        <v>105</v>
      </c>
      <c r="F19" s="8" t="s">
        <v>90</v>
      </c>
      <c r="G19" s="8" t="s">
        <v>110</v>
      </c>
      <c r="H19" s="9" t="s">
        <v>375</v>
      </c>
      <c r="J19" s="20" t="s">
        <v>92</v>
      </c>
    </row>
    <row r="20" spans="2:10" x14ac:dyDescent="0.3">
      <c r="H20" s="9"/>
    </row>
    <row r="21" spans="2:10" ht="34.950000000000003" customHeight="1" x14ac:dyDescent="0.3">
      <c r="B21" s="8" t="s">
        <v>111</v>
      </c>
      <c r="D21" s="8" t="s">
        <v>112</v>
      </c>
      <c r="E21" s="9" t="s">
        <v>105</v>
      </c>
      <c r="F21" s="8" t="s">
        <v>90</v>
      </c>
      <c r="G21" s="8" t="s">
        <v>113</v>
      </c>
      <c r="H21" s="9" t="s">
        <v>375</v>
      </c>
      <c r="J21" s="20" t="s">
        <v>92</v>
      </c>
    </row>
    <row r="22" spans="2:10" x14ac:dyDescent="0.3">
      <c r="H22" s="9"/>
    </row>
    <row r="23" spans="2:10" ht="34.950000000000003" customHeight="1" x14ac:dyDescent="0.3">
      <c r="B23" s="8" t="s">
        <v>114</v>
      </c>
      <c r="D23" s="8" t="s">
        <v>115</v>
      </c>
      <c r="E23" s="9" t="s">
        <v>105</v>
      </c>
      <c r="F23" s="8" t="s">
        <v>90</v>
      </c>
      <c r="G23" s="8" t="s">
        <v>116</v>
      </c>
      <c r="H23" s="9" t="s">
        <v>375</v>
      </c>
      <c r="J23" s="20" t="s">
        <v>92</v>
      </c>
    </row>
    <row r="24" spans="2:10" x14ac:dyDescent="0.3">
      <c r="H24" s="9"/>
    </row>
    <row r="25" spans="2:10" ht="34.950000000000003" customHeight="1" x14ac:dyDescent="0.3">
      <c r="B25" s="8" t="s">
        <v>117</v>
      </c>
      <c r="D25" s="8" t="s">
        <v>118</v>
      </c>
      <c r="E25" s="9" t="s">
        <v>105</v>
      </c>
      <c r="F25" s="8" t="s">
        <v>90</v>
      </c>
      <c r="G25" s="8">
        <v>1737965089</v>
      </c>
      <c r="H25" s="9" t="s">
        <v>375</v>
      </c>
      <c r="J25" s="20" t="s">
        <v>92</v>
      </c>
    </row>
    <row r="26" spans="2:10" x14ac:dyDescent="0.3">
      <c r="H26" s="9"/>
    </row>
    <row r="27" spans="2:10" ht="34.950000000000003" customHeight="1" x14ac:dyDescent="0.3">
      <c r="B27" s="8" t="s">
        <v>119</v>
      </c>
      <c r="D27" s="8" t="s">
        <v>120</v>
      </c>
      <c r="E27" s="9" t="s">
        <v>105</v>
      </c>
      <c r="F27" s="8" t="s">
        <v>90</v>
      </c>
      <c r="G27" s="8">
        <v>17379650890</v>
      </c>
      <c r="H27" s="9" t="s">
        <v>375</v>
      </c>
      <c r="J27" s="20" t="s">
        <v>92</v>
      </c>
    </row>
    <row r="28" spans="2:10" x14ac:dyDescent="0.3">
      <c r="H28" s="9"/>
    </row>
    <row r="29" spans="2:10" ht="34.950000000000003" customHeight="1" x14ac:dyDescent="0.3">
      <c r="B29" s="8" t="s">
        <v>121</v>
      </c>
      <c r="D29" s="8" t="s">
        <v>122</v>
      </c>
      <c r="E29" s="8" t="s">
        <v>123</v>
      </c>
      <c r="F29" s="8" t="s">
        <v>90</v>
      </c>
      <c r="G29" s="8">
        <v>1737965089</v>
      </c>
      <c r="H29" s="9" t="s">
        <v>375</v>
      </c>
      <c r="J29" s="20" t="s">
        <v>92</v>
      </c>
    </row>
    <row r="30" spans="2:10" x14ac:dyDescent="0.3">
      <c r="H30" s="9"/>
    </row>
    <row r="31" spans="2:10" ht="34.950000000000003" customHeight="1" x14ac:dyDescent="0.3">
      <c r="B31" s="8" t="s">
        <v>124</v>
      </c>
      <c r="D31" s="8" t="s">
        <v>125</v>
      </c>
      <c r="E31" s="9" t="s">
        <v>105</v>
      </c>
      <c r="F31" s="8" t="s">
        <v>90</v>
      </c>
      <c r="G31" s="8">
        <v>1737965989</v>
      </c>
      <c r="H31" s="9" t="s">
        <v>375</v>
      </c>
      <c r="J31" s="20" t="s">
        <v>92</v>
      </c>
    </row>
    <row r="32" spans="2:10" x14ac:dyDescent="0.3">
      <c r="H32" s="9"/>
    </row>
    <row r="33" spans="2:10" ht="34.950000000000003" customHeight="1" x14ac:dyDescent="0.3">
      <c r="B33" s="8" t="s">
        <v>126</v>
      </c>
      <c r="D33" s="8" t="s">
        <v>127</v>
      </c>
      <c r="E33" s="8" t="s">
        <v>128</v>
      </c>
      <c r="F33" s="8" t="s">
        <v>90</v>
      </c>
      <c r="G33" s="8" t="s">
        <v>91</v>
      </c>
      <c r="H33" s="9" t="s">
        <v>375</v>
      </c>
      <c r="J33" s="20" t="s">
        <v>92</v>
      </c>
    </row>
    <row r="34" spans="2:10" x14ac:dyDescent="0.3">
      <c r="H34" s="9"/>
    </row>
    <row r="35" spans="2:10" ht="34.950000000000003" customHeight="1" x14ac:dyDescent="0.3">
      <c r="B35" s="8" t="s">
        <v>129</v>
      </c>
      <c r="D35" s="8" t="s">
        <v>130</v>
      </c>
      <c r="E35" s="9" t="s">
        <v>131</v>
      </c>
      <c r="F35" s="8" t="s">
        <v>90</v>
      </c>
      <c r="G35" s="9" t="s">
        <v>132</v>
      </c>
      <c r="H35" s="9" t="s">
        <v>375</v>
      </c>
      <c r="J35" s="20" t="s">
        <v>92</v>
      </c>
    </row>
    <row r="36" spans="2:10" x14ac:dyDescent="0.3">
      <c r="H36" s="9"/>
    </row>
    <row r="37" spans="2:10" ht="34.950000000000003" customHeight="1" x14ac:dyDescent="0.3">
      <c r="B37" s="8" t="s">
        <v>133</v>
      </c>
      <c r="D37" s="8" t="s">
        <v>134</v>
      </c>
      <c r="E37" s="9" t="s">
        <v>131</v>
      </c>
      <c r="F37" s="8" t="s">
        <v>90</v>
      </c>
      <c r="G37" s="8">
        <v>123456</v>
      </c>
      <c r="H37" s="9" t="s">
        <v>375</v>
      </c>
      <c r="J37" s="20" t="s">
        <v>92</v>
      </c>
    </row>
    <row r="38" spans="2:10" x14ac:dyDescent="0.3">
      <c r="H38" s="9"/>
    </row>
    <row r="39" spans="2:10" ht="34.950000000000003" customHeight="1" x14ac:dyDescent="0.3">
      <c r="B39" s="8" t="s">
        <v>135</v>
      </c>
      <c r="D39" s="8" t="s">
        <v>136</v>
      </c>
      <c r="E39" s="9" t="s">
        <v>131</v>
      </c>
      <c r="F39" s="8" t="s">
        <v>90</v>
      </c>
      <c r="G39" s="8" t="s">
        <v>137</v>
      </c>
      <c r="H39" s="9" t="s">
        <v>375</v>
      </c>
      <c r="J39" s="20" t="s">
        <v>92</v>
      </c>
    </row>
    <row r="40" spans="2:10" x14ac:dyDescent="0.3">
      <c r="H40" s="9"/>
    </row>
    <row r="41" spans="2:10" ht="34.950000000000003" customHeight="1" x14ac:dyDescent="0.3">
      <c r="B41" s="8" t="s">
        <v>138</v>
      </c>
      <c r="D41" s="8" t="s">
        <v>139</v>
      </c>
      <c r="E41" s="8" t="s">
        <v>140</v>
      </c>
      <c r="F41" s="8" t="s">
        <v>90</v>
      </c>
      <c r="G41" s="15" t="s">
        <v>141</v>
      </c>
      <c r="H41" s="9" t="s">
        <v>375</v>
      </c>
      <c r="J41" s="20" t="s">
        <v>92</v>
      </c>
    </row>
    <row r="42" spans="2:10" x14ac:dyDescent="0.3">
      <c r="H42" s="9"/>
    </row>
    <row r="43" spans="2:10" ht="34.950000000000003" customHeight="1" x14ac:dyDescent="0.3">
      <c r="B43" s="8" t="s">
        <v>142</v>
      </c>
      <c r="D43" s="8" t="s">
        <v>143</v>
      </c>
      <c r="E43" s="9" t="s">
        <v>131</v>
      </c>
      <c r="F43" s="9" t="s">
        <v>144</v>
      </c>
      <c r="G43" s="8" t="s">
        <v>145</v>
      </c>
      <c r="H43" s="9" t="s">
        <v>375</v>
      </c>
      <c r="J43" s="22" t="s">
        <v>146</v>
      </c>
    </row>
    <row r="44" spans="2:10" x14ac:dyDescent="0.3">
      <c r="H44" s="9"/>
    </row>
    <row r="45" spans="2:10" ht="34.950000000000003" customHeight="1" x14ac:dyDescent="0.3">
      <c r="B45" s="8" t="s">
        <v>147</v>
      </c>
      <c r="D45" s="8" t="s">
        <v>148</v>
      </c>
      <c r="E45" s="9" t="s">
        <v>149</v>
      </c>
      <c r="F45" s="9" t="s">
        <v>150</v>
      </c>
      <c r="G45" s="8" t="s">
        <v>91</v>
      </c>
      <c r="H45" s="9" t="s">
        <v>375</v>
      </c>
      <c r="J45" s="22" t="s">
        <v>146</v>
      </c>
    </row>
    <row r="46" spans="2:10" x14ac:dyDescent="0.3">
      <c r="H46" s="9"/>
    </row>
    <row r="47" spans="2:10" ht="34.950000000000003" customHeight="1" x14ac:dyDescent="0.3">
      <c r="B47" s="8" t="s">
        <v>151</v>
      </c>
      <c r="D47" s="8" t="s">
        <v>152</v>
      </c>
      <c r="E47" s="8" t="s">
        <v>153</v>
      </c>
      <c r="F47" s="8" t="s">
        <v>90</v>
      </c>
      <c r="G47" s="8" t="s">
        <v>154</v>
      </c>
      <c r="H47" s="9" t="s">
        <v>375</v>
      </c>
      <c r="J47" s="20" t="s">
        <v>92</v>
      </c>
    </row>
    <row r="48" spans="2:10" x14ac:dyDescent="0.3">
      <c r="H48" s="9"/>
    </row>
    <row r="49" spans="2:10" ht="34.950000000000003" customHeight="1" x14ac:dyDescent="0.3">
      <c r="B49" s="8" t="s">
        <v>155</v>
      </c>
      <c r="D49" s="9" t="s">
        <v>156</v>
      </c>
      <c r="E49" s="9" t="s">
        <v>157</v>
      </c>
      <c r="F49" s="8" t="s">
        <v>90</v>
      </c>
      <c r="G49" s="8" t="s">
        <v>91</v>
      </c>
      <c r="H49" s="9" t="s">
        <v>375</v>
      </c>
      <c r="J49" s="20" t="s">
        <v>92</v>
      </c>
    </row>
    <row r="50" spans="2:10" x14ac:dyDescent="0.3">
      <c r="H50" s="9"/>
    </row>
    <row r="51" spans="2:10" ht="34.950000000000003" customHeight="1" x14ac:dyDescent="0.3">
      <c r="B51" s="8" t="s">
        <v>158</v>
      </c>
      <c r="D51" s="8" t="s">
        <v>159</v>
      </c>
      <c r="E51" s="9" t="s">
        <v>160</v>
      </c>
      <c r="F51" s="14" t="s">
        <v>90</v>
      </c>
      <c r="G51" s="8" t="s">
        <v>91</v>
      </c>
      <c r="H51" s="9" t="s">
        <v>375</v>
      </c>
      <c r="J51" s="20" t="s">
        <v>92</v>
      </c>
    </row>
    <row r="52" spans="2:10" x14ac:dyDescent="0.3">
      <c r="H52" s="9"/>
    </row>
    <row r="53" spans="2:10" ht="34.950000000000003" customHeight="1" x14ac:dyDescent="0.3">
      <c r="B53" s="8" t="s">
        <v>161</v>
      </c>
      <c r="D53" s="8" t="s">
        <v>162</v>
      </c>
      <c r="E53" s="9" t="s">
        <v>160</v>
      </c>
      <c r="F53" s="9" t="s">
        <v>185</v>
      </c>
      <c r="G53" s="8" t="s">
        <v>163</v>
      </c>
      <c r="H53" s="9" t="s">
        <v>375</v>
      </c>
      <c r="J53" s="22" t="s">
        <v>146</v>
      </c>
    </row>
    <row r="54" spans="2:10" x14ac:dyDescent="0.3">
      <c r="H54" s="9"/>
    </row>
    <row r="55" spans="2:10" ht="34.950000000000003" customHeight="1" x14ac:dyDescent="0.3">
      <c r="B55" s="8" t="s">
        <v>164</v>
      </c>
      <c r="D55" s="14" t="s">
        <v>165</v>
      </c>
      <c r="E55" s="9" t="s">
        <v>160</v>
      </c>
      <c r="F55" s="9" t="s">
        <v>185</v>
      </c>
      <c r="G55" s="8" t="s">
        <v>166</v>
      </c>
      <c r="H55" s="9" t="s">
        <v>375</v>
      </c>
      <c r="J55" s="22" t="s">
        <v>146</v>
      </c>
    </row>
    <row r="56" spans="2:10" x14ac:dyDescent="0.3">
      <c r="H56" s="9"/>
    </row>
    <row r="57" spans="2:10" ht="34.950000000000003" customHeight="1" x14ac:dyDescent="0.3">
      <c r="B57" s="8" t="s">
        <v>167</v>
      </c>
      <c r="D57" s="8" t="s">
        <v>168</v>
      </c>
      <c r="E57" s="9" t="s">
        <v>160</v>
      </c>
      <c r="F57" s="9" t="s">
        <v>185</v>
      </c>
      <c r="G57" s="8" t="s">
        <v>169</v>
      </c>
      <c r="H57" s="9" t="s">
        <v>375</v>
      </c>
      <c r="J57" s="22" t="s">
        <v>146</v>
      </c>
    </row>
    <row r="58" spans="2:10" x14ac:dyDescent="0.3">
      <c r="H58" s="9"/>
    </row>
    <row r="59" spans="2:10" ht="34.950000000000003" customHeight="1" x14ac:dyDescent="0.3">
      <c r="B59" s="8" t="s">
        <v>170</v>
      </c>
      <c r="D59" s="8" t="s">
        <v>171</v>
      </c>
      <c r="E59" s="9" t="s">
        <v>449</v>
      </c>
      <c r="F59" s="9" t="s">
        <v>185</v>
      </c>
      <c r="G59" s="15" t="s">
        <v>172</v>
      </c>
      <c r="H59" s="9" t="s">
        <v>375</v>
      </c>
      <c r="J59" s="22" t="s">
        <v>146</v>
      </c>
    </row>
    <row r="60" spans="2:10" x14ac:dyDescent="0.3">
      <c r="H60" s="9"/>
    </row>
    <row r="61" spans="2:10" ht="34.950000000000003" customHeight="1" x14ac:dyDescent="0.3">
      <c r="B61" s="8" t="s">
        <v>173</v>
      </c>
      <c r="D61" s="8" t="s">
        <v>174</v>
      </c>
      <c r="E61" s="9" t="s">
        <v>450</v>
      </c>
      <c r="F61" s="9" t="s">
        <v>185</v>
      </c>
      <c r="G61" s="8">
        <v>12345</v>
      </c>
      <c r="H61" s="9" t="s">
        <v>375</v>
      </c>
      <c r="J61" s="22" t="s">
        <v>146</v>
      </c>
    </row>
    <row r="62" spans="2:10" x14ac:dyDescent="0.3">
      <c r="H62" s="9"/>
    </row>
    <row r="63" spans="2:10" ht="34.950000000000003" customHeight="1" x14ac:dyDescent="0.3">
      <c r="B63" s="8" t="s">
        <v>175</v>
      </c>
      <c r="D63" s="8" t="s">
        <v>176</v>
      </c>
      <c r="E63" s="8" t="s">
        <v>177</v>
      </c>
      <c r="F63" s="14" t="s">
        <v>90</v>
      </c>
      <c r="G63" s="8" t="s">
        <v>178</v>
      </c>
      <c r="H63" s="9" t="s">
        <v>375</v>
      </c>
      <c r="J63" s="20" t="s">
        <v>92</v>
      </c>
    </row>
    <row r="64" spans="2:10" x14ac:dyDescent="0.3">
      <c r="H64" s="9"/>
    </row>
    <row r="65" spans="2:10" ht="34.950000000000003" customHeight="1" x14ac:dyDescent="0.3">
      <c r="B65" s="8" t="s">
        <v>179</v>
      </c>
      <c r="D65" s="14" t="s">
        <v>180</v>
      </c>
      <c r="E65" s="9" t="s">
        <v>181</v>
      </c>
      <c r="F65" s="14" t="s">
        <v>90</v>
      </c>
      <c r="G65" s="8" t="s">
        <v>91</v>
      </c>
      <c r="H65" s="9" t="s">
        <v>375</v>
      </c>
      <c r="J65" s="20" t="s">
        <v>92</v>
      </c>
    </row>
    <row r="66" spans="2:10" x14ac:dyDescent="0.3">
      <c r="H66" s="9"/>
    </row>
    <row r="67" spans="2:10" ht="34.950000000000003" customHeight="1" x14ac:dyDescent="0.3">
      <c r="B67" s="8" t="s">
        <v>182</v>
      </c>
      <c r="D67" s="14" t="s">
        <v>183</v>
      </c>
      <c r="E67" s="9" t="s">
        <v>181</v>
      </c>
      <c r="F67" s="9" t="s">
        <v>184</v>
      </c>
      <c r="G67" s="8" t="s">
        <v>197</v>
      </c>
      <c r="H67" s="9" t="s">
        <v>375</v>
      </c>
      <c r="J67" s="22" t="s">
        <v>146</v>
      </c>
    </row>
    <row r="68" spans="2:10" x14ac:dyDescent="0.3">
      <c r="H68" s="9"/>
    </row>
    <row r="69" spans="2:10" ht="34.950000000000003" customHeight="1" x14ac:dyDescent="0.3">
      <c r="B69" s="8" t="s">
        <v>186</v>
      </c>
      <c r="D69" s="14" t="s">
        <v>187</v>
      </c>
      <c r="E69" s="9" t="s">
        <v>181</v>
      </c>
      <c r="F69" s="9" t="s">
        <v>184</v>
      </c>
      <c r="G69" s="8" t="s">
        <v>198</v>
      </c>
      <c r="H69" s="9" t="s">
        <v>375</v>
      </c>
      <c r="J69" s="22" t="s">
        <v>146</v>
      </c>
    </row>
    <row r="70" spans="2:10" x14ac:dyDescent="0.3">
      <c r="H70" s="9"/>
    </row>
    <row r="71" spans="2:10" ht="34.950000000000003" customHeight="1" x14ac:dyDescent="0.3">
      <c r="B71" s="8" t="s">
        <v>188</v>
      </c>
      <c r="D71" s="8" t="s">
        <v>189</v>
      </c>
      <c r="E71" s="9" t="s">
        <v>181</v>
      </c>
      <c r="F71" s="9" t="s">
        <v>184</v>
      </c>
      <c r="G71" s="8" t="s">
        <v>199</v>
      </c>
      <c r="H71" s="9" t="s">
        <v>375</v>
      </c>
      <c r="J71" s="22" t="s">
        <v>146</v>
      </c>
    </row>
    <row r="72" spans="2:10" x14ac:dyDescent="0.3">
      <c r="H72" s="9"/>
    </row>
    <row r="73" spans="2:10" ht="34.950000000000003" customHeight="1" x14ac:dyDescent="0.3">
      <c r="B73" s="8" t="s">
        <v>190</v>
      </c>
      <c r="D73" s="8" t="s">
        <v>191</v>
      </c>
      <c r="E73" s="9" t="s">
        <v>449</v>
      </c>
      <c r="F73" s="9" t="s">
        <v>184</v>
      </c>
      <c r="G73" s="15" t="s">
        <v>172</v>
      </c>
      <c r="H73" s="9" t="s">
        <v>375</v>
      </c>
      <c r="J73" s="22" t="s">
        <v>146</v>
      </c>
    </row>
    <row r="74" spans="2:10" x14ac:dyDescent="0.3">
      <c r="H74" s="9"/>
    </row>
    <row r="75" spans="2:10" ht="34.950000000000003" customHeight="1" x14ac:dyDescent="0.3">
      <c r="B75" s="8" t="s">
        <v>192</v>
      </c>
      <c r="D75" s="8" t="s">
        <v>193</v>
      </c>
      <c r="E75" s="9" t="s">
        <v>451</v>
      </c>
      <c r="F75" s="9" t="s">
        <v>184</v>
      </c>
      <c r="G75" s="8">
        <v>12345</v>
      </c>
      <c r="H75" s="9" t="s">
        <v>375</v>
      </c>
      <c r="J75" s="22" t="s">
        <v>146</v>
      </c>
    </row>
    <row r="76" spans="2:10" x14ac:dyDescent="0.3">
      <c r="H76" s="9"/>
    </row>
    <row r="77" spans="2:10" ht="34.950000000000003" customHeight="1" x14ac:dyDescent="0.3">
      <c r="B77" s="8" t="s">
        <v>194</v>
      </c>
      <c r="D77" s="8" t="s">
        <v>195</v>
      </c>
      <c r="E77" s="8" t="s">
        <v>177</v>
      </c>
      <c r="F77" s="8" t="s">
        <v>90</v>
      </c>
      <c r="G77" s="8" t="s">
        <v>196</v>
      </c>
      <c r="H77" s="9" t="s">
        <v>375</v>
      </c>
      <c r="J77" s="20" t="s">
        <v>92</v>
      </c>
    </row>
    <row r="78" spans="2:10" x14ac:dyDescent="0.3">
      <c r="H78" s="9"/>
    </row>
    <row r="79" spans="2:10" ht="34.950000000000003" customHeight="1" x14ac:dyDescent="0.3">
      <c r="B79" s="8" t="s">
        <v>200</v>
      </c>
      <c r="D79" s="8" t="s">
        <v>201</v>
      </c>
      <c r="E79" s="9" t="s">
        <v>202</v>
      </c>
      <c r="F79" s="14" t="s">
        <v>90</v>
      </c>
      <c r="G79" s="8" t="s">
        <v>91</v>
      </c>
      <c r="H79" s="9" t="s">
        <v>375</v>
      </c>
      <c r="J79" s="20" t="s">
        <v>92</v>
      </c>
    </row>
    <row r="80" spans="2:10" x14ac:dyDescent="0.3">
      <c r="H80" s="9"/>
    </row>
    <row r="81" spans="1:10" ht="34.950000000000003" customHeight="1" x14ac:dyDescent="0.3">
      <c r="B81" s="8" t="s">
        <v>203</v>
      </c>
      <c r="D81" s="8" t="s">
        <v>204</v>
      </c>
      <c r="E81" s="8" t="s">
        <v>177</v>
      </c>
      <c r="F81" s="8" t="s">
        <v>90</v>
      </c>
      <c r="G81" s="8" t="s">
        <v>205</v>
      </c>
      <c r="H81" s="9" t="s">
        <v>375</v>
      </c>
      <c r="J81" s="20" t="s">
        <v>92</v>
      </c>
    </row>
    <row r="82" spans="1:10" x14ac:dyDescent="0.3">
      <c r="H82" s="9"/>
    </row>
    <row r="83" spans="1:10" ht="34.950000000000003" customHeight="1" x14ac:dyDescent="0.3">
      <c r="B83" s="8" t="s">
        <v>206</v>
      </c>
      <c r="D83" s="8" t="s">
        <v>207</v>
      </c>
      <c r="E83" s="8" t="s">
        <v>208</v>
      </c>
      <c r="F83" s="14" t="s">
        <v>90</v>
      </c>
      <c r="G83" s="8" t="s">
        <v>91</v>
      </c>
      <c r="H83" s="9" t="s">
        <v>375</v>
      </c>
      <c r="J83" s="20" t="s">
        <v>92</v>
      </c>
    </row>
    <row r="84" spans="1:10" x14ac:dyDescent="0.3">
      <c r="H84" s="9"/>
    </row>
    <row r="85" spans="1:10" ht="34.950000000000003" customHeight="1" x14ac:dyDescent="0.3">
      <c r="B85" s="8" t="s">
        <v>209</v>
      </c>
      <c r="D85" s="17" t="s">
        <v>474</v>
      </c>
      <c r="E85" s="9" t="s">
        <v>210</v>
      </c>
      <c r="F85" s="14" t="s">
        <v>90</v>
      </c>
      <c r="G85" s="8" t="s">
        <v>91</v>
      </c>
      <c r="H85" s="9" t="s">
        <v>375</v>
      </c>
      <c r="J85" s="20" t="s">
        <v>92</v>
      </c>
    </row>
    <row r="86" spans="1:10" x14ac:dyDescent="0.3">
      <c r="H86" s="9"/>
    </row>
    <row r="87" spans="1:10" ht="34.950000000000003" customHeight="1" x14ac:dyDescent="0.3">
      <c r="B87" s="8" t="s">
        <v>211</v>
      </c>
      <c r="D87" s="9" t="s">
        <v>212</v>
      </c>
      <c r="E87" s="14" t="s">
        <v>213</v>
      </c>
      <c r="F87" s="14" t="s">
        <v>90</v>
      </c>
      <c r="G87" s="14" t="s">
        <v>91</v>
      </c>
      <c r="H87" s="9" t="s">
        <v>375</v>
      </c>
      <c r="J87" s="20" t="s">
        <v>92</v>
      </c>
    </row>
    <row r="88" spans="1:10" ht="15.45" customHeight="1" x14ac:dyDescent="0.3">
      <c r="A88" s="14"/>
      <c r="B88" s="14"/>
      <c r="C88" s="14"/>
      <c r="D88" s="9"/>
      <c r="E88" s="14"/>
      <c r="F88" s="14"/>
      <c r="G88" s="14"/>
      <c r="H88" s="9"/>
      <c r="I88" s="14"/>
      <c r="J88" s="14"/>
    </row>
    <row r="89" spans="1:10" ht="34.950000000000003" customHeight="1" x14ac:dyDescent="0.3">
      <c r="A89" s="14"/>
      <c r="B89" s="14" t="s">
        <v>214</v>
      </c>
      <c r="C89" s="14"/>
      <c r="D89" s="9" t="s">
        <v>224</v>
      </c>
      <c r="E89" s="9" t="s">
        <v>225</v>
      </c>
      <c r="F89" s="14" t="s">
        <v>90</v>
      </c>
      <c r="G89" s="14" t="s">
        <v>91</v>
      </c>
      <c r="H89" s="9" t="s">
        <v>375</v>
      </c>
      <c r="I89" s="14"/>
      <c r="J89" s="20" t="s">
        <v>92</v>
      </c>
    </row>
    <row r="90" spans="1:10" x14ac:dyDescent="0.3">
      <c r="H90" s="9"/>
    </row>
    <row r="91" spans="1:10" ht="34.950000000000003" customHeight="1" x14ac:dyDescent="0.3">
      <c r="B91" s="8" t="s">
        <v>217</v>
      </c>
      <c r="D91" s="8" t="s">
        <v>215</v>
      </c>
      <c r="E91" s="9" t="s">
        <v>216</v>
      </c>
      <c r="F91" s="14" t="s">
        <v>90</v>
      </c>
      <c r="G91" s="8" t="s">
        <v>91</v>
      </c>
      <c r="H91" s="9" t="s">
        <v>375</v>
      </c>
      <c r="J91" s="20" t="s">
        <v>92</v>
      </c>
    </row>
    <row r="92" spans="1:10" x14ac:dyDescent="0.3">
      <c r="H92" s="9"/>
    </row>
    <row r="93" spans="1:10" ht="34.950000000000003" customHeight="1" x14ac:dyDescent="0.3">
      <c r="B93" s="8" t="s">
        <v>220</v>
      </c>
      <c r="D93" s="8" t="s">
        <v>218</v>
      </c>
      <c r="E93" s="9" t="s">
        <v>222</v>
      </c>
      <c r="F93" s="9" t="s">
        <v>185</v>
      </c>
      <c r="G93" s="8" t="s">
        <v>219</v>
      </c>
      <c r="H93" s="9" t="s">
        <v>375</v>
      </c>
      <c r="J93" s="22" t="s">
        <v>146</v>
      </c>
    </row>
    <row r="94" spans="1:10" x14ac:dyDescent="0.3">
      <c r="H94" s="9"/>
    </row>
    <row r="95" spans="1:10" ht="34.950000000000003" customHeight="1" x14ac:dyDescent="0.3">
      <c r="B95" s="8" t="s">
        <v>226</v>
      </c>
      <c r="D95" s="8" t="s">
        <v>221</v>
      </c>
      <c r="E95" s="9" t="s">
        <v>216</v>
      </c>
      <c r="F95" s="9" t="s">
        <v>185</v>
      </c>
      <c r="G95" s="8" t="s">
        <v>223</v>
      </c>
      <c r="H95" s="9" t="s">
        <v>375</v>
      </c>
      <c r="J95" s="22" t="s">
        <v>146</v>
      </c>
    </row>
    <row r="96" spans="1:10" x14ac:dyDescent="0.3">
      <c r="H96" s="9" t="s">
        <v>376</v>
      </c>
    </row>
    <row r="97" spans="2:10" ht="34.950000000000003" customHeight="1" x14ac:dyDescent="0.3">
      <c r="B97" s="8" t="s">
        <v>227</v>
      </c>
      <c r="D97" s="8" t="s">
        <v>228</v>
      </c>
      <c r="E97" s="9" t="s">
        <v>216</v>
      </c>
      <c r="F97" s="9" t="s">
        <v>185</v>
      </c>
      <c r="G97" s="8">
        <v>12345</v>
      </c>
      <c r="H97" s="9" t="s">
        <v>375</v>
      </c>
      <c r="J97" s="22" t="s">
        <v>146</v>
      </c>
    </row>
    <row r="98" spans="2:10" x14ac:dyDescent="0.3">
      <c r="H98" s="9"/>
    </row>
    <row r="99" spans="2:10" ht="34.950000000000003" customHeight="1" x14ac:dyDescent="0.3">
      <c r="B99" s="8" t="s">
        <v>229</v>
      </c>
      <c r="D99" s="8" t="s">
        <v>230</v>
      </c>
      <c r="E99" s="9" t="s">
        <v>216</v>
      </c>
      <c r="F99" s="9" t="s">
        <v>185</v>
      </c>
      <c r="G99" s="8" t="s">
        <v>231</v>
      </c>
      <c r="H99" s="9" t="s">
        <v>375</v>
      </c>
      <c r="J99" s="22" t="s">
        <v>146</v>
      </c>
    </row>
    <row r="100" spans="2:10" x14ac:dyDescent="0.3">
      <c r="H100" s="9"/>
    </row>
    <row r="101" spans="2:10" ht="34.950000000000003" customHeight="1" x14ac:dyDescent="0.3">
      <c r="B101" s="8" t="s">
        <v>232</v>
      </c>
      <c r="D101" s="8" t="s">
        <v>233</v>
      </c>
      <c r="E101" s="9" t="s">
        <v>216</v>
      </c>
      <c r="F101" s="9" t="s">
        <v>185</v>
      </c>
      <c r="G101" s="8" t="s">
        <v>234</v>
      </c>
      <c r="H101" s="9" t="s">
        <v>375</v>
      </c>
      <c r="J101" s="22" t="s">
        <v>146</v>
      </c>
    </row>
    <row r="102" spans="2:10" x14ac:dyDescent="0.3">
      <c r="H102" s="9"/>
    </row>
    <row r="103" spans="2:10" ht="34.950000000000003" customHeight="1" x14ac:dyDescent="0.3">
      <c r="B103" s="8" t="s">
        <v>235</v>
      </c>
      <c r="D103" s="8" t="s">
        <v>236</v>
      </c>
      <c r="E103" s="8" t="s">
        <v>237</v>
      </c>
      <c r="F103" s="8" t="s">
        <v>90</v>
      </c>
      <c r="G103" s="8" t="s">
        <v>238</v>
      </c>
      <c r="H103" s="9" t="s">
        <v>375</v>
      </c>
      <c r="J103" s="20" t="s">
        <v>92</v>
      </c>
    </row>
    <row r="104" spans="2:10" x14ac:dyDescent="0.3">
      <c r="H104" s="9"/>
    </row>
    <row r="105" spans="2:10" ht="34.950000000000003" customHeight="1" x14ac:dyDescent="0.3">
      <c r="B105" s="8" t="s">
        <v>239</v>
      </c>
      <c r="D105" s="8" t="s">
        <v>240</v>
      </c>
      <c r="E105" s="9" t="s">
        <v>241</v>
      </c>
      <c r="F105" s="8" t="s">
        <v>90</v>
      </c>
      <c r="G105" s="8" t="s">
        <v>91</v>
      </c>
      <c r="H105" s="9" t="s">
        <v>375</v>
      </c>
      <c r="J105" s="20" t="s">
        <v>92</v>
      </c>
    </row>
    <row r="106" spans="2:10" x14ac:dyDescent="0.3">
      <c r="H106" s="9"/>
    </row>
    <row r="107" spans="2:10" ht="34.950000000000003" customHeight="1" x14ac:dyDescent="0.3">
      <c r="B107" s="8" t="s">
        <v>242</v>
      </c>
      <c r="D107" s="8" t="s">
        <v>243</v>
      </c>
      <c r="E107" s="8" t="s">
        <v>244</v>
      </c>
      <c r="F107" s="14" t="s">
        <v>90</v>
      </c>
      <c r="G107" s="8" t="s">
        <v>245</v>
      </c>
      <c r="H107" s="9" t="s">
        <v>375</v>
      </c>
      <c r="J107" s="20" t="s">
        <v>92</v>
      </c>
    </row>
    <row r="108" spans="2:10" x14ac:dyDescent="0.3">
      <c r="H108" s="9"/>
    </row>
    <row r="109" spans="2:10" ht="34.950000000000003" customHeight="1" x14ac:dyDescent="0.3">
      <c r="B109" s="8" t="s">
        <v>246</v>
      </c>
      <c r="D109" s="9" t="s">
        <v>247</v>
      </c>
      <c r="E109" s="8" t="s">
        <v>248</v>
      </c>
      <c r="F109" s="14" t="s">
        <v>90</v>
      </c>
      <c r="G109" s="8" t="s">
        <v>249</v>
      </c>
      <c r="H109" s="9" t="s">
        <v>375</v>
      </c>
      <c r="J109" s="20" t="s">
        <v>92</v>
      </c>
    </row>
    <row r="110" spans="2:10" x14ac:dyDescent="0.3">
      <c r="H110" s="9"/>
    </row>
    <row r="111" spans="2:10" ht="34.950000000000003" customHeight="1" x14ac:dyDescent="0.3">
      <c r="B111" s="8" t="s">
        <v>250</v>
      </c>
      <c r="D111" s="8" t="s">
        <v>251</v>
      </c>
      <c r="E111" s="8" t="s">
        <v>252</v>
      </c>
      <c r="F111" s="14" t="s">
        <v>90</v>
      </c>
      <c r="G111" s="8" t="s">
        <v>91</v>
      </c>
      <c r="H111" s="9" t="s">
        <v>375</v>
      </c>
      <c r="J111" s="20" t="s">
        <v>92</v>
      </c>
    </row>
    <row r="112" spans="2:10" x14ac:dyDescent="0.3">
      <c r="H112" s="9"/>
    </row>
    <row r="113" spans="2:10" ht="34.950000000000003" customHeight="1" x14ac:dyDescent="0.3">
      <c r="B113" s="8" t="s">
        <v>253</v>
      </c>
      <c r="D113" s="8" t="s">
        <v>254</v>
      </c>
      <c r="E113" s="8" t="s">
        <v>255</v>
      </c>
      <c r="F113" s="14" t="s">
        <v>90</v>
      </c>
      <c r="G113" s="8" t="s">
        <v>91</v>
      </c>
      <c r="H113" s="9" t="s">
        <v>375</v>
      </c>
      <c r="J113" s="20" t="s">
        <v>92</v>
      </c>
    </row>
    <row r="114" spans="2:10" x14ac:dyDescent="0.3">
      <c r="H114" s="9"/>
    </row>
    <row r="115" spans="2:10" ht="34.950000000000003" customHeight="1" x14ac:dyDescent="0.3">
      <c r="B115" s="8" t="s">
        <v>256</v>
      </c>
      <c r="D115" s="9" t="s">
        <v>257</v>
      </c>
      <c r="E115" s="8" t="s">
        <v>258</v>
      </c>
      <c r="F115" s="14" t="s">
        <v>90</v>
      </c>
      <c r="G115" s="8" t="s">
        <v>91</v>
      </c>
      <c r="H115" s="9" t="s">
        <v>375</v>
      </c>
      <c r="J115" s="20" t="s">
        <v>92</v>
      </c>
    </row>
    <row r="116" spans="2:10" x14ac:dyDescent="0.3">
      <c r="H116" s="9"/>
    </row>
    <row r="117" spans="2:10" ht="34.950000000000003" customHeight="1" x14ac:dyDescent="0.3">
      <c r="B117" s="8" t="s">
        <v>259</v>
      </c>
      <c r="D117" s="8" t="s">
        <v>260</v>
      </c>
      <c r="E117" s="8" t="s">
        <v>261</v>
      </c>
      <c r="F117" s="8" t="s">
        <v>90</v>
      </c>
      <c r="G117" s="8" t="s">
        <v>91</v>
      </c>
      <c r="H117" s="9" t="s">
        <v>375</v>
      </c>
      <c r="J117" s="20" t="s">
        <v>92</v>
      </c>
    </row>
    <row r="118" spans="2:10" x14ac:dyDescent="0.3">
      <c r="H118" s="9"/>
    </row>
    <row r="119" spans="2:10" ht="34.950000000000003" customHeight="1" x14ac:dyDescent="0.3">
      <c r="B119" s="8" t="s">
        <v>262</v>
      </c>
      <c r="D119" s="8" t="s">
        <v>263</v>
      </c>
      <c r="E119" s="9" t="s">
        <v>264</v>
      </c>
      <c r="F119" s="9" t="s">
        <v>265</v>
      </c>
      <c r="G119" s="8" t="s">
        <v>91</v>
      </c>
      <c r="H119" s="9" t="s">
        <v>375</v>
      </c>
      <c r="J119" s="22" t="s">
        <v>146</v>
      </c>
    </row>
    <row r="120" spans="2:10" x14ac:dyDescent="0.3">
      <c r="H120" s="9"/>
    </row>
    <row r="121" spans="2:10" ht="34.950000000000003" customHeight="1" x14ac:dyDescent="0.3">
      <c r="B121" s="8" t="s">
        <v>266</v>
      </c>
      <c r="D121" s="8" t="s">
        <v>267</v>
      </c>
      <c r="E121" s="9" t="s">
        <v>268</v>
      </c>
      <c r="F121" s="14" t="s">
        <v>90</v>
      </c>
      <c r="G121" s="14" t="s">
        <v>91</v>
      </c>
      <c r="H121" s="9" t="s">
        <v>375</v>
      </c>
      <c r="J121" s="20" t="s">
        <v>92</v>
      </c>
    </row>
    <row r="122" spans="2:10" x14ac:dyDescent="0.3">
      <c r="H122" s="9"/>
    </row>
    <row r="123" spans="2:10" ht="34.950000000000003" customHeight="1" x14ac:dyDescent="0.3">
      <c r="B123" s="8" t="s">
        <v>269</v>
      </c>
      <c r="C123" s="8" t="s">
        <v>270</v>
      </c>
      <c r="D123" s="8" t="s">
        <v>271</v>
      </c>
      <c r="E123" s="8" t="s">
        <v>272</v>
      </c>
      <c r="F123" s="8" t="s">
        <v>90</v>
      </c>
      <c r="G123" s="8" t="s">
        <v>91</v>
      </c>
      <c r="H123" s="9" t="s">
        <v>375</v>
      </c>
      <c r="J123" s="20" t="s">
        <v>92</v>
      </c>
    </row>
    <row r="124" spans="2:10" x14ac:dyDescent="0.3">
      <c r="H124" s="9"/>
    </row>
    <row r="125" spans="2:10" ht="34.950000000000003" customHeight="1" x14ac:dyDescent="0.3">
      <c r="B125" s="8" t="s">
        <v>273</v>
      </c>
      <c r="D125" s="9" t="s">
        <v>274</v>
      </c>
      <c r="E125" s="9" t="s">
        <v>275</v>
      </c>
      <c r="F125" s="16" t="s">
        <v>90</v>
      </c>
      <c r="G125" s="8" t="s">
        <v>91</v>
      </c>
      <c r="H125" s="9" t="s">
        <v>375</v>
      </c>
      <c r="J125" s="20" t="s">
        <v>92</v>
      </c>
    </row>
    <row r="126" spans="2:10" x14ac:dyDescent="0.3">
      <c r="H126" s="9"/>
    </row>
    <row r="127" spans="2:10" ht="34.950000000000003" customHeight="1" x14ac:dyDescent="0.3">
      <c r="B127" s="8" t="s">
        <v>276</v>
      </c>
      <c r="D127" s="8" t="s">
        <v>277</v>
      </c>
      <c r="E127" s="8" t="s">
        <v>278</v>
      </c>
      <c r="F127" s="16" t="s">
        <v>90</v>
      </c>
      <c r="G127" s="8" t="s">
        <v>91</v>
      </c>
      <c r="H127" s="9" t="s">
        <v>375</v>
      </c>
      <c r="J127" s="20" t="s">
        <v>92</v>
      </c>
    </row>
    <row r="128" spans="2:10" x14ac:dyDescent="0.3">
      <c r="H128" s="9"/>
    </row>
    <row r="129" spans="1:10" ht="34.950000000000003" customHeight="1" x14ac:dyDescent="0.3">
      <c r="B129" s="8" t="s">
        <v>279</v>
      </c>
      <c r="D129" s="9" t="s">
        <v>280</v>
      </c>
      <c r="E129" s="8" t="s">
        <v>281</v>
      </c>
      <c r="F129" s="16" t="s">
        <v>90</v>
      </c>
      <c r="G129" s="9" t="s">
        <v>282</v>
      </c>
      <c r="H129" s="9" t="s">
        <v>375</v>
      </c>
      <c r="J129" s="20" t="s">
        <v>92</v>
      </c>
    </row>
    <row r="130" spans="1:10" x14ac:dyDescent="0.3">
      <c r="H130" s="9"/>
    </row>
    <row r="131" spans="1:10" ht="34.950000000000003" customHeight="1" x14ac:dyDescent="0.3">
      <c r="B131" s="8" t="s">
        <v>283</v>
      </c>
      <c r="D131" s="9" t="s">
        <v>284</v>
      </c>
      <c r="E131" s="16" t="s">
        <v>281</v>
      </c>
      <c r="F131" s="16" t="s">
        <v>90</v>
      </c>
      <c r="G131" s="9" t="s">
        <v>285</v>
      </c>
      <c r="H131" s="9" t="s">
        <v>375</v>
      </c>
      <c r="J131" s="20" t="s">
        <v>92</v>
      </c>
    </row>
    <row r="132" spans="1:10" x14ac:dyDescent="0.3">
      <c r="H132" s="9"/>
    </row>
    <row r="133" spans="1:10" ht="34.950000000000003" customHeight="1" x14ac:dyDescent="0.3">
      <c r="B133" s="8" t="s">
        <v>286</v>
      </c>
      <c r="D133" s="9" t="s">
        <v>290</v>
      </c>
      <c r="E133" s="16" t="s">
        <v>281</v>
      </c>
      <c r="F133" s="16" t="s">
        <v>90</v>
      </c>
      <c r="G133" s="9" t="s">
        <v>288</v>
      </c>
      <c r="H133" s="9" t="s">
        <v>375</v>
      </c>
      <c r="J133" s="20" t="s">
        <v>92</v>
      </c>
    </row>
    <row r="134" spans="1:10" x14ac:dyDescent="0.3">
      <c r="H134" s="9"/>
    </row>
    <row r="135" spans="1:10" ht="34.950000000000003" customHeight="1" x14ac:dyDescent="0.3">
      <c r="B135" s="8" t="s">
        <v>289</v>
      </c>
      <c r="D135" s="9" t="s">
        <v>287</v>
      </c>
      <c r="E135" s="16" t="s">
        <v>281</v>
      </c>
      <c r="F135" s="16" t="s">
        <v>90</v>
      </c>
      <c r="G135" s="9" t="s">
        <v>291</v>
      </c>
      <c r="H135" s="9" t="s">
        <v>375</v>
      </c>
      <c r="J135" s="20" t="s">
        <v>92</v>
      </c>
    </row>
    <row r="136" spans="1:10" x14ac:dyDescent="0.3">
      <c r="H136" s="9"/>
    </row>
    <row r="137" spans="1:10" ht="34.950000000000003" customHeight="1" x14ac:dyDescent="0.3">
      <c r="B137" s="8" t="s">
        <v>292</v>
      </c>
      <c r="D137" s="8" t="s">
        <v>293</v>
      </c>
      <c r="E137" s="16" t="s">
        <v>281</v>
      </c>
      <c r="F137" s="16" t="s">
        <v>90</v>
      </c>
      <c r="G137" s="9" t="s">
        <v>294</v>
      </c>
      <c r="H137" s="9" t="s">
        <v>375</v>
      </c>
      <c r="J137" s="20" t="s">
        <v>92</v>
      </c>
    </row>
    <row r="138" spans="1:10" x14ac:dyDescent="0.3">
      <c r="H138" s="9"/>
    </row>
    <row r="139" spans="1:10" ht="34.950000000000003" customHeight="1" x14ac:dyDescent="0.3">
      <c r="B139" s="8" t="s">
        <v>295</v>
      </c>
      <c r="D139" s="9" t="s">
        <v>298</v>
      </c>
      <c r="E139" s="8" t="s">
        <v>296</v>
      </c>
      <c r="F139" s="16" t="s">
        <v>90</v>
      </c>
      <c r="G139" s="9" t="s">
        <v>297</v>
      </c>
      <c r="H139" s="9" t="s">
        <v>375</v>
      </c>
      <c r="J139" s="20" t="s">
        <v>92</v>
      </c>
    </row>
    <row r="140" spans="1:10" x14ac:dyDescent="0.3">
      <c r="H140" s="9"/>
    </row>
    <row r="141" spans="1:10" ht="34.950000000000003" customHeight="1" x14ac:dyDescent="0.3">
      <c r="B141" s="8" t="s">
        <v>299</v>
      </c>
      <c r="D141" s="9" t="s">
        <v>300</v>
      </c>
      <c r="E141" s="16" t="s">
        <v>296</v>
      </c>
      <c r="F141" s="9" t="s">
        <v>301</v>
      </c>
      <c r="G141" s="9" t="s">
        <v>302</v>
      </c>
      <c r="H141" s="9" t="s">
        <v>375</v>
      </c>
      <c r="J141" s="22" t="s">
        <v>146</v>
      </c>
    </row>
    <row r="142" spans="1:10" x14ac:dyDescent="0.3">
      <c r="H142" s="9"/>
    </row>
    <row r="143" spans="1:10" ht="34.950000000000003" customHeight="1" x14ac:dyDescent="0.3">
      <c r="B143" s="8" t="s">
        <v>303</v>
      </c>
      <c r="D143" s="9" t="s">
        <v>304</v>
      </c>
      <c r="E143" s="9" t="s">
        <v>305</v>
      </c>
      <c r="F143" s="16" t="s">
        <v>90</v>
      </c>
      <c r="G143" s="8" t="s">
        <v>91</v>
      </c>
      <c r="H143" s="9" t="s">
        <v>375</v>
      </c>
      <c r="J143" s="20" t="s">
        <v>92</v>
      </c>
    </row>
    <row r="144" spans="1:10" ht="15.45" customHeight="1" x14ac:dyDescent="0.3">
      <c r="A144" s="16"/>
      <c r="B144" s="16"/>
      <c r="C144" s="16"/>
      <c r="D144" s="9"/>
      <c r="E144" s="9"/>
      <c r="F144" s="16"/>
      <c r="G144" s="16"/>
      <c r="H144" s="9"/>
      <c r="I144" s="16"/>
      <c r="J144" s="16"/>
    </row>
    <row r="145" spans="1:10" ht="34.950000000000003" customHeight="1" x14ac:dyDescent="0.3">
      <c r="A145" s="16"/>
      <c r="B145" s="16" t="s">
        <v>306</v>
      </c>
      <c r="C145" s="16"/>
      <c r="D145" s="9" t="s">
        <v>313</v>
      </c>
      <c r="E145" s="9" t="s">
        <v>314</v>
      </c>
      <c r="F145" s="16" t="s">
        <v>90</v>
      </c>
      <c r="G145" s="16" t="s">
        <v>91</v>
      </c>
      <c r="H145" s="9" t="s">
        <v>375</v>
      </c>
      <c r="I145" s="16"/>
      <c r="J145" s="20" t="s">
        <v>92</v>
      </c>
    </row>
    <row r="146" spans="1:10" x14ac:dyDescent="0.3">
      <c r="H146" s="9"/>
    </row>
    <row r="147" spans="1:10" ht="34.950000000000003" customHeight="1" x14ac:dyDescent="0.3">
      <c r="B147" s="8" t="s">
        <v>308</v>
      </c>
      <c r="D147" s="9" t="s">
        <v>313</v>
      </c>
      <c r="E147" s="9" t="s">
        <v>307</v>
      </c>
      <c r="F147" s="16" t="s">
        <v>90</v>
      </c>
      <c r="G147" s="16" t="s">
        <v>91</v>
      </c>
      <c r="H147" s="9" t="s">
        <v>375</v>
      </c>
      <c r="J147" s="20" t="s">
        <v>92</v>
      </c>
    </row>
    <row r="148" spans="1:10" x14ac:dyDescent="0.3">
      <c r="H148" s="9"/>
    </row>
    <row r="149" spans="1:10" ht="34.950000000000003" customHeight="1" x14ac:dyDescent="0.3">
      <c r="B149" s="8" t="s">
        <v>312</v>
      </c>
      <c r="D149" s="9" t="s">
        <v>309</v>
      </c>
      <c r="E149" s="9" t="s">
        <v>310</v>
      </c>
      <c r="F149" s="9" t="s">
        <v>311</v>
      </c>
      <c r="G149" s="8" t="s">
        <v>91</v>
      </c>
      <c r="H149" s="9" t="s">
        <v>375</v>
      </c>
      <c r="J149" s="22" t="s">
        <v>146</v>
      </c>
    </row>
    <row r="150" spans="1:10" x14ac:dyDescent="0.3">
      <c r="H150" s="9"/>
    </row>
    <row r="151" spans="1:10" ht="34.950000000000003" customHeight="1" x14ac:dyDescent="0.3">
      <c r="B151" s="8" t="s">
        <v>315</v>
      </c>
      <c r="D151" s="8" t="s">
        <v>251</v>
      </c>
      <c r="E151" s="8" t="s">
        <v>316</v>
      </c>
      <c r="F151" s="16" t="s">
        <v>90</v>
      </c>
      <c r="G151" s="8" t="s">
        <v>91</v>
      </c>
      <c r="H151" s="9" t="s">
        <v>375</v>
      </c>
      <c r="J151" s="20" t="s">
        <v>92</v>
      </c>
    </row>
    <row r="152" spans="1:10" x14ac:dyDescent="0.3">
      <c r="H152" s="9"/>
    </row>
    <row r="153" spans="1:10" ht="34.950000000000003" customHeight="1" x14ac:dyDescent="0.3">
      <c r="B153" s="8" t="s">
        <v>317</v>
      </c>
      <c r="D153" s="8" t="s">
        <v>318</v>
      </c>
      <c r="E153" s="9" t="s">
        <v>319</v>
      </c>
      <c r="F153" s="9" t="s">
        <v>320</v>
      </c>
      <c r="G153" s="8" t="s">
        <v>91</v>
      </c>
      <c r="H153" s="9" t="s">
        <v>375</v>
      </c>
      <c r="J153" s="22" t="s">
        <v>146</v>
      </c>
    </row>
    <row r="154" spans="1:10" x14ac:dyDescent="0.3">
      <c r="H154" s="9"/>
    </row>
    <row r="155" spans="1:10" ht="34.950000000000003" customHeight="1" x14ac:dyDescent="0.3">
      <c r="B155" s="8" t="s">
        <v>321</v>
      </c>
      <c r="D155" s="9" t="s">
        <v>475</v>
      </c>
      <c r="E155" s="8" t="s">
        <v>322</v>
      </c>
      <c r="F155" s="8" t="s">
        <v>90</v>
      </c>
      <c r="G155" s="8" t="s">
        <v>91</v>
      </c>
      <c r="H155" s="9" t="s">
        <v>375</v>
      </c>
      <c r="J155" s="20" t="s">
        <v>92</v>
      </c>
    </row>
    <row r="156" spans="1:10" x14ac:dyDescent="0.3">
      <c r="H156" s="9"/>
    </row>
    <row r="157" spans="1:10" ht="34.950000000000003" customHeight="1" x14ac:dyDescent="0.3">
      <c r="B157" s="8" t="s">
        <v>323</v>
      </c>
      <c r="D157" s="8" t="s">
        <v>324</v>
      </c>
      <c r="E157" s="9" t="s">
        <v>325</v>
      </c>
      <c r="F157" s="16" t="s">
        <v>90</v>
      </c>
      <c r="G157" s="16" t="s">
        <v>91</v>
      </c>
      <c r="H157" s="9" t="s">
        <v>375</v>
      </c>
      <c r="J157" s="20" t="s">
        <v>92</v>
      </c>
    </row>
    <row r="158" spans="1:10" x14ac:dyDescent="0.3">
      <c r="H158" s="9"/>
    </row>
    <row r="159" spans="1:10" ht="34.950000000000003" customHeight="1" x14ac:dyDescent="0.3">
      <c r="B159" s="8" t="s">
        <v>326</v>
      </c>
      <c r="D159" s="9" t="s">
        <v>327</v>
      </c>
      <c r="E159" s="9" t="s">
        <v>328</v>
      </c>
      <c r="F159" s="16" t="s">
        <v>90</v>
      </c>
      <c r="G159" s="9" t="s">
        <v>329</v>
      </c>
      <c r="H159" s="9" t="s">
        <v>375</v>
      </c>
      <c r="J159" s="20" t="s">
        <v>92</v>
      </c>
    </row>
    <row r="160" spans="1:10" x14ac:dyDescent="0.3">
      <c r="H160" s="9"/>
    </row>
    <row r="161" spans="2:10" ht="34.950000000000003" customHeight="1" x14ac:dyDescent="0.3">
      <c r="B161" s="8" t="s">
        <v>330</v>
      </c>
      <c r="D161" s="9" t="s">
        <v>331</v>
      </c>
      <c r="E161" s="9" t="s">
        <v>332</v>
      </c>
      <c r="F161" s="16" t="s">
        <v>90</v>
      </c>
      <c r="G161" s="8" t="s">
        <v>91</v>
      </c>
      <c r="H161" s="9" t="s">
        <v>375</v>
      </c>
      <c r="J161" s="20" t="s">
        <v>92</v>
      </c>
    </row>
    <row r="162" spans="2:10" x14ac:dyDescent="0.3">
      <c r="H162" s="9"/>
    </row>
    <row r="163" spans="2:10" ht="34.950000000000003" customHeight="1" x14ac:dyDescent="0.3">
      <c r="B163" s="8" t="s">
        <v>333</v>
      </c>
      <c r="C163" s="8" t="s">
        <v>334</v>
      </c>
      <c r="D163" s="8" t="s">
        <v>336</v>
      </c>
      <c r="E163" s="9" t="s">
        <v>335</v>
      </c>
      <c r="F163" s="16" t="s">
        <v>90</v>
      </c>
      <c r="G163" s="8" t="s">
        <v>91</v>
      </c>
      <c r="H163" s="9" t="s">
        <v>375</v>
      </c>
      <c r="J163" s="20" t="s">
        <v>92</v>
      </c>
    </row>
    <row r="164" spans="2:10" x14ac:dyDescent="0.3">
      <c r="H164" s="9"/>
    </row>
    <row r="165" spans="2:10" ht="34.950000000000003" customHeight="1" x14ac:dyDescent="0.3">
      <c r="B165" s="8" t="s">
        <v>337</v>
      </c>
      <c r="D165" s="9" t="s">
        <v>340</v>
      </c>
      <c r="E165" s="9" t="s">
        <v>338</v>
      </c>
      <c r="F165" s="16" t="s">
        <v>90</v>
      </c>
      <c r="G165" s="8">
        <v>1637965089</v>
      </c>
      <c r="H165" s="9" t="s">
        <v>375</v>
      </c>
      <c r="J165" s="20" t="s">
        <v>92</v>
      </c>
    </row>
    <row r="166" spans="2:10" x14ac:dyDescent="0.3">
      <c r="H166" s="9"/>
    </row>
    <row r="167" spans="2:10" ht="34.950000000000003" customHeight="1" x14ac:dyDescent="0.3">
      <c r="B167" s="8" t="s">
        <v>339</v>
      </c>
      <c r="D167" s="9" t="s">
        <v>341</v>
      </c>
      <c r="E167" s="9" t="s">
        <v>342</v>
      </c>
      <c r="F167" s="16" t="s">
        <v>90</v>
      </c>
      <c r="G167" s="8">
        <v>1737965089</v>
      </c>
      <c r="H167" s="9" t="s">
        <v>375</v>
      </c>
      <c r="J167" s="20" t="s">
        <v>92</v>
      </c>
    </row>
    <row r="168" spans="2:10" x14ac:dyDescent="0.3">
      <c r="H168" s="9"/>
    </row>
    <row r="169" spans="2:10" ht="34.950000000000003" customHeight="1" x14ac:dyDescent="0.3">
      <c r="B169" s="8" t="s">
        <v>343</v>
      </c>
      <c r="D169" s="8" t="s">
        <v>476</v>
      </c>
      <c r="E169" s="9" t="s">
        <v>344</v>
      </c>
      <c r="F169" s="16" t="s">
        <v>90</v>
      </c>
      <c r="G169" s="8">
        <v>3150</v>
      </c>
      <c r="H169" s="9" t="s">
        <v>375</v>
      </c>
      <c r="J169" s="20" t="s">
        <v>92</v>
      </c>
    </row>
    <row r="170" spans="2:10" x14ac:dyDescent="0.3">
      <c r="H170" s="9"/>
    </row>
    <row r="171" spans="2:10" ht="34.950000000000003" customHeight="1" x14ac:dyDescent="0.3">
      <c r="B171" s="8" t="s">
        <v>345</v>
      </c>
      <c r="D171" s="16" t="s">
        <v>346</v>
      </c>
      <c r="E171" s="9" t="s">
        <v>347</v>
      </c>
      <c r="F171" s="16" t="s">
        <v>90</v>
      </c>
      <c r="G171" s="8">
        <v>3250</v>
      </c>
      <c r="H171" s="9" t="s">
        <v>375</v>
      </c>
      <c r="J171" s="20" t="s">
        <v>92</v>
      </c>
    </row>
    <row r="172" spans="2:10" x14ac:dyDescent="0.3">
      <c r="H172" s="9"/>
    </row>
    <row r="173" spans="2:10" ht="34.950000000000003" customHeight="1" x14ac:dyDescent="0.3">
      <c r="B173" s="8" t="s">
        <v>348</v>
      </c>
      <c r="D173" s="9" t="s">
        <v>349</v>
      </c>
      <c r="E173" s="9" t="s">
        <v>350</v>
      </c>
      <c r="F173" s="16" t="s">
        <v>90</v>
      </c>
      <c r="G173" s="9" t="s">
        <v>365</v>
      </c>
      <c r="H173" s="9" t="s">
        <v>375</v>
      </c>
      <c r="J173" s="20" t="s">
        <v>92</v>
      </c>
    </row>
    <row r="174" spans="2:10" x14ac:dyDescent="0.3">
      <c r="H174" s="9"/>
    </row>
    <row r="175" spans="2:10" ht="34.950000000000003" customHeight="1" x14ac:dyDescent="0.3">
      <c r="B175" s="8" t="s">
        <v>351</v>
      </c>
      <c r="D175" s="9" t="s">
        <v>352</v>
      </c>
      <c r="E175" s="9" t="s">
        <v>353</v>
      </c>
      <c r="F175" s="16" t="s">
        <v>90</v>
      </c>
      <c r="G175" s="8" t="s">
        <v>91</v>
      </c>
      <c r="H175" s="9" t="s">
        <v>375</v>
      </c>
      <c r="J175" s="20" t="s">
        <v>92</v>
      </c>
    </row>
    <row r="176" spans="2:10" x14ac:dyDescent="0.3">
      <c r="H176" s="9"/>
    </row>
    <row r="177" spans="2:10" ht="34.950000000000003" customHeight="1" x14ac:dyDescent="0.3">
      <c r="B177" s="8" t="s">
        <v>354</v>
      </c>
      <c r="D177" s="9" t="s">
        <v>357</v>
      </c>
      <c r="E177" s="9" t="s">
        <v>355</v>
      </c>
      <c r="F177" s="16" t="s">
        <v>90</v>
      </c>
      <c r="G177" s="9" t="s">
        <v>363</v>
      </c>
      <c r="H177" s="9" t="s">
        <v>375</v>
      </c>
      <c r="J177" s="20" t="s">
        <v>92</v>
      </c>
    </row>
    <row r="178" spans="2:10" x14ac:dyDescent="0.3">
      <c r="H178" s="9"/>
    </row>
    <row r="179" spans="2:10" ht="34.950000000000003" customHeight="1" x14ac:dyDescent="0.3">
      <c r="B179" s="8" t="s">
        <v>356</v>
      </c>
      <c r="D179" s="9" t="s">
        <v>477</v>
      </c>
      <c r="E179" s="9" t="s">
        <v>358</v>
      </c>
      <c r="F179" s="16" t="s">
        <v>90</v>
      </c>
      <c r="G179" s="9" t="s">
        <v>364</v>
      </c>
      <c r="H179" s="9" t="s">
        <v>375</v>
      </c>
      <c r="J179" s="20" t="s">
        <v>92</v>
      </c>
    </row>
    <row r="180" spans="2:10" x14ac:dyDescent="0.3">
      <c r="H180" s="9"/>
    </row>
    <row r="181" spans="2:10" ht="34.950000000000003" customHeight="1" x14ac:dyDescent="0.3">
      <c r="B181" s="8" t="s">
        <v>359</v>
      </c>
      <c r="D181" s="9" t="s">
        <v>360</v>
      </c>
      <c r="E181" s="9" t="s">
        <v>361</v>
      </c>
      <c r="F181" s="16" t="s">
        <v>90</v>
      </c>
      <c r="G181" s="9" t="s">
        <v>362</v>
      </c>
      <c r="H181" s="9" t="s">
        <v>375</v>
      </c>
      <c r="J181" s="20" t="s">
        <v>92</v>
      </c>
    </row>
    <row r="182" spans="2:10" x14ac:dyDescent="0.3">
      <c r="H182" s="9"/>
    </row>
    <row r="183" spans="2:10" ht="34.950000000000003" customHeight="1" x14ac:dyDescent="0.3">
      <c r="B183" s="8" t="s">
        <v>366</v>
      </c>
      <c r="D183" s="9" t="s">
        <v>367</v>
      </c>
      <c r="E183" s="9" t="s">
        <v>368</v>
      </c>
      <c r="F183" s="16" t="s">
        <v>90</v>
      </c>
      <c r="G183" s="8" t="s">
        <v>91</v>
      </c>
      <c r="H183" s="9" t="s">
        <v>375</v>
      </c>
      <c r="J183" s="20" t="s">
        <v>92</v>
      </c>
    </row>
    <row r="184" spans="2:10" x14ac:dyDescent="0.3">
      <c r="H184" s="9"/>
    </row>
    <row r="185" spans="2:10" ht="34.950000000000003" customHeight="1" x14ac:dyDescent="0.3">
      <c r="B185" s="8" t="s">
        <v>369</v>
      </c>
      <c r="D185" s="9" t="s">
        <v>370</v>
      </c>
      <c r="E185" s="9" t="s">
        <v>371</v>
      </c>
      <c r="F185" s="16" t="s">
        <v>90</v>
      </c>
      <c r="G185" s="16" t="s">
        <v>91</v>
      </c>
      <c r="H185" s="9" t="s">
        <v>375</v>
      </c>
      <c r="J185" s="20" t="s">
        <v>92</v>
      </c>
    </row>
    <row r="186" spans="2:10" x14ac:dyDescent="0.3">
      <c r="H186" s="9"/>
    </row>
    <row r="187" spans="2:10" ht="34.950000000000003" customHeight="1" x14ac:dyDescent="0.3">
      <c r="B187" s="8" t="s">
        <v>372</v>
      </c>
      <c r="D187" s="8" t="s">
        <v>373</v>
      </c>
      <c r="E187" s="9" t="s">
        <v>374</v>
      </c>
      <c r="F187" s="16" t="s">
        <v>90</v>
      </c>
      <c r="G187" s="16" t="s">
        <v>91</v>
      </c>
      <c r="H187" s="9" t="s">
        <v>375</v>
      </c>
      <c r="J187" s="20" t="s">
        <v>92</v>
      </c>
    </row>
  </sheetData>
  <mergeCells count="8">
    <mergeCell ref="E5:F5"/>
    <mergeCell ref="E6:F6"/>
    <mergeCell ref="E7:F7"/>
    <mergeCell ref="A1:B1"/>
    <mergeCell ref="E1:F1"/>
    <mergeCell ref="E2:F2"/>
    <mergeCell ref="E3:F3"/>
    <mergeCell ref="E4:F4"/>
  </mergeCells>
  <hyperlinks>
    <hyperlink ref="G41" r:id="rId1" xr:uid="{80A5C066-FA16-4CFB-B577-5E3B82BDA29F}"/>
    <hyperlink ref="G59" r:id="rId2" xr:uid="{6CA18D1E-684B-4BF9-BD36-310BDD1A370D}"/>
    <hyperlink ref="G73" r:id="rId3" xr:uid="{07127927-94C8-445A-9BDA-FB550D50FA0B}"/>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4AE8B-D47A-4C8D-B8FF-5A0129DF8F9D}">
  <dimension ref="B4:P48"/>
  <sheetViews>
    <sheetView topLeftCell="A5" workbookViewId="0">
      <selection activeCell="J25" sqref="J25"/>
    </sheetView>
  </sheetViews>
  <sheetFormatPr defaultRowHeight="15.6" x14ac:dyDescent="0.3"/>
  <cols>
    <col min="1" max="1" width="4.33203125" style="18" customWidth="1"/>
    <col min="2" max="2" width="21" style="18" customWidth="1"/>
    <col min="3" max="3" width="20.44140625" style="18" customWidth="1"/>
    <col min="4" max="4" width="22.6640625" style="18" customWidth="1"/>
    <col min="5" max="6" width="22.21875" style="18" customWidth="1"/>
    <col min="7" max="7" width="23" style="18" customWidth="1"/>
    <col min="8" max="8" width="23.109375" style="18" customWidth="1"/>
    <col min="9" max="9" width="8.88671875" style="18"/>
    <col min="10" max="10" width="17.77734375" style="18" customWidth="1"/>
    <col min="11" max="11" width="20.88671875" style="18" customWidth="1"/>
    <col min="12" max="12" width="8.88671875" style="18"/>
    <col min="13" max="13" width="14.44140625" style="18" customWidth="1"/>
    <col min="14" max="14" width="17.5546875" style="18" customWidth="1"/>
    <col min="15" max="15" width="22" style="18" customWidth="1"/>
    <col min="16" max="16" width="23.44140625" style="18" customWidth="1"/>
    <col min="17" max="16384" width="8.88671875" style="18"/>
  </cols>
  <sheetData>
    <row r="4" spans="2:16" ht="47.4" customHeight="1" x14ac:dyDescent="0.3">
      <c r="B4" s="73" t="s">
        <v>383</v>
      </c>
      <c r="C4" s="74"/>
      <c r="D4" s="74"/>
      <c r="E4" s="74"/>
      <c r="F4" s="74"/>
      <c r="G4" s="74"/>
      <c r="H4" s="74"/>
    </row>
    <row r="5" spans="2:16" x14ac:dyDescent="0.3">
      <c r="B5" s="75" t="s">
        <v>384</v>
      </c>
      <c r="C5" s="75"/>
      <c r="D5" s="76" t="s">
        <v>385</v>
      </c>
      <c r="E5" s="76"/>
      <c r="F5" s="76"/>
      <c r="G5" s="76"/>
      <c r="H5" s="76"/>
      <c r="I5" s="13"/>
      <c r="J5" s="25" t="s">
        <v>429</v>
      </c>
      <c r="K5" s="25" t="s">
        <v>422</v>
      </c>
      <c r="M5" s="18" t="s">
        <v>425</v>
      </c>
      <c r="N5" s="18" t="s">
        <v>426</v>
      </c>
      <c r="O5" s="18" t="s">
        <v>427</v>
      </c>
      <c r="P5" s="18" t="s">
        <v>428</v>
      </c>
    </row>
    <row r="6" spans="2:16" x14ac:dyDescent="0.3">
      <c r="B6" s="75" t="s">
        <v>386</v>
      </c>
      <c r="C6" s="75"/>
      <c r="D6" s="76" t="s">
        <v>88</v>
      </c>
      <c r="E6" s="76"/>
      <c r="F6" s="76"/>
      <c r="G6" s="76"/>
      <c r="H6" s="76"/>
      <c r="J6" s="18">
        <f>C13</f>
        <v>69</v>
      </c>
      <c r="K6" s="18" t="s">
        <v>73</v>
      </c>
      <c r="M6" s="18">
        <f>_xlfn.CEILING.MATH((C13/G13)*100)</f>
        <v>77</v>
      </c>
      <c r="N6" s="18">
        <f>_xlfn.FLOOR.MATH((D13/G13)*100)</f>
        <v>23</v>
      </c>
      <c r="O6" s="18">
        <f>(E13/H13)*100</f>
        <v>0</v>
      </c>
      <c r="P6" s="18">
        <f>(F13/H13)*100</f>
        <v>0</v>
      </c>
    </row>
    <row r="7" spans="2:16" x14ac:dyDescent="0.3">
      <c r="B7" s="75" t="s">
        <v>387</v>
      </c>
      <c r="C7" s="75"/>
      <c r="D7" s="78"/>
      <c r="E7" s="78"/>
      <c r="F7" s="78"/>
      <c r="G7" s="78"/>
      <c r="H7" s="78"/>
      <c r="I7" s="13"/>
      <c r="J7" s="18">
        <f>D13</f>
        <v>21</v>
      </c>
      <c r="K7" s="18" t="s">
        <v>74</v>
      </c>
    </row>
    <row r="8" spans="2:16" x14ac:dyDescent="0.3">
      <c r="B8" s="75" t="s">
        <v>388</v>
      </c>
      <c r="C8" s="75"/>
      <c r="D8" s="76" t="s">
        <v>391</v>
      </c>
      <c r="E8" s="76"/>
      <c r="F8" s="76"/>
      <c r="G8" s="76"/>
      <c r="H8" s="76"/>
      <c r="J8" s="18">
        <f>E13</f>
        <v>0</v>
      </c>
      <c r="K8" s="18" t="s">
        <v>423</v>
      </c>
    </row>
    <row r="9" spans="2:16" x14ac:dyDescent="0.3">
      <c r="B9" s="75" t="s">
        <v>389</v>
      </c>
      <c r="C9" s="75"/>
      <c r="D9" s="76" t="s">
        <v>391</v>
      </c>
      <c r="E9" s="76"/>
      <c r="F9" s="76"/>
      <c r="G9" s="76"/>
      <c r="H9" s="76"/>
      <c r="J9" s="18">
        <f>F13</f>
        <v>0</v>
      </c>
      <c r="K9" s="18" t="s">
        <v>424</v>
      </c>
    </row>
    <row r="10" spans="2:16" x14ac:dyDescent="0.3">
      <c r="B10" s="75" t="s">
        <v>390</v>
      </c>
      <c r="C10" s="75"/>
      <c r="D10" s="78"/>
      <c r="E10" s="78"/>
      <c r="F10" s="78"/>
      <c r="G10" s="78"/>
      <c r="H10" s="78"/>
    </row>
    <row r="11" spans="2:16" ht="46.8" customHeight="1" x14ac:dyDescent="0.3">
      <c r="B11" s="77" t="s">
        <v>392</v>
      </c>
      <c r="C11" s="77"/>
      <c r="D11" s="77"/>
      <c r="E11" s="77"/>
      <c r="F11" s="77"/>
      <c r="G11" s="77"/>
      <c r="H11" s="77"/>
    </row>
    <row r="12" spans="2:16" ht="22.2" customHeight="1" x14ac:dyDescent="0.3">
      <c r="B12" s="32" t="s">
        <v>71</v>
      </c>
      <c r="C12" s="32" t="s">
        <v>73</v>
      </c>
      <c r="D12" s="32" t="s">
        <v>74</v>
      </c>
      <c r="E12" s="32" t="s">
        <v>75</v>
      </c>
      <c r="F12" s="32" t="s">
        <v>76</v>
      </c>
      <c r="G12" s="32" t="s">
        <v>77</v>
      </c>
      <c r="H12" s="32" t="s">
        <v>393</v>
      </c>
    </row>
    <row r="13" spans="2:16" ht="79.2" customHeight="1" x14ac:dyDescent="0.3">
      <c r="B13" s="26"/>
      <c r="C13" s="27">
        <f>Test_Case!B2</f>
        <v>69</v>
      </c>
      <c r="D13" s="28">
        <f>Test_Case!B3</f>
        <v>21</v>
      </c>
      <c r="E13" s="29">
        <f>Test_Case!B4</f>
        <v>0</v>
      </c>
      <c r="F13" s="39">
        <f>Test_Case!B5</f>
        <v>0</v>
      </c>
      <c r="G13" s="40">
        <f>Test_Case!B6</f>
        <v>90</v>
      </c>
      <c r="H13" s="30">
        <f>Test_Case!B7</f>
        <v>90</v>
      </c>
    </row>
    <row r="14" spans="2:16" ht="23.4" customHeight="1" x14ac:dyDescent="0.3">
      <c r="B14" s="31" t="s">
        <v>394</v>
      </c>
      <c r="C14" s="31">
        <f t="shared" ref="C14:H14" si="0">SUM(C13)</f>
        <v>69</v>
      </c>
      <c r="D14" s="31">
        <f t="shared" si="0"/>
        <v>21</v>
      </c>
      <c r="E14" s="31">
        <f t="shared" si="0"/>
        <v>0</v>
      </c>
      <c r="F14" s="31">
        <f t="shared" si="0"/>
        <v>0</v>
      </c>
      <c r="G14" s="31">
        <f t="shared" si="0"/>
        <v>90</v>
      </c>
      <c r="H14" s="31">
        <f t="shared" si="0"/>
        <v>90</v>
      </c>
    </row>
    <row r="16" spans="2:16" ht="16.2" thickBot="1" x14ac:dyDescent="0.35"/>
    <row r="17" spans="2:8" x14ac:dyDescent="0.3">
      <c r="B17" s="60"/>
      <c r="C17" s="63" t="s">
        <v>430</v>
      </c>
      <c r="D17" s="64" t="s">
        <v>398</v>
      </c>
      <c r="E17" s="65"/>
      <c r="F17" s="65"/>
      <c r="G17" s="65"/>
      <c r="H17" s="66"/>
    </row>
    <row r="18" spans="2:8" x14ac:dyDescent="0.3">
      <c r="B18" s="61"/>
      <c r="C18" s="61"/>
      <c r="D18" s="67"/>
      <c r="E18" s="68"/>
      <c r="F18" s="68"/>
      <c r="G18" s="68"/>
      <c r="H18" s="69"/>
    </row>
    <row r="19" spans="2:8" x14ac:dyDescent="0.3">
      <c r="B19" s="61"/>
      <c r="C19" s="61"/>
      <c r="D19" s="67"/>
      <c r="E19" s="68"/>
      <c r="F19" s="68"/>
      <c r="G19" s="68"/>
      <c r="H19" s="69"/>
    </row>
    <row r="20" spans="2:8" ht="16.2" thickBot="1" x14ac:dyDescent="0.35">
      <c r="B20" s="62"/>
      <c r="C20" s="62"/>
      <c r="D20" s="70"/>
      <c r="E20" s="71"/>
      <c r="F20" s="71"/>
      <c r="G20" s="71"/>
      <c r="H20" s="72"/>
    </row>
    <row r="21" spans="2:8" x14ac:dyDescent="0.3">
      <c r="B21" s="46" t="s">
        <v>431</v>
      </c>
      <c r="C21" s="59" t="s">
        <v>432</v>
      </c>
      <c r="D21" s="50" t="s">
        <v>433</v>
      </c>
      <c r="E21" s="51"/>
      <c r="F21" s="51"/>
      <c r="G21" s="51"/>
      <c r="H21" s="52"/>
    </row>
    <row r="22" spans="2:8" x14ac:dyDescent="0.3">
      <c r="B22" s="47"/>
      <c r="C22" s="47"/>
      <c r="D22" s="53"/>
      <c r="E22" s="54"/>
      <c r="F22" s="54"/>
      <c r="G22" s="54"/>
      <c r="H22" s="55"/>
    </row>
    <row r="23" spans="2:8" x14ac:dyDescent="0.3">
      <c r="B23" s="47"/>
      <c r="C23" s="47"/>
      <c r="D23" s="53"/>
      <c r="E23" s="54"/>
      <c r="F23" s="54"/>
      <c r="G23" s="54"/>
      <c r="H23" s="55"/>
    </row>
    <row r="24" spans="2:8" ht="16.2" thickBot="1" x14ac:dyDescent="0.35">
      <c r="B24" s="48"/>
      <c r="C24" s="48"/>
      <c r="D24" s="56"/>
      <c r="E24" s="57"/>
      <c r="F24" s="57"/>
      <c r="G24" s="57"/>
      <c r="H24" s="58"/>
    </row>
    <row r="25" spans="2:8" x14ac:dyDescent="0.3">
      <c r="B25" s="46" t="s">
        <v>431</v>
      </c>
      <c r="C25" s="59" t="s">
        <v>434</v>
      </c>
      <c r="D25" s="50" t="s">
        <v>435</v>
      </c>
      <c r="E25" s="51"/>
      <c r="F25" s="51"/>
      <c r="G25" s="51"/>
      <c r="H25" s="52"/>
    </row>
    <row r="26" spans="2:8" x14ac:dyDescent="0.3">
      <c r="B26" s="47"/>
      <c r="C26" s="47"/>
      <c r="D26" s="53"/>
      <c r="E26" s="54"/>
      <c r="F26" s="54"/>
      <c r="G26" s="54"/>
      <c r="H26" s="55"/>
    </row>
    <row r="27" spans="2:8" x14ac:dyDescent="0.3">
      <c r="B27" s="47"/>
      <c r="C27" s="47"/>
      <c r="D27" s="53"/>
      <c r="E27" s="54"/>
      <c r="F27" s="54"/>
      <c r="G27" s="54"/>
      <c r="H27" s="55"/>
    </row>
    <row r="28" spans="2:8" ht="16.2" thickBot="1" x14ac:dyDescent="0.35">
      <c r="B28" s="48"/>
      <c r="C28" s="48"/>
      <c r="D28" s="56"/>
      <c r="E28" s="57"/>
      <c r="F28" s="57"/>
      <c r="G28" s="57"/>
      <c r="H28" s="58"/>
    </row>
    <row r="29" spans="2:8" x14ac:dyDescent="0.3">
      <c r="B29" s="46" t="s">
        <v>431</v>
      </c>
      <c r="C29" s="59" t="s">
        <v>436</v>
      </c>
      <c r="D29" s="50" t="s">
        <v>437</v>
      </c>
      <c r="E29" s="51"/>
      <c r="F29" s="51"/>
      <c r="G29" s="51"/>
      <c r="H29" s="52"/>
    </row>
    <row r="30" spans="2:8" x14ac:dyDescent="0.3">
      <c r="B30" s="47"/>
      <c r="C30" s="47"/>
      <c r="D30" s="53"/>
      <c r="E30" s="54"/>
      <c r="F30" s="54"/>
      <c r="G30" s="54"/>
      <c r="H30" s="55"/>
    </row>
    <row r="31" spans="2:8" x14ac:dyDescent="0.3">
      <c r="B31" s="47"/>
      <c r="C31" s="47"/>
      <c r="D31" s="53"/>
      <c r="E31" s="54"/>
      <c r="F31" s="54"/>
      <c r="G31" s="54"/>
      <c r="H31" s="55"/>
    </row>
    <row r="32" spans="2:8" ht="16.2" thickBot="1" x14ac:dyDescent="0.35">
      <c r="B32" s="48"/>
      <c r="C32" s="48"/>
      <c r="D32" s="56"/>
      <c r="E32" s="57"/>
      <c r="F32" s="57"/>
      <c r="G32" s="57"/>
      <c r="H32" s="58"/>
    </row>
    <row r="33" spans="2:8" x14ac:dyDescent="0.3">
      <c r="B33" s="46" t="s">
        <v>431</v>
      </c>
      <c r="C33" s="59" t="s">
        <v>438</v>
      </c>
      <c r="D33" s="50" t="s">
        <v>439</v>
      </c>
      <c r="E33" s="51"/>
      <c r="F33" s="51"/>
      <c r="G33" s="51"/>
      <c r="H33" s="52"/>
    </row>
    <row r="34" spans="2:8" x14ac:dyDescent="0.3">
      <c r="B34" s="47"/>
      <c r="C34" s="47"/>
      <c r="D34" s="53"/>
      <c r="E34" s="54"/>
      <c r="F34" s="54"/>
      <c r="G34" s="54"/>
      <c r="H34" s="55"/>
    </row>
    <row r="35" spans="2:8" x14ac:dyDescent="0.3">
      <c r="B35" s="47"/>
      <c r="C35" s="47"/>
      <c r="D35" s="53"/>
      <c r="E35" s="54"/>
      <c r="F35" s="54"/>
      <c r="G35" s="54"/>
      <c r="H35" s="55"/>
    </row>
    <row r="36" spans="2:8" ht="16.2" thickBot="1" x14ac:dyDescent="0.35">
      <c r="B36" s="48"/>
      <c r="C36" s="48"/>
      <c r="D36" s="56"/>
      <c r="E36" s="57"/>
      <c r="F36" s="57"/>
      <c r="G36" s="57"/>
      <c r="H36" s="58"/>
    </row>
    <row r="37" spans="2:8" x14ac:dyDescent="0.3">
      <c r="B37" s="46" t="s">
        <v>431</v>
      </c>
      <c r="C37" s="49" t="s">
        <v>440</v>
      </c>
      <c r="D37" s="50" t="s">
        <v>441</v>
      </c>
      <c r="E37" s="51"/>
      <c r="F37" s="51"/>
      <c r="G37" s="51"/>
      <c r="H37" s="52"/>
    </row>
    <row r="38" spans="2:8" x14ac:dyDescent="0.3">
      <c r="B38" s="47"/>
      <c r="C38" s="47"/>
      <c r="D38" s="53"/>
      <c r="E38" s="54"/>
      <c r="F38" s="54"/>
      <c r="G38" s="54"/>
      <c r="H38" s="55"/>
    </row>
    <row r="39" spans="2:8" x14ac:dyDescent="0.3">
      <c r="B39" s="47"/>
      <c r="C39" s="47"/>
      <c r="D39" s="53"/>
      <c r="E39" s="54"/>
      <c r="F39" s="54"/>
      <c r="G39" s="54"/>
      <c r="H39" s="55"/>
    </row>
    <row r="40" spans="2:8" ht="16.2" thickBot="1" x14ac:dyDescent="0.35">
      <c r="B40" s="48"/>
      <c r="C40" s="48"/>
      <c r="D40" s="56"/>
      <c r="E40" s="57"/>
      <c r="F40" s="57"/>
      <c r="G40" s="57"/>
      <c r="H40" s="58"/>
    </row>
    <row r="41" spans="2:8" x14ac:dyDescent="0.3">
      <c r="B41" s="46" t="s">
        <v>431</v>
      </c>
      <c r="C41" s="49" t="s">
        <v>442</v>
      </c>
      <c r="D41" s="50" t="s">
        <v>443</v>
      </c>
      <c r="E41" s="51"/>
      <c r="F41" s="51"/>
      <c r="G41" s="51"/>
      <c r="H41" s="52"/>
    </row>
    <row r="42" spans="2:8" x14ac:dyDescent="0.3">
      <c r="B42" s="47"/>
      <c r="C42" s="47"/>
      <c r="D42" s="53"/>
      <c r="E42" s="54"/>
      <c r="F42" s="54"/>
      <c r="G42" s="54"/>
      <c r="H42" s="55"/>
    </row>
    <row r="43" spans="2:8" x14ac:dyDescent="0.3">
      <c r="B43" s="47"/>
      <c r="C43" s="47"/>
      <c r="D43" s="53"/>
      <c r="E43" s="54"/>
      <c r="F43" s="54"/>
      <c r="G43" s="54"/>
      <c r="H43" s="55"/>
    </row>
    <row r="44" spans="2:8" ht="16.2" thickBot="1" x14ac:dyDescent="0.35">
      <c r="B44" s="48"/>
      <c r="C44" s="48"/>
      <c r="D44" s="56"/>
      <c r="E44" s="57"/>
      <c r="F44" s="57"/>
      <c r="G44" s="57"/>
      <c r="H44" s="58"/>
    </row>
    <row r="45" spans="2:8" x14ac:dyDescent="0.3">
      <c r="B45" s="46" t="s">
        <v>431</v>
      </c>
      <c r="C45" s="49" t="s">
        <v>444</v>
      </c>
      <c r="D45" s="50" t="s">
        <v>445</v>
      </c>
      <c r="E45" s="51"/>
      <c r="F45" s="51"/>
      <c r="G45" s="51"/>
      <c r="H45" s="52"/>
    </row>
    <row r="46" spans="2:8" x14ac:dyDescent="0.3">
      <c r="B46" s="47"/>
      <c r="C46" s="47"/>
      <c r="D46" s="53"/>
      <c r="E46" s="54"/>
      <c r="F46" s="54"/>
      <c r="G46" s="54"/>
      <c r="H46" s="55"/>
    </row>
    <row r="47" spans="2:8" x14ac:dyDescent="0.3">
      <c r="B47" s="47"/>
      <c r="C47" s="47"/>
      <c r="D47" s="53"/>
      <c r="E47" s="54"/>
      <c r="F47" s="54"/>
      <c r="G47" s="54"/>
      <c r="H47" s="55"/>
    </row>
    <row r="48" spans="2:8" ht="16.2" thickBot="1" x14ac:dyDescent="0.35">
      <c r="B48" s="48"/>
      <c r="C48" s="48"/>
      <c r="D48" s="56"/>
      <c r="E48" s="57"/>
      <c r="F48" s="57"/>
      <c r="G48" s="57"/>
      <c r="H48" s="58"/>
    </row>
  </sheetData>
  <mergeCells count="38">
    <mergeCell ref="B11:H11"/>
    <mergeCell ref="D6:H6"/>
    <mergeCell ref="D7:H7"/>
    <mergeCell ref="D8:H8"/>
    <mergeCell ref="B9:C9"/>
    <mergeCell ref="B10:C10"/>
    <mergeCell ref="D9:H9"/>
    <mergeCell ref="D10:H10"/>
    <mergeCell ref="B4:H4"/>
    <mergeCell ref="B5:C5"/>
    <mergeCell ref="B6:C6"/>
    <mergeCell ref="B7:C7"/>
    <mergeCell ref="B8:C8"/>
    <mergeCell ref="D5:H5"/>
    <mergeCell ref="B17:B20"/>
    <mergeCell ref="C17:C20"/>
    <mergeCell ref="D17:H20"/>
    <mergeCell ref="B21:B24"/>
    <mergeCell ref="C21:C24"/>
    <mergeCell ref="D21:H24"/>
    <mergeCell ref="B25:B28"/>
    <mergeCell ref="C25:C28"/>
    <mergeCell ref="D25:H28"/>
    <mergeCell ref="B29:B32"/>
    <mergeCell ref="C29:C32"/>
    <mergeCell ref="D29:H32"/>
    <mergeCell ref="B33:B36"/>
    <mergeCell ref="C33:C36"/>
    <mergeCell ref="D33:H36"/>
    <mergeCell ref="B37:B40"/>
    <mergeCell ref="C37:C40"/>
    <mergeCell ref="D37:H40"/>
    <mergeCell ref="B41:B44"/>
    <mergeCell ref="C41:C44"/>
    <mergeCell ref="D41:H44"/>
    <mergeCell ref="B45:B48"/>
    <mergeCell ref="C45:C48"/>
    <mergeCell ref="D45:H4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B67CF-CF67-4B37-A2BA-FC2C84158925}">
  <dimension ref="B2:W298"/>
  <sheetViews>
    <sheetView topLeftCell="A272" workbookViewId="0">
      <selection activeCell="M281" sqref="M281"/>
    </sheetView>
  </sheetViews>
  <sheetFormatPr defaultRowHeight="15.6" x14ac:dyDescent="0.3"/>
  <cols>
    <col min="1" max="16384" width="8.88671875" style="23"/>
  </cols>
  <sheetData>
    <row r="2" spans="2:20" ht="15.6" customHeight="1" x14ac:dyDescent="0.3">
      <c r="B2" s="79" t="s">
        <v>446</v>
      </c>
      <c r="C2" s="80"/>
      <c r="D2" s="80"/>
      <c r="E2" s="80"/>
      <c r="F2" s="80"/>
      <c r="G2" s="80"/>
      <c r="H2" s="80"/>
      <c r="I2" s="80"/>
      <c r="M2" s="79" t="s">
        <v>446</v>
      </c>
      <c r="N2" s="79"/>
      <c r="O2" s="79"/>
      <c r="P2" s="79"/>
      <c r="Q2" s="79"/>
      <c r="R2" s="79"/>
      <c r="S2" s="79"/>
      <c r="T2" s="79"/>
    </row>
    <row r="3" spans="2:20" x14ac:dyDescent="0.3">
      <c r="B3" s="80"/>
      <c r="C3" s="80"/>
      <c r="D3" s="80"/>
      <c r="E3" s="80"/>
      <c r="F3" s="80"/>
      <c r="G3" s="80"/>
      <c r="H3" s="80"/>
      <c r="I3" s="80"/>
      <c r="M3" s="79"/>
      <c r="N3" s="79"/>
      <c r="O3" s="79"/>
      <c r="P3" s="79"/>
      <c r="Q3" s="79"/>
      <c r="R3" s="79"/>
      <c r="S3" s="79"/>
      <c r="T3" s="79"/>
    </row>
    <row r="4" spans="2:20" x14ac:dyDescent="0.3">
      <c r="B4" s="80"/>
      <c r="C4" s="80"/>
      <c r="D4" s="80"/>
      <c r="E4" s="80"/>
      <c r="F4" s="80"/>
      <c r="G4" s="80"/>
      <c r="H4" s="80"/>
      <c r="I4" s="80"/>
      <c r="M4" s="79"/>
      <c r="N4" s="79"/>
      <c r="O4" s="79"/>
      <c r="P4" s="79"/>
      <c r="Q4" s="79"/>
      <c r="R4" s="79"/>
      <c r="S4" s="79"/>
      <c r="T4" s="79"/>
    </row>
    <row r="5" spans="2:20" ht="15.6" customHeight="1" x14ac:dyDescent="0.3">
      <c r="B5" s="81" t="s">
        <v>448</v>
      </c>
      <c r="C5" s="82"/>
      <c r="D5" s="82"/>
      <c r="E5" s="82"/>
      <c r="F5" s="82"/>
      <c r="G5" s="82"/>
      <c r="H5" s="82"/>
      <c r="I5" s="82"/>
      <c r="M5" s="81" t="s">
        <v>447</v>
      </c>
      <c r="N5" s="81"/>
      <c r="O5" s="81"/>
      <c r="P5" s="81"/>
      <c r="Q5" s="81"/>
      <c r="R5" s="81"/>
      <c r="S5" s="81"/>
      <c r="T5" s="81"/>
    </row>
    <row r="6" spans="2:20" x14ac:dyDescent="0.3">
      <c r="B6" s="82"/>
      <c r="C6" s="82"/>
      <c r="D6" s="82"/>
      <c r="E6" s="82"/>
      <c r="F6" s="82"/>
      <c r="G6" s="82"/>
      <c r="H6" s="82"/>
      <c r="I6" s="82"/>
      <c r="M6" s="81"/>
      <c r="N6" s="81"/>
      <c r="O6" s="81"/>
      <c r="P6" s="81"/>
      <c r="Q6" s="81"/>
      <c r="R6" s="81"/>
      <c r="S6" s="81"/>
      <c r="T6" s="81"/>
    </row>
    <row r="7" spans="2:20" x14ac:dyDescent="0.3">
      <c r="B7" s="82"/>
      <c r="C7" s="82"/>
      <c r="D7" s="82"/>
      <c r="E7" s="82"/>
      <c r="F7" s="82"/>
      <c r="G7" s="82"/>
      <c r="H7" s="82"/>
      <c r="I7" s="82"/>
      <c r="M7" s="81"/>
      <c r="N7" s="81"/>
      <c r="O7" s="81"/>
      <c r="P7" s="81"/>
      <c r="Q7" s="81"/>
      <c r="R7" s="81"/>
      <c r="S7" s="81"/>
      <c r="T7" s="81"/>
    </row>
    <row r="8" spans="2:20" x14ac:dyDescent="0.3">
      <c r="B8" s="82"/>
      <c r="C8" s="82"/>
      <c r="D8" s="82"/>
      <c r="E8" s="82"/>
      <c r="F8" s="82"/>
      <c r="G8" s="82"/>
      <c r="H8" s="82"/>
      <c r="I8" s="82"/>
      <c r="M8" s="81"/>
      <c r="N8" s="81"/>
      <c r="O8" s="81"/>
      <c r="P8" s="81"/>
      <c r="Q8" s="81"/>
      <c r="R8" s="81"/>
      <c r="S8" s="81"/>
      <c r="T8" s="81"/>
    </row>
    <row r="9" spans="2:20" x14ac:dyDescent="0.3">
      <c r="B9" s="82"/>
      <c r="C9" s="82"/>
      <c r="D9" s="82"/>
      <c r="E9" s="82"/>
      <c r="F9" s="82"/>
      <c r="G9" s="82"/>
      <c r="H9" s="82"/>
      <c r="I9" s="82"/>
      <c r="M9" s="81"/>
      <c r="N9" s="81"/>
      <c r="O9" s="81"/>
      <c r="P9" s="81"/>
      <c r="Q9" s="81"/>
      <c r="R9" s="81"/>
      <c r="S9" s="81"/>
      <c r="T9" s="81"/>
    </row>
    <row r="10" spans="2:20" x14ac:dyDescent="0.3">
      <c r="B10" s="82"/>
      <c r="C10" s="82"/>
      <c r="D10" s="82"/>
      <c r="E10" s="82"/>
      <c r="F10" s="82"/>
      <c r="G10" s="82"/>
      <c r="H10" s="82"/>
      <c r="I10" s="82"/>
      <c r="M10" s="81"/>
      <c r="N10" s="81"/>
      <c r="O10" s="81"/>
      <c r="P10" s="81"/>
      <c r="Q10" s="81"/>
      <c r="R10" s="81"/>
      <c r="S10" s="81"/>
      <c r="T10" s="81"/>
    </row>
    <row r="11" spans="2:20" x14ac:dyDescent="0.3">
      <c r="B11" s="82"/>
      <c r="C11" s="82"/>
      <c r="D11" s="82"/>
      <c r="E11" s="82"/>
      <c r="F11" s="82"/>
      <c r="G11" s="82"/>
      <c r="H11" s="82"/>
      <c r="I11" s="82"/>
      <c r="M11" s="81"/>
      <c r="N11" s="81"/>
      <c r="O11" s="81"/>
      <c r="P11" s="81"/>
      <c r="Q11" s="81"/>
      <c r="R11" s="81"/>
      <c r="S11" s="81"/>
      <c r="T11" s="81"/>
    </row>
    <row r="12" spans="2:20" x14ac:dyDescent="0.3">
      <c r="B12" s="82"/>
      <c r="C12" s="82"/>
      <c r="D12" s="82"/>
      <c r="E12" s="82"/>
      <c r="F12" s="82"/>
      <c r="G12" s="82"/>
      <c r="H12" s="82"/>
      <c r="I12" s="82"/>
      <c r="M12" s="81"/>
      <c r="N12" s="81"/>
      <c r="O12" s="81"/>
      <c r="P12" s="81"/>
      <c r="Q12" s="81"/>
      <c r="R12" s="81"/>
      <c r="S12" s="81"/>
      <c r="T12" s="81"/>
    </row>
    <row r="13" spans="2:20" x14ac:dyDescent="0.3">
      <c r="B13" s="82"/>
      <c r="C13" s="82"/>
      <c r="D13" s="82"/>
      <c r="E13" s="82"/>
      <c r="F13" s="82"/>
      <c r="G13" s="82"/>
      <c r="H13" s="82"/>
      <c r="I13" s="82"/>
      <c r="M13" s="81"/>
      <c r="N13" s="81"/>
      <c r="O13" s="81"/>
      <c r="P13" s="81"/>
      <c r="Q13" s="81"/>
      <c r="R13" s="81"/>
      <c r="S13" s="81"/>
      <c r="T13" s="81"/>
    </row>
    <row r="14" spans="2:20" x14ac:dyDescent="0.3">
      <c r="B14" s="82"/>
      <c r="C14" s="82"/>
      <c r="D14" s="82"/>
      <c r="E14" s="82"/>
      <c r="F14" s="82"/>
      <c r="G14" s="82"/>
      <c r="H14" s="82"/>
      <c r="I14" s="82"/>
      <c r="M14" s="81"/>
      <c r="N14" s="81"/>
      <c r="O14" s="81"/>
      <c r="P14" s="81"/>
      <c r="Q14" s="81"/>
      <c r="R14" s="81"/>
      <c r="S14" s="81"/>
      <c r="T14" s="81"/>
    </row>
    <row r="15" spans="2:20" x14ac:dyDescent="0.3">
      <c r="B15" s="82"/>
      <c r="C15" s="82"/>
      <c r="D15" s="82"/>
      <c r="E15" s="82"/>
      <c r="F15" s="82"/>
      <c r="G15" s="82"/>
      <c r="H15" s="82"/>
      <c r="I15" s="82"/>
      <c r="M15" s="81"/>
      <c r="N15" s="81"/>
      <c r="O15" s="81"/>
      <c r="P15" s="81"/>
      <c r="Q15" s="81"/>
      <c r="R15" s="81"/>
      <c r="S15" s="81"/>
      <c r="T15" s="81"/>
    </row>
    <row r="16" spans="2:20" x14ac:dyDescent="0.3">
      <c r="B16" s="82"/>
      <c r="C16" s="82"/>
      <c r="D16" s="82"/>
      <c r="E16" s="82"/>
      <c r="F16" s="82"/>
      <c r="G16" s="82"/>
      <c r="H16" s="82"/>
      <c r="I16" s="82"/>
      <c r="M16" s="81"/>
      <c r="N16" s="81"/>
      <c r="O16" s="81"/>
      <c r="P16" s="81"/>
      <c r="Q16" s="81"/>
      <c r="R16" s="81"/>
      <c r="S16" s="81"/>
      <c r="T16" s="81"/>
    </row>
    <row r="17" spans="2:20" x14ac:dyDescent="0.3">
      <c r="B17" s="82"/>
      <c r="C17" s="82"/>
      <c r="D17" s="82"/>
      <c r="E17" s="82"/>
      <c r="F17" s="82"/>
      <c r="G17" s="82"/>
      <c r="H17" s="82"/>
      <c r="I17" s="82"/>
      <c r="M17" s="81"/>
      <c r="N17" s="81"/>
      <c r="O17" s="81"/>
      <c r="P17" s="81"/>
      <c r="Q17" s="81"/>
      <c r="R17" s="81"/>
      <c r="S17" s="81"/>
      <c r="T17" s="81"/>
    </row>
    <row r="18" spans="2:20" x14ac:dyDescent="0.3">
      <c r="B18" s="82"/>
      <c r="C18" s="82"/>
      <c r="D18" s="82"/>
      <c r="E18" s="82"/>
      <c r="F18" s="82"/>
      <c r="G18" s="82"/>
      <c r="H18" s="82"/>
      <c r="I18" s="82"/>
      <c r="M18" s="81"/>
      <c r="N18" s="81"/>
      <c r="O18" s="81"/>
      <c r="P18" s="81"/>
      <c r="Q18" s="81"/>
      <c r="R18" s="81"/>
      <c r="S18" s="81"/>
      <c r="T18" s="81"/>
    </row>
    <row r="19" spans="2:20" x14ac:dyDescent="0.3">
      <c r="B19" s="82"/>
      <c r="C19" s="82"/>
      <c r="D19" s="82"/>
      <c r="E19" s="82"/>
      <c r="F19" s="82"/>
      <c r="G19" s="82"/>
      <c r="H19" s="82"/>
      <c r="I19" s="82"/>
      <c r="M19" s="81"/>
      <c r="N19" s="81"/>
      <c r="O19" s="81"/>
      <c r="P19" s="81"/>
      <c r="Q19" s="81"/>
      <c r="R19" s="81"/>
      <c r="S19" s="81"/>
      <c r="T19" s="81"/>
    </row>
    <row r="20" spans="2:20" x14ac:dyDescent="0.3">
      <c r="B20" s="82"/>
      <c r="C20" s="82"/>
      <c r="D20" s="82"/>
      <c r="E20" s="82"/>
      <c r="F20" s="82"/>
      <c r="G20" s="82"/>
      <c r="H20" s="82"/>
      <c r="I20" s="82"/>
      <c r="M20" s="81"/>
      <c r="N20" s="81"/>
      <c r="O20" s="81"/>
      <c r="P20" s="81"/>
      <c r="Q20" s="81"/>
      <c r="R20" s="81"/>
      <c r="S20" s="81"/>
      <c r="T20" s="81"/>
    </row>
    <row r="21" spans="2:20" x14ac:dyDescent="0.3">
      <c r="B21" s="82"/>
      <c r="C21" s="82"/>
      <c r="D21" s="82"/>
      <c r="E21" s="82"/>
      <c r="F21" s="82"/>
      <c r="G21" s="82"/>
      <c r="H21" s="82"/>
      <c r="I21" s="82"/>
      <c r="M21" s="81"/>
      <c r="N21" s="81"/>
      <c r="O21" s="81"/>
      <c r="P21" s="81"/>
      <c r="Q21" s="81"/>
      <c r="R21" s="81"/>
      <c r="S21" s="81"/>
      <c r="T21" s="81"/>
    </row>
    <row r="22" spans="2:20" x14ac:dyDescent="0.3">
      <c r="B22" s="82"/>
      <c r="C22" s="82"/>
      <c r="D22" s="82"/>
      <c r="E22" s="82"/>
      <c r="F22" s="82"/>
      <c r="G22" s="82"/>
      <c r="H22" s="82"/>
      <c r="I22" s="82"/>
      <c r="M22" s="81"/>
      <c r="N22" s="81"/>
      <c r="O22" s="81"/>
      <c r="P22" s="81"/>
      <c r="Q22" s="81"/>
      <c r="R22" s="81"/>
      <c r="S22" s="81"/>
      <c r="T22" s="81"/>
    </row>
    <row r="23" spans="2:20" x14ac:dyDescent="0.3">
      <c r="B23" s="82"/>
      <c r="C23" s="82"/>
      <c r="D23" s="82"/>
      <c r="E23" s="82"/>
      <c r="F23" s="82"/>
      <c r="G23" s="82"/>
      <c r="H23" s="82"/>
      <c r="I23" s="82"/>
      <c r="M23" s="81"/>
      <c r="N23" s="81"/>
      <c r="O23" s="81"/>
      <c r="P23" s="81"/>
      <c r="Q23" s="81"/>
      <c r="R23" s="81"/>
      <c r="S23" s="81"/>
      <c r="T23" s="81"/>
    </row>
    <row r="24" spans="2:20" x14ac:dyDescent="0.3">
      <c r="B24" s="82"/>
      <c r="C24" s="82"/>
      <c r="D24" s="82"/>
      <c r="E24" s="82"/>
      <c r="F24" s="82"/>
      <c r="G24" s="82"/>
      <c r="H24" s="82"/>
      <c r="I24" s="82"/>
      <c r="M24" s="81"/>
      <c r="N24" s="81"/>
      <c r="O24" s="81"/>
      <c r="P24" s="81"/>
      <c r="Q24" s="81"/>
      <c r="R24" s="81"/>
      <c r="S24" s="81"/>
      <c r="T24" s="81"/>
    </row>
    <row r="25" spans="2:20" x14ac:dyDescent="0.3">
      <c r="B25" s="82"/>
      <c r="C25" s="82"/>
      <c r="D25" s="82"/>
      <c r="E25" s="82"/>
      <c r="F25" s="82"/>
      <c r="G25" s="82"/>
      <c r="H25" s="82"/>
      <c r="I25" s="82"/>
      <c r="M25" s="81"/>
      <c r="N25" s="81"/>
      <c r="O25" s="81"/>
      <c r="P25" s="81"/>
      <c r="Q25" s="81"/>
      <c r="R25" s="81"/>
      <c r="S25" s="81"/>
      <c r="T25" s="81"/>
    </row>
    <row r="26" spans="2:20" x14ac:dyDescent="0.3">
      <c r="B26" s="82"/>
      <c r="C26" s="82"/>
      <c r="D26" s="82"/>
      <c r="E26" s="82"/>
      <c r="F26" s="82"/>
      <c r="G26" s="82"/>
      <c r="H26" s="82"/>
      <c r="I26" s="82"/>
      <c r="M26" s="81"/>
      <c r="N26" s="81"/>
      <c r="O26" s="81"/>
      <c r="P26" s="81"/>
      <c r="Q26" s="81"/>
      <c r="R26" s="81"/>
      <c r="S26" s="81"/>
      <c r="T26" s="81"/>
    </row>
    <row r="27" spans="2:20" x14ac:dyDescent="0.3">
      <c r="B27" s="82"/>
      <c r="C27" s="82"/>
      <c r="D27" s="82"/>
      <c r="E27" s="82"/>
      <c r="F27" s="82"/>
      <c r="G27" s="82"/>
      <c r="H27" s="82"/>
      <c r="I27" s="82"/>
      <c r="M27" s="81"/>
      <c r="N27" s="81"/>
      <c r="O27" s="81"/>
      <c r="P27" s="81"/>
      <c r="Q27" s="81"/>
      <c r="R27" s="81"/>
      <c r="S27" s="81"/>
      <c r="T27" s="81"/>
    </row>
    <row r="28" spans="2:20" x14ac:dyDescent="0.3">
      <c r="B28" s="82"/>
      <c r="C28" s="82"/>
      <c r="D28" s="82"/>
      <c r="E28" s="82"/>
      <c r="F28" s="82"/>
      <c r="G28" s="82"/>
      <c r="H28" s="82"/>
      <c r="I28" s="82"/>
      <c r="M28" s="81"/>
      <c r="N28" s="81"/>
      <c r="O28" s="81"/>
      <c r="P28" s="81"/>
      <c r="Q28" s="81"/>
      <c r="R28" s="81"/>
      <c r="S28" s="81"/>
      <c r="T28" s="81"/>
    </row>
    <row r="32" spans="2:20" ht="15.6" customHeight="1" x14ac:dyDescent="0.3">
      <c r="B32" s="79" t="s">
        <v>446</v>
      </c>
      <c r="C32" s="80"/>
      <c r="D32" s="80"/>
      <c r="E32" s="80"/>
      <c r="F32" s="80"/>
      <c r="G32" s="80"/>
      <c r="H32" s="80"/>
      <c r="I32" s="80"/>
      <c r="M32" s="79" t="s">
        <v>446</v>
      </c>
      <c r="N32" s="79"/>
      <c r="O32" s="79"/>
      <c r="P32" s="79"/>
      <c r="Q32" s="79"/>
      <c r="R32" s="79"/>
      <c r="S32" s="79"/>
      <c r="T32" s="79"/>
    </row>
    <row r="33" spans="2:20" x14ac:dyDescent="0.3">
      <c r="B33" s="80"/>
      <c r="C33" s="80"/>
      <c r="D33" s="80"/>
      <c r="E33" s="80"/>
      <c r="F33" s="80"/>
      <c r="G33" s="80"/>
      <c r="H33" s="80"/>
      <c r="I33" s="80"/>
      <c r="M33" s="79"/>
      <c r="N33" s="79"/>
      <c r="O33" s="79"/>
      <c r="P33" s="79"/>
      <c r="Q33" s="79"/>
      <c r="R33" s="79"/>
      <c r="S33" s="79"/>
      <c r="T33" s="79"/>
    </row>
    <row r="34" spans="2:20" x14ac:dyDescent="0.3">
      <c r="B34" s="80"/>
      <c r="C34" s="80"/>
      <c r="D34" s="80"/>
      <c r="E34" s="80"/>
      <c r="F34" s="80"/>
      <c r="G34" s="80"/>
      <c r="H34" s="80"/>
      <c r="I34" s="80"/>
      <c r="M34" s="79"/>
      <c r="N34" s="79"/>
      <c r="O34" s="79"/>
      <c r="P34" s="79"/>
      <c r="Q34" s="79"/>
      <c r="R34" s="79"/>
      <c r="S34" s="79"/>
      <c r="T34" s="79"/>
    </row>
    <row r="35" spans="2:20" ht="15.6" customHeight="1" x14ac:dyDescent="0.3">
      <c r="B35" s="81" t="s">
        <v>464</v>
      </c>
      <c r="C35" s="82"/>
      <c r="D35" s="82"/>
      <c r="E35" s="82"/>
      <c r="F35" s="82"/>
      <c r="G35" s="82"/>
      <c r="H35" s="82"/>
      <c r="I35" s="82"/>
      <c r="M35" s="81" t="s">
        <v>465</v>
      </c>
      <c r="N35" s="81"/>
      <c r="O35" s="81"/>
      <c r="P35" s="81"/>
      <c r="Q35" s="81"/>
      <c r="R35" s="81"/>
      <c r="S35" s="81"/>
      <c r="T35" s="81"/>
    </row>
    <row r="36" spans="2:20" x14ac:dyDescent="0.3">
      <c r="B36" s="82"/>
      <c r="C36" s="82"/>
      <c r="D36" s="82"/>
      <c r="E36" s="82"/>
      <c r="F36" s="82"/>
      <c r="G36" s="82"/>
      <c r="H36" s="82"/>
      <c r="I36" s="82"/>
      <c r="M36" s="81"/>
      <c r="N36" s="81"/>
      <c r="O36" s="81"/>
      <c r="P36" s="81"/>
      <c r="Q36" s="81"/>
      <c r="R36" s="81"/>
      <c r="S36" s="81"/>
      <c r="T36" s="81"/>
    </row>
    <row r="37" spans="2:20" x14ac:dyDescent="0.3">
      <c r="B37" s="82"/>
      <c r="C37" s="82"/>
      <c r="D37" s="82"/>
      <c r="E37" s="82"/>
      <c r="F37" s="82"/>
      <c r="G37" s="82"/>
      <c r="H37" s="82"/>
      <c r="I37" s="82"/>
      <c r="M37" s="81"/>
      <c r="N37" s="81"/>
      <c r="O37" s="81"/>
      <c r="P37" s="81"/>
      <c r="Q37" s="81"/>
      <c r="R37" s="81"/>
      <c r="S37" s="81"/>
      <c r="T37" s="81"/>
    </row>
    <row r="38" spans="2:20" x14ac:dyDescent="0.3">
      <c r="B38" s="82"/>
      <c r="C38" s="82"/>
      <c r="D38" s="82"/>
      <c r="E38" s="82"/>
      <c r="F38" s="82"/>
      <c r="G38" s="82"/>
      <c r="H38" s="82"/>
      <c r="I38" s="82"/>
      <c r="M38" s="81"/>
      <c r="N38" s="81"/>
      <c r="O38" s="81"/>
      <c r="P38" s="81"/>
      <c r="Q38" s="81"/>
      <c r="R38" s="81"/>
      <c r="S38" s="81"/>
      <c r="T38" s="81"/>
    </row>
    <row r="39" spans="2:20" x14ac:dyDescent="0.3">
      <c r="B39" s="82"/>
      <c r="C39" s="82"/>
      <c r="D39" s="82"/>
      <c r="E39" s="82"/>
      <c r="F39" s="82"/>
      <c r="G39" s="82"/>
      <c r="H39" s="82"/>
      <c r="I39" s="82"/>
      <c r="M39" s="81"/>
      <c r="N39" s="81"/>
      <c r="O39" s="81"/>
      <c r="P39" s="81"/>
      <c r="Q39" s="81"/>
      <c r="R39" s="81"/>
      <c r="S39" s="81"/>
      <c r="T39" s="81"/>
    </row>
    <row r="40" spans="2:20" x14ac:dyDescent="0.3">
      <c r="B40" s="82"/>
      <c r="C40" s="82"/>
      <c r="D40" s="82"/>
      <c r="E40" s="82"/>
      <c r="F40" s="82"/>
      <c r="G40" s="82"/>
      <c r="H40" s="82"/>
      <c r="I40" s="82"/>
      <c r="M40" s="81"/>
      <c r="N40" s="81"/>
      <c r="O40" s="81"/>
      <c r="P40" s="81"/>
      <c r="Q40" s="81"/>
      <c r="R40" s="81"/>
      <c r="S40" s="81"/>
      <c r="T40" s="81"/>
    </row>
    <row r="41" spans="2:20" x14ac:dyDescent="0.3">
      <c r="B41" s="82"/>
      <c r="C41" s="82"/>
      <c r="D41" s="82"/>
      <c r="E41" s="82"/>
      <c r="F41" s="82"/>
      <c r="G41" s="82"/>
      <c r="H41" s="82"/>
      <c r="I41" s="82"/>
      <c r="M41" s="81"/>
      <c r="N41" s="81"/>
      <c r="O41" s="81"/>
      <c r="P41" s="81"/>
      <c r="Q41" s="81"/>
      <c r="R41" s="81"/>
      <c r="S41" s="81"/>
      <c r="T41" s="81"/>
    </row>
    <row r="42" spans="2:20" x14ac:dyDescent="0.3">
      <c r="B42" s="82"/>
      <c r="C42" s="82"/>
      <c r="D42" s="82"/>
      <c r="E42" s="82"/>
      <c r="F42" s="82"/>
      <c r="G42" s="82"/>
      <c r="H42" s="82"/>
      <c r="I42" s="82"/>
      <c r="M42" s="81"/>
      <c r="N42" s="81"/>
      <c r="O42" s="81"/>
      <c r="P42" s="81"/>
      <c r="Q42" s="81"/>
      <c r="R42" s="81"/>
      <c r="S42" s="81"/>
      <c r="T42" s="81"/>
    </row>
    <row r="43" spans="2:20" x14ac:dyDescent="0.3">
      <c r="B43" s="82"/>
      <c r="C43" s="82"/>
      <c r="D43" s="82"/>
      <c r="E43" s="82"/>
      <c r="F43" s="82"/>
      <c r="G43" s="82"/>
      <c r="H43" s="82"/>
      <c r="I43" s="82"/>
      <c r="M43" s="81"/>
      <c r="N43" s="81"/>
      <c r="O43" s="81"/>
      <c r="P43" s="81"/>
      <c r="Q43" s="81"/>
      <c r="R43" s="81"/>
      <c r="S43" s="81"/>
      <c r="T43" s="81"/>
    </row>
    <row r="44" spans="2:20" x14ac:dyDescent="0.3">
      <c r="B44" s="82"/>
      <c r="C44" s="82"/>
      <c r="D44" s="82"/>
      <c r="E44" s="82"/>
      <c r="F44" s="82"/>
      <c r="G44" s="82"/>
      <c r="H44" s="82"/>
      <c r="I44" s="82"/>
      <c r="M44" s="81"/>
      <c r="N44" s="81"/>
      <c r="O44" s="81"/>
      <c r="P44" s="81"/>
      <c r="Q44" s="81"/>
      <c r="R44" s="81"/>
      <c r="S44" s="81"/>
      <c r="T44" s="81"/>
    </row>
    <row r="45" spans="2:20" x14ac:dyDescent="0.3">
      <c r="B45" s="82"/>
      <c r="C45" s="82"/>
      <c r="D45" s="82"/>
      <c r="E45" s="82"/>
      <c r="F45" s="82"/>
      <c r="G45" s="82"/>
      <c r="H45" s="82"/>
      <c r="I45" s="82"/>
      <c r="M45" s="81"/>
      <c r="N45" s="81"/>
      <c r="O45" s="81"/>
      <c r="P45" s="81"/>
      <c r="Q45" s="81"/>
      <c r="R45" s="81"/>
      <c r="S45" s="81"/>
      <c r="T45" s="81"/>
    </row>
    <row r="46" spans="2:20" x14ac:dyDescent="0.3">
      <c r="B46" s="82"/>
      <c r="C46" s="82"/>
      <c r="D46" s="82"/>
      <c r="E46" s="82"/>
      <c r="F46" s="82"/>
      <c r="G46" s="82"/>
      <c r="H46" s="82"/>
      <c r="I46" s="82"/>
      <c r="M46" s="81"/>
      <c r="N46" s="81"/>
      <c r="O46" s="81"/>
      <c r="P46" s="81"/>
      <c r="Q46" s="81"/>
      <c r="R46" s="81"/>
      <c r="S46" s="81"/>
      <c r="T46" s="81"/>
    </row>
    <row r="47" spans="2:20" x14ac:dyDescent="0.3">
      <c r="B47" s="82"/>
      <c r="C47" s="82"/>
      <c r="D47" s="82"/>
      <c r="E47" s="82"/>
      <c r="F47" s="82"/>
      <c r="G47" s="82"/>
      <c r="H47" s="82"/>
      <c r="I47" s="82"/>
      <c r="M47" s="81"/>
      <c r="N47" s="81"/>
      <c r="O47" s="81"/>
      <c r="P47" s="81"/>
      <c r="Q47" s="81"/>
      <c r="R47" s="81"/>
      <c r="S47" s="81"/>
      <c r="T47" s="81"/>
    </row>
    <row r="48" spans="2:20" x14ac:dyDescent="0.3">
      <c r="B48" s="82"/>
      <c r="C48" s="82"/>
      <c r="D48" s="82"/>
      <c r="E48" s="82"/>
      <c r="F48" s="82"/>
      <c r="G48" s="82"/>
      <c r="H48" s="82"/>
      <c r="I48" s="82"/>
      <c r="M48" s="81"/>
      <c r="N48" s="81"/>
      <c r="O48" s="81"/>
      <c r="P48" s="81"/>
      <c r="Q48" s="81"/>
      <c r="R48" s="81"/>
      <c r="S48" s="81"/>
      <c r="T48" s="81"/>
    </row>
    <row r="49" spans="2:20" x14ac:dyDescent="0.3">
      <c r="B49" s="82"/>
      <c r="C49" s="82"/>
      <c r="D49" s="82"/>
      <c r="E49" s="82"/>
      <c r="F49" s="82"/>
      <c r="G49" s="82"/>
      <c r="H49" s="82"/>
      <c r="I49" s="82"/>
      <c r="M49" s="81"/>
      <c r="N49" s="81"/>
      <c r="O49" s="81"/>
      <c r="P49" s="81"/>
      <c r="Q49" s="81"/>
      <c r="R49" s="81"/>
      <c r="S49" s="81"/>
      <c r="T49" s="81"/>
    </row>
    <row r="50" spans="2:20" x14ac:dyDescent="0.3">
      <c r="B50" s="82"/>
      <c r="C50" s="82"/>
      <c r="D50" s="82"/>
      <c r="E50" s="82"/>
      <c r="F50" s="82"/>
      <c r="G50" s="82"/>
      <c r="H50" s="82"/>
      <c r="I50" s="82"/>
      <c r="M50" s="81"/>
      <c r="N50" s="81"/>
      <c r="O50" s="81"/>
      <c r="P50" s="81"/>
      <c r="Q50" s="81"/>
      <c r="R50" s="81"/>
      <c r="S50" s="81"/>
      <c r="T50" s="81"/>
    </row>
    <row r="51" spans="2:20" x14ac:dyDescent="0.3">
      <c r="B51" s="82"/>
      <c r="C51" s="82"/>
      <c r="D51" s="82"/>
      <c r="E51" s="82"/>
      <c r="F51" s="82"/>
      <c r="G51" s="82"/>
      <c r="H51" s="82"/>
      <c r="I51" s="82"/>
      <c r="M51" s="81"/>
      <c r="N51" s="81"/>
      <c r="O51" s="81"/>
      <c r="P51" s="81"/>
      <c r="Q51" s="81"/>
      <c r="R51" s="81"/>
      <c r="S51" s="81"/>
      <c r="T51" s="81"/>
    </row>
    <row r="52" spans="2:20" x14ac:dyDescent="0.3">
      <c r="B52" s="82"/>
      <c r="C52" s="82"/>
      <c r="D52" s="82"/>
      <c r="E52" s="82"/>
      <c r="F52" s="82"/>
      <c r="G52" s="82"/>
      <c r="H52" s="82"/>
      <c r="I52" s="82"/>
      <c r="M52" s="81"/>
      <c r="N52" s="81"/>
      <c r="O52" s="81"/>
      <c r="P52" s="81"/>
      <c r="Q52" s="81"/>
      <c r="R52" s="81"/>
      <c r="S52" s="81"/>
      <c r="T52" s="81"/>
    </row>
    <row r="53" spans="2:20" x14ac:dyDescent="0.3">
      <c r="B53" s="82"/>
      <c r="C53" s="82"/>
      <c r="D53" s="82"/>
      <c r="E53" s="82"/>
      <c r="F53" s="82"/>
      <c r="G53" s="82"/>
      <c r="H53" s="82"/>
      <c r="I53" s="82"/>
      <c r="M53" s="81"/>
      <c r="N53" s="81"/>
      <c r="O53" s="81"/>
      <c r="P53" s="81"/>
      <c r="Q53" s="81"/>
      <c r="R53" s="81"/>
      <c r="S53" s="81"/>
      <c r="T53" s="81"/>
    </row>
    <row r="54" spans="2:20" x14ac:dyDescent="0.3">
      <c r="B54" s="82"/>
      <c r="C54" s="82"/>
      <c r="D54" s="82"/>
      <c r="E54" s="82"/>
      <c r="F54" s="82"/>
      <c r="G54" s="82"/>
      <c r="H54" s="82"/>
      <c r="I54" s="82"/>
      <c r="M54" s="81"/>
      <c r="N54" s="81"/>
      <c r="O54" s="81"/>
      <c r="P54" s="81"/>
      <c r="Q54" s="81"/>
      <c r="R54" s="81"/>
      <c r="S54" s="81"/>
      <c r="T54" s="81"/>
    </row>
    <row r="55" spans="2:20" x14ac:dyDescent="0.3">
      <c r="B55" s="82"/>
      <c r="C55" s="82"/>
      <c r="D55" s="82"/>
      <c r="E55" s="82"/>
      <c r="F55" s="82"/>
      <c r="G55" s="82"/>
      <c r="H55" s="82"/>
      <c r="I55" s="82"/>
      <c r="M55" s="81"/>
      <c r="N55" s="81"/>
      <c r="O55" s="81"/>
      <c r="P55" s="81"/>
      <c r="Q55" s="81"/>
      <c r="R55" s="81"/>
      <c r="S55" s="81"/>
      <c r="T55" s="81"/>
    </row>
    <row r="56" spans="2:20" x14ac:dyDescent="0.3">
      <c r="B56" s="82"/>
      <c r="C56" s="82"/>
      <c r="D56" s="82"/>
      <c r="E56" s="82"/>
      <c r="F56" s="82"/>
      <c r="G56" s="82"/>
      <c r="H56" s="82"/>
      <c r="I56" s="82"/>
      <c r="M56" s="81"/>
      <c r="N56" s="81"/>
      <c r="O56" s="81"/>
      <c r="P56" s="81"/>
      <c r="Q56" s="81"/>
      <c r="R56" s="81"/>
      <c r="S56" s="81"/>
      <c r="T56" s="81"/>
    </row>
    <row r="57" spans="2:20" x14ac:dyDescent="0.3">
      <c r="B57" s="82"/>
      <c r="C57" s="82"/>
      <c r="D57" s="82"/>
      <c r="E57" s="82"/>
      <c r="F57" s="82"/>
      <c r="G57" s="82"/>
      <c r="H57" s="82"/>
      <c r="I57" s="82"/>
      <c r="M57" s="81"/>
      <c r="N57" s="81"/>
      <c r="O57" s="81"/>
      <c r="P57" s="81"/>
      <c r="Q57" s="81"/>
      <c r="R57" s="81"/>
      <c r="S57" s="81"/>
      <c r="T57" s="81"/>
    </row>
    <row r="58" spans="2:20" x14ac:dyDescent="0.3">
      <c r="B58" s="82"/>
      <c r="C58" s="82"/>
      <c r="D58" s="82"/>
      <c r="E58" s="82"/>
      <c r="F58" s="82"/>
      <c r="G58" s="82"/>
      <c r="H58" s="82"/>
      <c r="I58" s="82"/>
      <c r="M58" s="81"/>
      <c r="N58" s="81"/>
      <c r="O58" s="81"/>
      <c r="P58" s="81"/>
      <c r="Q58" s="81"/>
      <c r="R58" s="81"/>
      <c r="S58" s="81"/>
      <c r="T58" s="81"/>
    </row>
    <row r="62" spans="2:20" ht="15.6" customHeight="1" x14ac:dyDescent="0.3">
      <c r="B62" s="79" t="s">
        <v>446</v>
      </c>
      <c r="C62" s="80"/>
      <c r="D62" s="80"/>
      <c r="E62" s="80"/>
      <c r="F62" s="80"/>
      <c r="G62" s="80"/>
      <c r="H62" s="80"/>
      <c r="I62" s="80"/>
      <c r="M62" s="79" t="s">
        <v>446</v>
      </c>
      <c r="N62" s="79"/>
      <c r="O62" s="79"/>
      <c r="P62" s="79"/>
      <c r="Q62" s="79"/>
      <c r="R62" s="79"/>
      <c r="S62" s="79"/>
      <c r="T62" s="79"/>
    </row>
    <row r="63" spans="2:20" x14ac:dyDescent="0.3">
      <c r="B63" s="80"/>
      <c r="C63" s="80"/>
      <c r="D63" s="80"/>
      <c r="E63" s="80"/>
      <c r="F63" s="80"/>
      <c r="G63" s="80"/>
      <c r="H63" s="80"/>
      <c r="I63" s="80"/>
      <c r="M63" s="79"/>
      <c r="N63" s="79"/>
      <c r="O63" s="79"/>
      <c r="P63" s="79"/>
      <c r="Q63" s="79"/>
      <c r="R63" s="79"/>
      <c r="S63" s="79"/>
      <c r="T63" s="79"/>
    </row>
    <row r="64" spans="2:20" x14ac:dyDescent="0.3">
      <c r="B64" s="80"/>
      <c r="C64" s="80"/>
      <c r="D64" s="80"/>
      <c r="E64" s="80"/>
      <c r="F64" s="80"/>
      <c r="G64" s="80"/>
      <c r="H64" s="80"/>
      <c r="I64" s="80"/>
      <c r="M64" s="79"/>
      <c r="N64" s="79"/>
      <c r="O64" s="79"/>
      <c r="P64" s="79"/>
      <c r="Q64" s="79"/>
      <c r="R64" s="79"/>
      <c r="S64" s="79"/>
      <c r="T64" s="79"/>
    </row>
    <row r="65" spans="2:20" ht="15.6" customHeight="1" x14ac:dyDescent="0.3">
      <c r="B65" s="81" t="s">
        <v>466</v>
      </c>
      <c r="C65" s="82"/>
      <c r="D65" s="82"/>
      <c r="E65" s="82"/>
      <c r="F65" s="82"/>
      <c r="G65" s="82"/>
      <c r="H65" s="82"/>
      <c r="I65" s="82"/>
      <c r="M65" s="81" t="s">
        <v>467</v>
      </c>
      <c r="N65" s="81"/>
      <c r="O65" s="81"/>
      <c r="P65" s="81"/>
      <c r="Q65" s="81"/>
      <c r="R65" s="81"/>
      <c r="S65" s="81"/>
      <c r="T65" s="81"/>
    </row>
    <row r="66" spans="2:20" x14ac:dyDescent="0.3">
      <c r="B66" s="82"/>
      <c r="C66" s="82"/>
      <c r="D66" s="82"/>
      <c r="E66" s="82"/>
      <c r="F66" s="82"/>
      <c r="G66" s="82"/>
      <c r="H66" s="82"/>
      <c r="I66" s="82"/>
      <c r="M66" s="81"/>
      <c r="N66" s="81"/>
      <c r="O66" s="81"/>
      <c r="P66" s="81"/>
      <c r="Q66" s="81"/>
      <c r="R66" s="81"/>
      <c r="S66" s="81"/>
      <c r="T66" s="81"/>
    </row>
    <row r="67" spans="2:20" x14ac:dyDescent="0.3">
      <c r="B67" s="82"/>
      <c r="C67" s="82"/>
      <c r="D67" s="82"/>
      <c r="E67" s="82"/>
      <c r="F67" s="82"/>
      <c r="G67" s="82"/>
      <c r="H67" s="82"/>
      <c r="I67" s="82"/>
      <c r="M67" s="81"/>
      <c r="N67" s="81"/>
      <c r="O67" s="81"/>
      <c r="P67" s="81"/>
      <c r="Q67" s="81"/>
      <c r="R67" s="81"/>
      <c r="S67" s="81"/>
      <c r="T67" s="81"/>
    </row>
    <row r="68" spans="2:20" x14ac:dyDescent="0.3">
      <c r="B68" s="82"/>
      <c r="C68" s="82"/>
      <c r="D68" s="82"/>
      <c r="E68" s="82"/>
      <c r="F68" s="82"/>
      <c r="G68" s="82"/>
      <c r="H68" s="82"/>
      <c r="I68" s="82"/>
      <c r="M68" s="81"/>
      <c r="N68" s="81"/>
      <c r="O68" s="81"/>
      <c r="P68" s="81"/>
      <c r="Q68" s="81"/>
      <c r="R68" s="81"/>
      <c r="S68" s="81"/>
      <c r="T68" s="81"/>
    </row>
    <row r="69" spans="2:20" x14ac:dyDescent="0.3">
      <c r="B69" s="82"/>
      <c r="C69" s="82"/>
      <c r="D69" s="82"/>
      <c r="E69" s="82"/>
      <c r="F69" s="82"/>
      <c r="G69" s="82"/>
      <c r="H69" s="82"/>
      <c r="I69" s="82"/>
      <c r="M69" s="81"/>
      <c r="N69" s="81"/>
      <c r="O69" s="81"/>
      <c r="P69" s="81"/>
      <c r="Q69" s="81"/>
      <c r="R69" s="81"/>
      <c r="S69" s="81"/>
      <c r="T69" s="81"/>
    </row>
    <row r="70" spans="2:20" x14ac:dyDescent="0.3">
      <c r="B70" s="82"/>
      <c r="C70" s="82"/>
      <c r="D70" s="82"/>
      <c r="E70" s="82"/>
      <c r="F70" s="82"/>
      <c r="G70" s="82"/>
      <c r="H70" s="82"/>
      <c r="I70" s="82"/>
      <c r="M70" s="81"/>
      <c r="N70" s="81"/>
      <c r="O70" s="81"/>
      <c r="P70" s="81"/>
      <c r="Q70" s="81"/>
      <c r="R70" s="81"/>
      <c r="S70" s="81"/>
      <c r="T70" s="81"/>
    </row>
    <row r="71" spans="2:20" x14ac:dyDescent="0.3">
      <c r="B71" s="82"/>
      <c r="C71" s="82"/>
      <c r="D71" s="82"/>
      <c r="E71" s="82"/>
      <c r="F71" s="82"/>
      <c r="G71" s="82"/>
      <c r="H71" s="82"/>
      <c r="I71" s="82"/>
      <c r="M71" s="81"/>
      <c r="N71" s="81"/>
      <c r="O71" s="81"/>
      <c r="P71" s="81"/>
      <c r="Q71" s="81"/>
      <c r="R71" s="81"/>
      <c r="S71" s="81"/>
      <c r="T71" s="81"/>
    </row>
    <row r="72" spans="2:20" x14ac:dyDescent="0.3">
      <c r="B72" s="82"/>
      <c r="C72" s="82"/>
      <c r="D72" s="82"/>
      <c r="E72" s="82"/>
      <c r="F72" s="82"/>
      <c r="G72" s="82"/>
      <c r="H72" s="82"/>
      <c r="I72" s="82"/>
      <c r="M72" s="81"/>
      <c r="N72" s="81"/>
      <c r="O72" s="81"/>
      <c r="P72" s="81"/>
      <c r="Q72" s="81"/>
      <c r="R72" s="81"/>
      <c r="S72" s="81"/>
      <c r="T72" s="81"/>
    </row>
    <row r="73" spans="2:20" x14ac:dyDescent="0.3">
      <c r="B73" s="82"/>
      <c r="C73" s="82"/>
      <c r="D73" s="82"/>
      <c r="E73" s="82"/>
      <c r="F73" s="82"/>
      <c r="G73" s="82"/>
      <c r="H73" s="82"/>
      <c r="I73" s="82"/>
      <c r="M73" s="81"/>
      <c r="N73" s="81"/>
      <c r="O73" s="81"/>
      <c r="P73" s="81"/>
      <c r="Q73" s="81"/>
      <c r="R73" s="81"/>
      <c r="S73" s="81"/>
      <c r="T73" s="81"/>
    </row>
    <row r="74" spans="2:20" x14ac:dyDescent="0.3">
      <c r="B74" s="82"/>
      <c r="C74" s="82"/>
      <c r="D74" s="82"/>
      <c r="E74" s="82"/>
      <c r="F74" s="82"/>
      <c r="G74" s="82"/>
      <c r="H74" s="82"/>
      <c r="I74" s="82"/>
      <c r="M74" s="81"/>
      <c r="N74" s="81"/>
      <c r="O74" s="81"/>
      <c r="P74" s="81"/>
      <c r="Q74" s="81"/>
      <c r="R74" s="81"/>
      <c r="S74" s="81"/>
      <c r="T74" s="81"/>
    </row>
    <row r="75" spans="2:20" x14ac:dyDescent="0.3">
      <c r="B75" s="82"/>
      <c r="C75" s="82"/>
      <c r="D75" s="82"/>
      <c r="E75" s="82"/>
      <c r="F75" s="82"/>
      <c r="G75" s="82"/>
      <c r="H75" s="82"/>
      <c r="I75" s="82"/>
      <c r="M75" s="81"/>
      <c r="N75" s="81"/>
      <c r="O75" s="81"/>
      <c r="P75" s="81"/>
      <c r="Q75" s="81"/>
      <c r="R75" s="81"/>
      <c r="S75" s="81"/>
      <c r="T75" s="81"/>
    </row>
    <row r="76" spans="2:20" x14ac:dyDescent="0.3">
      <c r="B76" s="82"/>
      <c r="C76" s="82"/>
      <c r="D76" s="82"/>
      <c r="E76" s="82"/>
      <c r="F76" s="82"/>
      <c r="G76" s="82"/>
      <c r="H76" s="82"/>
      <c r="I76" s="82"/>
      <c r="M76" s="81"/>
      <c r="N76" s="81"/>
      <c r="O76" s="81"/>
      <c r="P76" s="81"/>
      <c r="Q76" s="81"/>
      <c r="R76" s="81"/>
      <c r="S76" s="81"/>
      <c r="T76" s="81"/>
    </row>
    <row r="77" spans="2:20" x14ac:dyDescent="0.3">
      <c r="B77" s="82"/>
      <c r="C77" s="82"/>
      <c r="D77" s="82"/>
      <c r="E77" s="82"/>
      <c r="F77" s="82"/>
      <c r="G77" s="82"/>
      <c r="H77" s="82"/>
      <c r="I77" s="82"/>
      <c r="M77" s="81"/>
      <c r="N77" s="81"/>
      <c r="O77" s="81"/>
      <c r="P77" s="81"/>
      <c r="Q77" s="81"/>
      <c r="R77" s="81"/>
      <c r="S77" s="81"/>
      <c r="T77" s="81"/>
    </row>
    <row r="78" spans="2:20" x14ac:dyDescent="0.3">
      <c r="B78" s="82"/>
      <c r="C78" s="82"/>
      <c r="D78" s="82"/>
      <c r="E78" s="82"/>
      <c r="F78" s="82"/>
      <c r="G78" s="82"/>
      <c r="H78" s="82"/>
      <c r="I78" s="82"/>
      <c r="M78" s="81"/>
      <c r="N78" s="81"/>
      <c r="O78" s="81"/>
      <c r="P78" s="81"/>
      <c r="Q78" s="81"/>
      <c r="R78" s="81"/>
      <c r="S78" s="81"/>
      <c r="T78" s="81"/>
    </row>
    <row r="79" spans="2:20" x14ac:dyDescent="0.3">
      <c r="B79" s="82"/>
      <c r="C79" s="82"/>
      <c r="D79" s="82"/>
      <c r="E79" s="82"/>
      <c r="F79" s="82"/>
      <c r="G79" s="82"/>
      <c r="H79" s="82"/>
      <c r="I79" s="82"/>
      <c r="M79" s="81"/>
      <c r="N79" s="81"/>
      <c r="O79" s="81"/>
      <c r="P79" s="81"/>
      <c r="Q79" s="81"/>
      <c r="R79" s="81"/>
      <c r="S79" s="81"/>
      <c r="T79" s="81"/>
    </row>
    <row r="80" spans="2:20" x14ac:dyDescent="0.3">
      <c r="B80" s="82"/>
      <c r="C80" s="82"/>
      <c r="D80" s="82"/>
      <c r="E80" s="82"/>
      <c r="F80" s="82"/>
      <c r="G80" s="82"/>
      <c r="H80" s="82"/>
      <c r="I80" s="82"/>
      <c r="M80" s="81"/>
      <c r="N80" s="81"/>
      <c r="O80" s="81"/>
      <c r="P80" s="81"/>
      <c r="Q80" s="81"/>
      <c r="R80" s="81"/>
      <c r="S80" s="81"/>
      <c r="T80" s="81"/>
    </row>
    <row r="81" spans="2:20" x14ac:dyDescent="0.3">
      <c r="B81" s="82"/>
      <c r="C81" s="82"/>
      <c r="D81" s="82"/>
      <c r="E81" s="82"/>
      <c r="F81" s="82"/>
      <c r="G81" s="82"/>
      <c r="H81" s="82"/>
      <c r="I81" s="82"/>
      <c r="M81" s="81"/>
      <c r="N81" s="81"/>
      <c r="O81" s="81"/>
      <c r="P81" s="81"/>
      <c r="Q81" s="81"/>
      <c r="R81" s="81"/>
      <c r="S81" s="81"/>
      <c r="T81" s="81"/>
    </row>
    <row r="82" spans="2:20" x14ac:dyDescent="0.3">
      <c r="B82" s="82"/>
      <c r="C82" s="82"/>
      <c r="D82" s="82"/>
      <c r="E82" s="82"/>
      <c r="F82" s="82"/>
      <c r="G82" s="82"/>
      <c r="H82" s="82"/>
      <c r="I82" s="82"/>
      <c r="M82" s="81"/>
      <c r="N82" s="81"/>
      <c r="O82" s="81"/>
      <c r="P82" s="81"/>
      <c r="Q82" s="81"/>
      <c r="R82" s="81"/>
      <c r="S82" s="81"/>
      <c r="T82" s="81"/>
    </row>
    <row r="83" spans="2:20" x14ac:dyDescent="0.3">
      <c r="B83" s="82"/>
      <c r="C83" s="82"/>
      <c r="D83" s="82"/>
      <c r="E83" s="82"/>
      <c r="F83" s="82"/>
      <c r="G83" s="82"/>
      <c r="H83" s="82"/>
      <c r="I83" s="82"/>
      <c r="M83" s="81"/>
      <c r="N83" s="81"/>
      <c r="O83" s="81"/>
      <c r="P83" s="81"/>
      <c r="Q83" s="81"/>
      <c r="R83" s="81"/>
      <c r="S83" s="81"/>
      <c r="T83" s="81"/>
    </row>
    <row r="84" spans="2:20" x14ac:dyDescent="0.3">
      <c r="B84" s="82"/>
      <c r="C84" s="82"/>
      <c r="D84" s="82"/>
      <c r="E84" s="82"/>
      <c r="F84" s="82"/>
      <c r="G84" s="82"/>
      <c r="H84" s="82"/>
      <c r="I84" s="82"/>
      <c r="M84" s="81"/>
      <c r="N84" s="81"/>
      <c r="O84" s="81"/>
      <c r="P84" s="81"/>
      <c r="Q84" s="81"/>
      <c r="R84" s="81"/>
      <c r="S84" s="81"/>
      <c r="T84" s="81"/>
    </row>
    <row r="85" spans="2:20" x14ac:dyDescent="0.3">
      <c r="B85" s="82"/>
      <c r="C85" s="82"/>
      <c r="D85" s="82"/>
      <c r="E85" s="82"/>
      <c r="F85" s="82"/>
      <c r="G85" s="82"/>
      <c r="H85" s="82"/>
      <c r="I85" s="82"/>
      <c r="M85" s="81"/>
      <c r="N85" s="81"/>
      <c r="O85" s="81"/>
      <c r="P85" s="81"/>
      <c r="Q85" s="81"/>
      <c r="R85" s="81"/>
      <c r="S85" s="81"/>
      <c r="T85" s="81"/>
    </row>
    <row r="86" spans="2:20" x14ac:dyDescent="0.3">
      <c r="B86" s="82"/>
      <c r="C86" s="82"/>
      <c r="D86" s="82"/>
      <c r="E86" s="82"/>
      <c r="F86" s="82"/>
      <c r="G86" s="82"/>
      <c r="H86" s="82"/>
      <c r="I86" s="82"/>
      <c r="M86" s="81"/>
      <c r="N86" s="81"/>
      <c r="O86" s="81"/>
      <c r="P86" s="81"/>
      <c r="Q86" s="81"/>
      <c r="R86" s="81"/>
      <c r="S86" s="81"/>
      <c r="T86" s="81"/>
    </row>
    <row r="87" spans="2:20" x14ac:dyDescent="0.3">
      <c r="B87" s="82"/>
      <c r="C87" s="82"/>
      <c r="D87" s="82"/>
      <c r="E87" s="82"/>
      <c r="F87" s="82"/>
      <c r="G87" s="82"/>
      <c r="H87" s="82"/>
      <c r="I87" s="82"/>
      <c r="M87" s="81"/>
      <c r="N87" s="81"/>
      <c r="O87" s="81"/>
      <c r="P87" s="81"/>
      <c r="Q87" s="81"/>
      <c r="R87" s="81"/>
      <c r="S87" s="81"/>
      <c r="T87" s="81"/>
    </row>
    <row r="88" spans="2:20" x14ac:dyDescent="0.3">
      <c r="B88" s="82"/>
      <c r="C88" s="82"/>
      <c r="D88" s="82"/>
      <c r="E88" s="82"/>
      <c r="F88" s="82"/>
      <c r="G88" s="82"/>
      <c r="H88" s="82"/>
      <c r="I88" s="82"/>
      <c r="M88" s="81"/>
      <c r="N88" s="81"/>
      <c r="O88" s="81"/>
      <c r="P88" s="81"/>
      <c r="Q88" s="81"/>
      <c r="R88" s="81"/>
      <c r="S88" s="81"/>
      <c r="T88" s="81"/>
    </row>
    <row r="92" spans="2:20" ht="15.6" customHeight="1" x14ac:dyDescent="0.3">
      <c r="B92" s="79" t="s">
        <v>446</v>
      </c>
      <c r="C92" s="80"/>
      <c r="D92" s="80"/>
      <c r="E92" s="80"/>
      <c r="F92" s="80"/>
      <c r="G92" s="80"/>
      <c r="H92" s="80"/>
      <c r="I92" s="80"/>
      <c r="M92" s="79" t="s">
        <v>446</v>
      </c>
      <c r="N92" s="79"/>
      <c r="O92" s="79"/>
      <c r="P92" s="79"/>
      <c r="Q92" s="79"/>
      <c r="R92" s="79"/>
      <c r="S92" s="79"/>
      <c r="T92" s="79"/>
    </row>
    <row r="93" spans="2:20" x14ac:dyDescent="0.3">
      <c r="B93" s="80"/>
      <c r="C93" s="80"/>
      <c r="D93" s="80"/>
      <c r="E93" s="80"/>
      <c r="F93" s="80"/>
      <c r="G93" s="80"/>
      <c r="H93" s="80"/>
      <c r="I93" s="80"/>
      <c r="M93" s="79"/>
      <c r="N93" s="79"/>
      <c r="O93" s="79"/>
      <c r="P93" s="79"/>
      <c r="Q93" s="79"/>
      <c r="R93" s="79"/>
      <c r="S93" s="79"/>
      <c r="T93" s="79"/>
    </row>
    <row r="94" spans="2:20" x14ac:dyDescent="0.3">
      <c r="B94" s="80"/>
      <c r="C94" s="80"/>
      <c r="D94" s="80"/>
      <c r="E94" s="80"/>
      <c r="F94" s="80"/>
      <c r="G94" s="80"/>
      <c r="H94" s="80"/>
      <c r="I94" s="80"/>
      <c r="M94" s="79"/>
      <c r="N94" s="79"/>
      <c r="O94" s="79"/>
      <c r="P94" s="79"/>
      <c r="Q94" s="79"/>
      <c r="R94" s="79"/>
      <c r="S94" s="79"/>
      <c r="T94" s="79"/>
    </row>
    <row r="95" spans="2:20" ht="15.6" customHeight="1" x14ac:dyDescent="0.3">
      <c r="B95" s="81" t="s">
        <v>468</v>
      </c>
      <c r="C95" s="82"/>
      <c r="D95" s="82"/>
      <c r="E95" s="82"/>
      <c r="F95" s="82"/>
      <c r="G95" s="82"/>
      <c r="H95" s="82"/>
      <c r="I95" s="82"/>
      <c r="M95" s="81" t="s">
        <v>469</v>
      </c>
      <c r="N95" s="81"/>
      <c r="O95" s="81"/>
      <c r="P95" s="81"/>
      <c r="Q95" s="81"/>
      <c r="R95" s="81"/>
      <c r="S95" s="81"/>
      <c r="T95" s="81"/>
    </row>
    <row r="96" spans="2:20" x14ac:dyDescent="0.3">
      <c r="B96" s="82"/>
      <c r="C96" s="82"/>
      <c r="D96" s="82"/>
      <c r="E96" s="82"/>
      <c r="F96" s="82"/>
      <c r="G96" s="82"/>
      <c r="H96" s="82"/>
      <c r="I96" s="82"/>
      <c r="M96" s="81"/>
      <c r="N96" s="81"/>
      <c r="O96" s="81"/>
      <c r="P96" s="81"/>
      <c r="Q96" s="81"/>
      <c r="R96" s="81"/>
      <c r="S96" s="81"/>
      <c r="T96" s="81"/>
    </row>
    <row r="97" spans="2:20" x14ac:dyDescent="0.3">
      <c r="B97" s="82"/>
      <c r="C97" s="82"/>
      <c r="D97" s="82"/>
      <c r="E97" s="82"/>
      <c r="F97" s="82"/>
      <c r="G97" s="82"/>
      <c r="H97" s="82"/>
      <c r="I97" s="82"/>
      <c r="M97" s="81"/>
      <c r="N97" s="81"/>
      <c r="O97" s="81"/>
      <c r="P97" s="81"/>
      <c r="Q97" s="81"/>
      <c r="R97" s="81"/>
      <c r="S97" s="81"/>
      <c r="T97" s="81"/>
    </row>
    <row r="98" spans="2:20" x14ac:dyDescent="0.3">
      <c r="B98" s="82"/>
      <c r="C98" s="82"/>
      <c r="D98" s="82"/>
      <c r="E98" s="82"/>
      <c r="F98" s="82"/>
      <c r="G98" s="82"/>
      <c r="H98" s="82"/>
      <c r="I98" s="82"/>
      <c r="M98" s="81"/>
      <c r="N98" s="81"/>
      <c r="O98" s="81"/>
      <c r="P98" s="81"/>
      <c r="Q98" s="81"/>
      <c r="R98" s="81"/>
      <c r="S98" s="81"/>
      <c r="T98" s="81"/>
    </row>
    <row r="99" spans="2:20" x14ac:dyDescent="0.3">
      <c r="B99" s="82"/>
      <c r="C99" s="82"/>
      <c r="D99" s="82"/>
      <c r="E99" s="82"/>
      <c r="F99" s="82"/>
      <c r="G99" s="82"/>
      <c r="H99" s="82"/>
      <c r="I99" s="82"/>
      <c r="M99" s="81"/>
      <c r="N99" s="81"/>
      <c r="O99" s="81"/>
      <c r="P99" s="81"/>
      <c r="Q99" s="81"/>
      <c r="R99" s="81"/>
      <c r="S99" s="81"/>
      <c r="T99" s="81"/>
    </row>
    <row r="100" spans="2:20" x14ac:dyDescent="0.3">
      <c r="B100" s="82"/>
      <c r="C100" s="82"/>
      <c r="D100" s="82"/>
      <c r="E100" s="82"/>
      <c r="F100" s="82"/>
      <c r="G100" s="82"/>
      <c r="H100" s="82"/>
      <c r="I100" s="82"/>
      <c r="M100" s="81"/>
      <c r="N100" s="81"/>
      <c r="O100" s="81"/>
      <c r="P100" s="81"/>
      <c r="Q100" s="81"/>
      <c r="R100" s="81"/>
      <c r="S100" s="81"/>
      <c r="T100" s="81"/>
    </row>
    <row r="101" spans="2:20" x14ac:dyDescent="0.3">
      <c r="B101" s="82"/>
      <c r="C101" s="82"/>
      <c r="D101" s="82"/>
      <c r="E101" s="82"/>
      <c r="F101" s="82"/>
      <c r="G101" s="82"/>
      <c r="H101" s="82"/>
      <c r="I101" s="82"/>
      <c r="M101" s="81"/>
      <c r="N101" s="81"/>
      <c r="O101" s="81"/>
      <c r="P101" s="81"/>
      <c r="Q101" s="81"/>
      <c r="R101" s="81"/>
      <c r="S101" s="81"/>
      <c r="T101" s="81"/>
    </row>
    <row r="102" spans="2:20" x14ac:dyDescent="0.3">
      <c r="B102" s="82"/>
      <c r="C102" s="82"/>
      <c r="D102" s="82"/>
      <c r="E102" s="82"/>
      <c r="F102" s="82"/>
      <c r="G102" s="82"/>
      <c r="H102" s="82"/>
      <c r="I102" s="82"/>
      <c r="M102" s="81"/>
      <c r="N102" s="81"/>
      <c r="O102" s="81"/>
      <c r="P102" s="81"/>
      <c r="Q102" s="81"/>
      <c r="R102" s="81"/>
      <c r="S102" s="81"/>
      <c r="T102" s="81"/>
    </row>
    <row r="103" spans="2:20" x14ac:dyDescent="0.3">
      <c r="B103" s="82"/>
      <c r="C103" s="82"/>
      <c r="D103" s="82"/>
      <c r="E103" s="82"/>
      <c r="F103" s="82"/>
      <c r="G103" s="82"/>
      <c r="H103" s="82"/>
      <c r="I103" s="82"/>
      <c r="M103" s="81"/>
      <c r="N103" s="81"/>
      <c r="O103" s="81"/>
      <c r="P103" s="81"/>
      <c r="Q103" s="81"/>
      <c r="R103" s="81"/>
      <c r="S103" s="81"/>
      <c r="T103" s="81"/>
    </row>
    <row r="104" spans="2:20" x14ac:dyDescent="0.3">
      <c r="B104" s="82"/>
      <c r="C104" s="82"/>
      <c r="D104" s="82"/>
      <c r="E104" s="82"/>
      <c r="F104" s="82"/>
      <c r="G104" s="82"/>
      <c r="H104" s="82"/>
      <c r="I104" s="82"/>
      <c r="M104" s="81"/>
      <c r="N104" s="81"/>
      <c r="O104" s="81"/>
      <c r="P104" s="81"/>
      <c r="Q104" s="81"/>
      <c r="R104" s="81"/>
      <c r="S104" s="81"/>
      <c r="T104" s="81"/>
    </row>
    <row r="105" spans="2:20" x14ac:dyDescent="0.3">
      <c r="B105" s="82"/>
      <c r="C105" s="82"/>
      <c r="D105" s="82"/>
      <c r="E105" s="82"/>
      <c r="F105" s="82"/>
      <c r="G105" s="82"/>
      <c r="H105" s="82"/>
      <c r="I105" s="82"/>
      <c r="M105" s="81"/>
      <c r="N105" s="81"/>
      <c r="O105" s="81"/>
      <c r="P105" s="81"/>
      <c r="Q105" s="81"/>
      <c r="R105" s="81"/>
      <c r="S105" s="81"/>
      <c r="T105" s="81"/>
    </row>
    <row r="106" spans="2:20" x14ac:dyDescent="0.3">
      <c r="B106" s="82"/>
      <c r="C106" s="82"/>
      <c r="D106" s="82"/>
      <c r="E106" s="82"/>
      <c r="F106" s="82"/>
      <c r="G106" s="82"/>
      <c r="H106" s="82"/>
      <c r="I106" s="82"/>
      <c r="M106" s="81"/>
      <c r="N106" s="81"/>
      <c r="O106" s="81"/>
      <c r="P106" s="81"/>
      <c r="Q106" s="81"/>
      <c r="R106" s="81"/>
      <c r="S106" s="81"/>
      <c r="T106" s="81"/>
    </row>
    <row r="107" spans="2:20" x14ac:dyDescent="0.3">
      <c r="B107" s="82"/>
      <c r="C107" s="82"/>
      <c r="D107" s="82"/>
      <c r="E107" s="82"/>
      <c r="F107" s="82"/>
      <c r="G107" s="82"/>
      <c r="H107" s="82"/>
      <c r="I107" s="82"/>
      <c r="M107" s="81"/>
      <c r="N107" s="81"/>
      <c r="O107" s="81"/>
      <c r="P107" s="81"/>
      <c r="Q107" s="81"/>
      <c r="R107" s="81"/>
      <c r="S107" s="81"/>
      <c r="T107" s="81"/>
    </row>
    <row r="108" spans="2:20" x14ac:dyDescent="0.3">
      <c r="B108" s="82"/>
      <c r="C108" s="82"/>
      <c r="D108" s="82"/>
      <c r="E108" s="82"/>
      <c r="F108" s="82"/>
      <c r="G108" s="82"/>
      <c r="H108" s="82"/>
      <c r="I108" s="82"/>
      <c r="M108" s="81"/>
      <c r="N108" s="81"/>
      <c r="O108" s="81"/>
      <c r="P108" s="81"/>
      <c r="Q108" s="81"/>
      <c r="R108" s="81"/>
      <c r="S108" s="81"/>
      <c r="T108" s="81"/>
    </row>
    <row r="109" spans="2:20" x14ac:dyDescent="0.3">
      <c r="B109" s="82"/>
      <c r="C109" s="82"/>
      <c r="D109" s="82"/>
      <c r="E109" s="82"/>
      <c r="F109" s="82"/>
      <c r="G109" s="82"/>
      <c r="H109" s="82"/>
      <c r="I109" s="82"/>
      <c r="M109" s="81"/>
      <c r="N109" s="81"/>
      <c r="O109" s="81"/>
      <c r="P109" s="81"/>
      <c r="Q109" s="81"/>
      <c r="R109" s="81"/>
      <c r="S109" s="81"/>
      <c r="T109" s="81"/>
    </row>
    <row r="110" spans="2:20" x14ac:dyDescent="0.3">
      <c r="B110" s="82"/>
      <c r="C110" s="82"/>
      <c r="D110" s="82"/>
      <c r="E110" s="82"/>
      <c r="F110" s="82"/>
      <c r="G110" s="82"/>
      <c r="H110" s="82"/>
      <c r="I110" s="82"/>
      <c r="M110" s="81"/>
      <c r="N110" s="81"/>
      <c r="O110" s="81"/>
      <c r="P110" s="81"/>
      <c r="Q110" s="81"/>
      <c r="R110" s="81"/>
      <c r="S110" s="81"/>
      <c r="T110" s="81"/>
    </row>
    <row r="111" spans="2:20" x14ac:dyDescent="0.3">
      <c r="B111" s="82"/>
      <c r="C111" s="82"/>
      <c r="D111" s="82"/>
      <c r="E111" s="82"/>
      <c r="F111" s="82"/>
      <c r="G111" s="82"/>
      <c r="H111" s="82"/>
      <c r="I111" s="82"/>
      <c r="M111" s="81"/>
      <c r="N111" s="81"/>
      <c r="O111" s="81"/>
      <c r="P111" s="81"/>
      <c r="Q111" s="81"/>
      <c r="R111" s="81"/>
      <c r="S111" s="81"/>
      <c r="T111" s="81"/>
    </row>
    <row r="112" spans="2:20" x14ac:dyDescent="0.3">
      <c r="B112" s="82"/>
      <c r="C112" s="82"/>
      <c r="D112" s="82"/>
      <c r="E112" s="82"/>
      <c r="F112" s="82"/>
      <c r="G112" s="82"/>
      <c r="H112" s="82"/>
      <c r="I112" s="82"/>
      <c r="M112" s="81"/>
      <c r="N112" s="81"/>
      <c r="O112" s="81"/>
      <c r="P112" s="81"/>
      <c r="Q112" s="81"/>
      <c r="R112" s="81"/>
      <c r="S112" s="81"/>
      <c r="T112" s="81"/>
    </row>
    <row r="113" spans="2:20" x14ac:dyDescent="0.3">
      <c r="B113" s="82"/>
      <c r="C113" s="82"/>
      <c r="D113" s="82"/>
      <c r="E113" s="82"/>
      <c r="F113" s="82"/>
      <c r="G113" s="82"/>
      <c r="H113" s="82"/>
      <c r="I113" s="82"/>
      <c r="M113" s="81"/>
      <c r="N113" s="81"/>
      <c r="O113" s="81"/>
      <c r="P113" s="81"/>
      <c r="Q113" s="81"/>
      <c r="R113" s="81"/>
      <c r="S113" s="81"/>
      <c r="T113" s="81"/>
    </row>
    <row r="114" spans="2:20" x14ac:dyDescent="0.3">
      <c r="B114" s="82"/>
      <c r="C114" s="82"/>
      <c r="D114" s="82"/>
      <c r="E114" s="82"/>
      <c r="F114" s="82"/>
      <c r="G114" s="82"/>
      <c r="H114" s="82"/>
      <c r="I114" s="82"/>
      <c r="M114" s="81"/>
      <c r="N114" s="81"/>
      <c r="O114" s="81"/>
      <c r="P114" s="81"/>
      <c r="Q114" s="81"/>
      <c r="R114" s="81"/>
      <c r="S114" s="81"/>
      <c r="T114" s="81"/>
    </row>
    <row r="115" spans="2:20" x14ac:dyDescent="0.3">
      <c r="B115" s="82"/>
      <c r="C115" s="82"/>
      <c r="D115" s="82"/>
      <c r="E115" s="82"/>
      <c r="F115" s="82"/>
      <c r="G115" s="82"/>
      <c r="H115" s="82"/>
      <c r="I115" s="82"/>
      <c r="M115" s="81"/>
      <c r="N115" s="81"/>
      <c r="O115" s="81"/>
      <c r="P115" s="81"/>
      <c r="Q115" s="81"/>
      <c r="R115" s="81"/>
      <c r="S115" s="81"/>
      <c r="T115" s="81"/>
    </row>
    <row r="116" spans="2:20" x14ac:dyDescent="0.3">
      <c r="B116" s="82"/>
      <c r="C116" s="82"/>
      <c r="D116" s="82"/>
      <c r="E116" s="82"/>
      <c r="F116" s="82"/>
      <c r="G116" s="82"/>
      <c r="H116" s="82"/>
      <c r="I116" s="82"/>
      <c r="M116" s="81"/>
      <c r="N116" s="81"/>
      <c r="O116" s="81"/>
      <c r="P116" s="81"/>
      <c r="Q116" s="81"/>
      <c r="R116" s="81"/>
      <c r="S116" s="81"/>
      <c r="T116" s="81"/>
    </row>
    <row r="117" spans="2:20" x14ac:dyDescent="0.3">
      <c r="B117" s="82"/>
      <c r="C117" s="82"/>
      <c r="D117" s="82"/>
      <c r="E117" s="82"/>
      <c r="F117" s="82"/>
      <c r="G117" s="82"/>
      <c r="H117" s="82"/>
      <c r="I117" s="82"/>
      <c r="M117" s="81"/>
      <c r="N117" s="81"/>
      <c r="O117" s="81"/>
      <c r="P117" s="81"/>
      <c r="Q117" s="81"/>
      <c r="R117" s="81"/>
      <c r="S117" s="81"/>
      <c r="T117" s="81"/>
    </row>
    <row r="118" spans="2:20" x14ac:dyDescent="0.3">
      <c r="B118" s="82"/>
      <c r="C118" s="82"/>
      <c r="D118" s="82"/>
      <c r="E118" s="82"/>
      <c r="F118" s="82"/>
      <c r="G118" s="82"/>
      <c r="H118" s="82"/>
      <c r="I118" s="82"/>
      <c r="M118" s="81"/>
      <c r="N118" s="81"/>
      <c r="O118" s="81"/>
      <c r="P118" s="81"/>
      <c r="Q118" s="81"/>
      <c r="R118" s="81"/>
      <c r="S118" s="81"/>
      <c r="T118" s="81"/>
    </row>
    <row r="122" spans="2:20" ht="15.6" customHeight="1" x14ac:dyDescent="0.3">
      <c r="B122" s="79" t="s">
        <v>446</v>
      </c>
      <c r="C122" s="80"/>
      <c r="D122" s="80"/>
      <c r="E122" s="80"/>
      <c r="F122" s="80"/>
      <c r="G122" s="80"/>
      <c r="H122" s="80"/>
      <c r="I122" s="80"/>
      <c r="M122" s="79" t="s">
        <v>446</v>
      </c>
      <c r="N122" s="79"/>
      <c r="O122" s="79"/>
      <c r="P122" s="79"/>
      <c r="Q122" s="79"/>
      <c r="R122" s="79"/>
      <c r="S122" s="79"/>
      <c r="T122" s="79"/>
    </row>
    <row r="123" spans="2:20" x14ac:dyDescent="0.3">
      <c r="B123" s="80"/>
      <c r="C123" s="80"/>
      <c r="D123" s="80"/>
      <c r="E123" s="80"/>
      <c r="F123" s="80"/>
      <c r="G123" s="80"/>
      <c r="H123" s="80"/>
      <c r="I123" s="80"/>
      <c r="M123" s="79"/>
      <c r="N123" s="79"/>
      <c r="O123" s="79"/>
      <c r="P123" s="79"/>
      <c r="Q123" s="79"/>
      <c r="R123" s="79"/>
      <c r="S123" s="79"/>
      <c r="T123" s="79"/>
    </row>
    <row r="124" spans="2:20" x14ac:dyDescent="0.3">
      <c r="B124" s="80"/>
      <c r="C124" s="80"/>
      <c r="D124" s="80"/>
      <c r="E124" s="80"/>
      <c r="F124" s="80"/>
      <c r="G124" s="80"/>
      <c r="H124" s="80"/>
      <c r="I124" s="80"/>
      <c r="M124" s="79"/>
      <c r="N124" s="79"/>
      <c r="O124" s="79"/>
      <c r="P124" s="79"/>
      <c r="Q124" s="79"/>
      <c r="R124" s="79"/>
      <c r="S124" s="79"/>
      <c r="T124" s="79"/>
    </row>
    <row r="125" spans="2:20" ht="15.6" customHeight="1" x14ac:dyDescent="0.3">
      <c r="B125" s="81" t="s">
        <v>470</v>
      </c>
      <c r="C125" s="82"/>
      <c r="D125" s="82"/>
      <c r="E125" s="82"/>
      <c r="F125" s="82"/>
      <c r="G125" s="82"/>
      <c r="H125" s="82"/>
      <c r="I125" s="82"/>
      <c r="M125" s="81" t="s">
        <v>471</v>
      </c>
      <c r="N125" s="81"/>
      <c r="O125" s="81"/>
      <c r="P125" s="81"/>
      <c r="Q125" s="81"/>
      <c r="R125" s="81"/>
      <c r="S125" s="81"/>
      <c r="T125" s="81"/>
    </row>
    <row r="126" spans="2:20" x14ac:dyDescent="0.3">
      <c r="B126" s="82"/>
      <c r="C126" s="82"/>
      <c r="D126" s="82"/>
      <c r="E126" s="82"/>
      <c r="F126" s="82"/>
      <c r="G126" s="82"/>
      <c r="H126" s="82"/>
      <c r="I126" s="82"/>
      <c r="M126" s="81"/>
      <c r="N126" s="81"/>
      <c r="O126" s="81"/>
      <c r="P126" s="81"/>
      <c r="Q126" s="81"/>
      <c r="R126" s="81"/>
      <c r="S126" s="81"/>
      <c r="T126" s="81"/>
    </row>
    <row r="127" spans="2:20" x14ac:dyDescent="0.3">
      <c r="B127" s="82"/>
      <c r="C127" s="82"/>
      <c r="D127" s="82"/>
      <c r="E127" s="82"/>
      <c r="F127" s="82"/>
      <c r="G127" s="82"/>
      <c r="H127" s="82"/>
      <c r="I127" s="82"/>
      <c r="M127" s="81"/>
      <c r="N127" s="81"/>
      <c r="O127" s="81"/>
      <c r="P127" s="81"/>
      <c r="Q127" s="81"/>
      <c r="R127" s="81"/>
      <c r="S127" s="81"/>
      <c r="T127" s="81"/>
    </row>
    <row r="128" spans="2:20" x14ac:dyDescent="0.3">
      <c r="B128" s="82"/>
      <c r="C128" s="82"/>
      <c r="D128" s="82"/>
      <c r="E128" s="82"/>
      <c r="F128" s="82"/>
      <c r="G128" s="82"/>
      <c r="H128" s="82"/>
      <c r="I128" s="82"/>
      <c r="M128" s="81"/>
      <c r="N128" s="81"/>
      <c r="O128" s="81"/>
      <c r="P128" s="81"/>
      <c r="Q128" s="81"/>
      <c r="R128" s="81"/>
      <c r="S128" s="81"/>
      <c r="T128" s="81"/>
    </row>
    <row r="129" spans="2:20" x14ac:dyDescent="0.3">
      <c r="B129" s="82"/>
      <c r="C129" s="82"/>
      <c r="D129" s="82"/>
      <c r="E129" s="82"/>
      <c r="F129" s="82"/>
      <c r="G129" s="82"/>
      <c r="H129" s="82"/>
      <c r="I129" s="82"/>
      <c r="M129" s="81"/>
      <c r="N129" s="81"/>
      <c r="O129" s="81"/>
      <c r="P129" s="81"/>
      <c r="Q129" s="81"/>
      <c r="R129" s="81"/>
      <c r="S129" s="81"/>
      <c r="T129" s="81"/>
    </row>
    <row r="130" spans="2:20" x14ac:dyDescent="0.3">
      <c r="B130" s="82"/>
      <c r="C130" s="82"/>
      <c r="D130" s="82"/>
      <c r="E130" s="82"/>
      <c r="F130" s="82"/>
      <c r="G130" s="82"/>
      <c r="H130" s="82"/>
      <c r="I130" s="82"/>
      <c r="M130" s="81"/>
      <c r="N130" s="81"/>
      <c r="O130" s="81"/>
      <c r="P130" s="81"/>
      <c r="Q130" s="81"/>
      <c r="R130" s="81"/>
      <c r="S130" s="81"/>
      <c r="T130" s="81"/>
    </row>
    <row r="131" spans="2:20" x14ac:dyDescent="0.3">
      <c r="B131" s="82"/>
      <c r="C131" s="82"/>
      <c r="D131" s="82"/>
      <c r="E131" s="82"/>
      <c r="F131" s="82"/>
      <c r="G131" s="82"/>
      <c r="H131" s="82"/>
      <c r="I131" s="82"/>
      <c r="M131" s="81"/>
      <c r="N131" s="81"/>
      <c r="O131" s="81"/>
      <c r="P131" s="81"/>
      <c r="Q131" s="81"/>
      <c r="R131" s="81"/>
      <c r="S131" s="81"/>
      <c r="T131" s="81"/>
    </row>
    <row r="132" spans="2:20" x14ac:dyDescent="0.3">
      <c r="B132" s="82"/>
      <c r="C132" s="82"/>
      <c r="D132" s="82"/>
      <c r="E132" s="82"/>
      <c r="F132" s="82"/>
      <c r="G132" s="82"/>
      <c r="H132" s="82"/>
      <c r="I132" s="82"/>
      <c r="M132" s="81"/>
      <c r="N132" s="81"/>
      <c r="O132" s="81"/>
      <c r="P132" s="81"/>
      <c r="Q132" s="81"/>
      <c r="R132" s="81"/>
      <c r="S132" s="81"/>
      <c r="T132" s="81"/>
    </row>
    <row r="133" spans="2:20" x14ac:dyDescent="0.3">
      <c r="B133" s="82"/>
      <c r="C133" s="82"/>
      <c r="D133" s="82"/>
      <c r="E133" s="82"/>
      <c r="F133" s="82"/>
      <c r="G133" s="82"/>
      <c r="H133" s="82"/>
      <c r="I133" s="82"/>
      <c r="M133" s="81"/>
      <c r="N133" s="81"/>
      <c r="O133" s="81"/>
      <c r="P133" s="81"/>
      <c r="Q133" s="81"/>
      <c r="R133" s="81"/>
      <c r="S133" s="81"/>
      <c r="T133" s="81"/>
    </row>
    <row r="134" spans="2:20" x14ac:dyDescent="0.3">
      <c r="B134" s="82"/>
      <c r="C134" s="82"/>
      <c r="D134" s="82"/>
      <c r="E134" s="82"/>
      <c r="F134" s="82"/>
      <c r="G134" s="82"/>
      <c r="H134" s="82"/>
      <c r="I134" s="82"/>
      <c r="M134" s="81"/>
      <c r="N134" s="81"/>
      <c r="O134" s="81"/>
      <c r="P134" s="81"/>
      <c r="Q134" s="81"/>
      <c r="R134" s="81"/>
      <c r="S134" s="81"/>
      <c r="T134" s="81"/>
    </row>
    <row r="135" spans="2:20" x14ac:dyDescent="0.3">
      <c r="B135" s="82"/>
      <c r="C135" s="82"/>
      <c r="D135" s="82"/>
      <c r="E135" s="82"/>
      <c r="F135" s="82"/>
      <c r="G135" s="82"/>
      <c r="H135" s="82"/>
      <c r="I135" s="82"/>
      <c r="M135" s="81"/>
      <c r="N135" s="81"/>
      <c r="O135" s="81"/>
      <c r="P135" s="81"/>
      <c r="Q135" s="81"/>
      <c r="R135" s="81"/>
      <c r="S135" s="81"/>
      <c r="T135" s="81"/>
    </row>
    <row r="136" spans="2:20" x14ac:dyDescent="0.3">
      <c r="B136" s="82"/>
      <c r="C136" s="82"/>
      <c r="D136" s="82"/>
      <c r="E136" s="82"/>
      <c r="F136" s="82"/>
      <c r="G136" s="82"/>
      <c r="H136" s="82"/>
      <c r="I136" s="82"/>
      <c r="M136" s="81"/>
      <c r="N136" s="81"/>
      <c r="O136" s="81"/>
      <c r="P136" s="81"/>
      <c r="Q136" s="81"/>
      <c r="R136" s="81"/>
      <c r="S136" s="81"/>
      <c r="T136" s="81"/>
    </row>
    <row r="137" spans="2:20" x14ac:dyDescent="0.3">
      <c r="B137" s="82"/>
      <c r="C137" s="82"/>
      <c r="D137" s="82"/>
      <c r="E137" s="82"/>
      <c r="F137" s="82"/>
      <c r="G137" s="82"/>
      <c r="H137" s="82"/>
      <c r="I137" s="82"/>
      <c r="M137" s="81"/>
      <c r="N137" s="81"/>
      <c r="O137" s="81"/>
      <c r="P137" s="81"/>
      <c r="Q137" s="81"/>
      <c r="R137" s="81"/>
      <c r="S137" s="81"/>
      <c r="T137" s="81"/>
    </row>
    <row r="138" spans="2:20" x14ac:dyDescent="0.3">
      <c r="B138" s="82"/>
      <c r="C138" s="82"/>
      <c r="D138" s="82"/>
      <c r="E138" s="82"/>
      <c r="F138" s="82"/>
      <c r="G138" s="82"/>
      <c r="H138" s="82"/>
      <c r="I138" s="82"/>
      <c r="M138" s="81"/>
      <c r="N138" s="81"/>
      <c r="O138" s="81"/>
      <c r="P138" s="81"/>
      <c r="Q138" s="81"/>
      <c r="R138" s="81"/>
      <c r="S138" s="81"/>
      <c r="T138" s="81"/>
    </row>
    <row r="139" spans="2:20" x14ac:dyDescent="0.3">
      <c r="B139" s="82"/>
      <c r="C139" s="82"/>
      <c r="D139" s="82"/>
      <c r="E139" s="82"/>
      <c r="F139" s="82"/>
      <c r="G139" s="82"/>
      <c r="H139" s="82"/>
      <c r="I139" s="82"/>
      <c r="M139" s="81"/>
      <c r="N139" s="81"/>
      <c r="O139" s="81"/>
      <c r="P139" s="81"/>
      <c r="Q139" s="81"/>
      <c r="R139" s="81"/>
      <c r="S139" s="81"/>
      <c r="T139" s="81"/>
    </row>
    <row r="140" spans="2:20" x14ac:dyDescent="0.3">
      <c r="B140" s="82"/>
      <c r="C140" s="82"/>
      <c r="D140" s="82"/>
      <c r="E140" s="82"/>
      <c r="F140" s="82"/>
      <c r="G140" s="82"/>
      <c r="H140" s="82"/>
      <c r="I140" s="82"/>
      <c r="M140" s="81"/>
      <c r="N140" s="81"/>
      <c r="O140" s="81"/>
      <c r="P140" s="81"/>
      <c r="Q140" s="81"/>
      <c r="R140" s="81"/>
      <c r="S140" s="81"/>
      <c r="T140" s="81"/>
    </row>
    <row r="141" spans="2:20" x14ac:dyDescent="0.3">
      <c r="B141" s="82"/>
      <c r="C141" s="82"/>
      <c r="D141" s="82"/>
      <c r="E141" s="82"/>
      <c r="F141" s="82"/>
      <c r="G141" s="82"/>
      <c r="H141" s="82"/>
      <c r="I141" s="82"/>
      <c r="M141" s="81"/>
      <c r="N141" s="81"/>
      <c r="O141" s="81"/>
      <c r="P141" s="81"/>
      <c r="Q141" s="81"/>
      <c r="R141" s="81"/>
      <c r="S141" s="81"/>
      <c r="T141" s="81"/>
    </row>
    <row r="142" spans="2:20" x14ac:dyDescent="0.3">
      <c r="B142" s="82"/>
      <c r="C142" s="82"/>
      <c r="D142" s="82"/>
      <c r="E142" s="82"/>
      <c r="F142" s="82"/>
      <c r="G142" s="82"/>
      <c r="H142" s="82"/>
      <c r="I142" s="82"/>
      <c r="M142" s="81"/>
      <c r="N142" s="81"/>
      <c r="O142" s="81"/>
      <c r="P142" s="81"/>
      <c r="Q142" s="81"/>
      <c r="R142" s="81"/>
      <c r="S142" s="81"/>
      <c r="T142" s="81"/>
    </row>
    <row r="143" spans="2:20" x14ac:dyDescent="0.3">
      <c r="B143" s="82"/>
      <c r="C143" s="82"/>
      <c r="D143" s="82"/>
      <c r="E143" s="82"/>
      <c r="F143" s="82"/>
      <c r="G143" s="82"/>
      <c r="H143" s="82"/>
      <c r="I143" s="82"/>
      <c r="M143" s="81"/>
      <c r="N143" s="81"/>
      <c r="O143" s="81"/>
      <c r="P143" s="81"/>
      <c r="Q143" s="81"/>
      <c r="R143" s="81"/>
      <c r="S143" s="81"/>
      <c r="T143" s="81"/>
    </row>
    <row r="144" spans="2:20" x14ac:dyDescent="0.3">
      <c r="B144" s="82"/>
      <c r="C144" s="82"/>
      <c r="D144" s="82"/>
      <c r="E144" s="82"/>
      <c r="F144" s="82"/>
      <c r="G144" s="82"/>
      <c r="H144" s="82"/>
      <c r="I144" s="82"/>
      <c r="M144" s="81"/>
      <c r="N144" s="81"/>
      <c r="O144" s="81"/>
      <c r="P144" s="81"/>
      <c r="Q144" s="81"/>
      <c r="R144" s="81"/>
      <c r="S144" s="81"/>
      <c r="T144" s="81"/>
    </row>
    <row r="145" spans="2:20" x14ac:dyDescent="0.3">
      <c r="B145" s="82"/>
      <c r="C145" s="82"/>
      <c r="D145" s="82"/>
      <c r="E145" s="82"/>
      <c r="F145" s="82"/>
      <c r="G145" s="82"/>
      <c r="H145" s="82"/>
      <c r="I145" s="82"/>
      <c r="M145" s="81"/>
      <c r="N145" s="81"/>
      <c r="O145" s="81"/>
      <c r="P145" s="81"/>
      <c r="Q145" s="81"/>
      <c r="R145" s="81"/>
      <c r="S145" s="81"/>
      <c r="T145" s="81"/>
    </row>
    <row r="146" spans="2:20" x14ac:dyDescent="0.3">
      <c r="B146" s="82"/>
      <c r="C146" s="82"/>
      <c r="D146" s="82"/>
      <c r="E146" s="82"/>
      <c r="F146" s="82"/>
      <c r="G146" s="82"/>
      <c r="H146" s="82"/>
      <c r="I146" s="82"/>
      <c r="M146" s="81"/>
      <c r="N146" s="81"/>
      <c r="O146" s="81"/>
      <c r="P146" s="81"/>
      <c r="Q146" s="81"/>
      <c r="R146" s="81"/>
      <c r="S146" s="81"/>
      <c r="T146" s="81"/>
    </row>
    <row r="147" spans="2:20" x14ac:dyDescent="0.3">
      <c r="B147" s="82"/>
      <c r="C147" s="82"/>
      <c r="D147" s="82"/>
      <c r="E147" s="82"/>
      <c r="F147" s="82"/>
      <c r="G147" s="82"/>
      <c r="H147" s="82"/>
      <c r="I147" s="82"/>
      <c r="M147" s="81"/>
      <c r="N147" s="81"/>
      <c r="O147" s="81"/>
      <c r="P147" s="81"/>
      <c r="Q147" s="81"/>
      <c r="R147" s="81"/>
      <c r="S147" s="81"/>
      <c r="T147" s="81"/>
    </row>
    <row r="148" spans="2:20" x14ac:dyDescent="0.3">
      <c r="B148" s="82"/>
      <c r="C148" s="82"/>
      <c r="D148" s="82"/>
      <c r="E148" s="82"/>
      <c r="F148" s="82"/>
      <c r="G148" s="82"/>
      <c r="H148" s="82"/>
      <c r="I148" s="82"/>
      <c r="M148" s="81"/>
      <c r="N148" s="81"/>
      <c r="O148" s="81"/>
      <c r="P148" s="81"/>
      <c r="Q148" s="81"/>
      <c r="R148" s="81"/>
      <c r="S148" s="81"/>
      <c r="T148" s="81"/>
    </row>
    <row r="152" spans="2:20" ht="15.6" customHeight="1" x14ac:dyDescent="0.3">
      <c r="B152" s="79" t="s">
        <v>446</v>
      </c>
      <c r="C152" s="80"/>
      <c r="D152" s="80"/>
      <c r="E152" s="80"/>
      <c r="F152" s="80"/>
      <c r="G152" s="80"/>
      <c r="H152" s="80"/>
      <c r="I152" s="80"/>
      <c r="M152" s="79" t="s">
        <v>446</v>
      </c>
      <c r="N152" s="79"/>
      <c r="O152" s="79"/>
      <c r="P152" s="79"/>
      <c r="Q152" s="79"/>
      <c r="R152" s="79"/>
      <c r="S152" s="79"/>
      <c r="T152" s="79"/>
    </row>
    <row r="153" spans="2:20" x14ac:dyDescent="0.3">
      <c r="B153" s="80"/>
      <c r="C153" s="80"/>
      <c r="D153" s="80"/>
      <c r="E153" s="80"/>
      <c r="F153" s="80"/>
      <c r="G153" s="80"/>
      <c r="H153" s="80"/>
      <c r="I153" s="80"/>
      <c r="M153" s="79"/>
      <c r="N153" s="79"/>
      <c r="O153" s="79"/>
      <c r="P153" s="79"/>
      <c r="Q153" s="79"/>
      <c r="R153" s="79"/>
      <c r="S153" s="79"/>
      <c r="T153" s="79"/>
    </row>
    <row r="154" spans="2:20" x14ac:dyDescent="0.3">
      <c r="B154" s="80"/>
      <c r="C154" s="80"/>
      <c r="D154" s="80"/>
      <c r="E154" s="80"/>
      <c r="F154" s="80"/>
      <c r="G154" s="80"/>
      <c r="H154" s="80"/>
      <c r="I154" s="80"/>
      <c r="M154" s="79"/>
      <c r="N154" s="79"/>
      <c r="O154" s="79"/>
      <c r="P154" s="79"/>
      <c r="Q154" s="79"/>
      <c r="R154" s="79"/>
      <c r="S154" s="79"/>
      <c r="T154" s="79"/>
    </row>
    <row r="155" spans="2:20" ht="15.6" customHeight="1" x14ac:dyDescent="0.3">
      <c r="B155" s="81" t="s">
        <v>452</v>
      </c>
      <c r="C155" s="82"/>
      <c r="D155" s="82"/>
      <c r="E155" s="82"/>
      <c r="F155" s="82"/>
      <c r="G155" s="82"/>
      <c r="H155" s="82"/>
      <c r="I155" s="82"/>
      <c r="M155" s="81" t="s">
        <v>453</v>
      </c>
      <c r="N155" s="81"/>
      <c r="O155" s="81"/>
      <c r="P155" s="81"/>
      <c r="Q155" s="81"/>
      <c r="R155" s="81"/>
      <c r="S155" s="81"/>
      <c r="T155" s="81"/>
    </row>
    <row r="156" spans="2:20" x14ac:dyDescent="0.3">
      <c r="B156" s="82"/>
      <c r="C156" s="82"/>
      <c r="D156" s="82"/>
      <c r="E156" s="82"/>
      <c r="F156" s="82"/>
      <c r="G156" s="82"/>
      <c r="H156" s="82"/>
      <c r="I156" s="82"/>
      <c r="M156" s="81"/>
      <c r="N156" s="81"/>
      <c r="O156" s="81"/>
      <c r="P156" s="81"/>
      <c r="Q156" s="81"/>
      <c r="R156" s="81"/>
      <c r="S156" s="81"/>
      <c r="T156" s="81"/>
    </row>
    <row r="157" spans="2:20" x14ac:dyDescent="0.3">
      <c r="B157" s="82"/>
      <c r="C157" s="82"/>
      <c r="D157" s="82"/>
      <c r="E157" s="82"/>
      <c r="F157" s="82"/>
      <c r="G157" s="82"/>
      <c r="H157" s="82"/>
      <c r="I157" s="82"/>
      <c r="M157" s="81"/>
      <c r="N157" s="81"/>
      <c r="O157" s="81"/>
      <c r="P157" s="81"/>
      <c r="Q157" s="81"/>
      <c r="R157" s="81"/>
      <c r="S157" s="81"/>
      <c r="T157" s="81"/>
    </row>
    <row r="158" spans="2:20" x14ac:dyDescent="0.3">
      <c r="B158" s="82"/>
      <c r="C158" s="82"/>
      <c r="D158" s="82"/>
      <c r="E158" s="82"/>
      <c r="F158" s="82"/>
      <c r="G158" s="82"/>
      <c r="H158" s="82"/>
      <c r="I158" s="82"/>
      <c r="M158" s="81"/>
      <c r="N158" s="81"/>
      <c r="O158" s="81"/>
      <c r="P158" s="81"/>
      <c r="Q158" s="81"/>
      <c r="R158" s="81"/>
      <c r="S158" s="81"/>
      <c r="T158" s="81"/>
    </row>
    <row r="159" spans="2:20" x14ac:dyDescent="0.3">
      <c r="B159" s="82"/>
      <c r="C159" s="82"/>
      <c r="D159" s="82"/>
      <c r="E159" s="82"/>
      <c r="F159" s="82"/>
      <c r="G159" s="82"/>
      <c r="H159" s="82"/>
      <c r="I159" s="82"/>
      <c r="M159" s="81"/>
      <c r="N159" s="81"/>
      <c r="O159" s="81"/>
      <c r="P159" s="81"/>
      <c r="Q159" s="81"/>
      <c r="R159" s="81"/>
      <c r="S159" s="81"/>
      <c r="T159" s="81"/>
    </row>
    <row r="160" spans="2:20" x14ac:dyDescent="0.3">
      <c r="B160" s="82"/>
      <c r="C160" s="82"/>
      <c r="D160" s="82"/>
      <c r="E160" s="82"/>
      <c r="F160" s="82"/>
      <c r="G160" s="82"/>
      <c r="H160" s="82"/>
      <c r="I160" s="82"/>
      <c r="M160" s="81"/>
      <c r="N160" s="81"/>
      <c r="O160" s="81"/>
      <c r="P160" s="81"/>
      <c r="Q160" s="81"/>
      <c r="R160" s="81"/>
      <c r="S160" s="81"/>
      <c r="T160" s="81"/>
    </row>
    <row r="161" spans="2:20" x14ac:dyDescent="0.3">
      <c r="B161" s="82"/>
      <c r="C161" s="82"/>
      <c r="D161" s="82"/>
      <c r="E161" s="82"/>
      <c r="F161" s="82"/>
      <c r="G161" s="82"/>
      <c r="H161" s="82"/>
      <c r="I161" s="82"/>
      <c r="M161" s="81"/>
      <c r="N161" s="81"/>
      <c r="O161" s="81"/>
      <c r="P161" s="81"/>
      <c r="Q161" s="81"/>
      <c r="R161" s="81"/>
      <c r="S161" s="81"/>
      <c r="T161" s="81"/>
    </row>
    <row r="162" spans="2:20" x14ac:dyDescent="0.3">
      <c r="B162" s="82"/>
      <c r="C162" s="82"/>
      <c r="D162" s="82"/>
      <c r="E162" s="82"/>
      <c r="F162" s="82"/>
      <c r="G162" s="82"/>
      <c r="H162" s="82"/>
      <c r="I162" s="82"/>
      <c r="M162" s="81"/>
      <c r="N162" s="81"/>
      <c r="O162" s="81"/>
      <c r="P162" s="81"/>
      <c r="Q162" s="81"/>
      <c r="R162" s="81"/>
      <c r="S162" s="81"/>
      <c r="T162" s="81"/>
    </row>
    <row r="163" spans="2:20" x14ac:dyDescent="0.3">
      <c r="B163" s="82"/>
      <c r="C163" s="82"/>
      <c r="D163" s="82"/>
      <c r="E163" s="82"/>
      <c r="F163" s="82"/>
      <c r="G163" s="82"/>
      <c r="H163" s="82"/>
      <c r="I163" s="82"/>
      <c r="M163" s="81"/>
      <c r="N163" s="81"/>
      <c r="O163" s="81"/>
      <c r="P163" s="81"/>
      <c r="Q163" s="81"/>
      <c r="R163" s="81"/>
      <c r="S163" s="81"/>
      <c r="T163" s="81"/>
    </row>
    <row r="164" spans="2:20" x14ac:dyDescent="0.3">
      <c r="B164" s="82"/>
      <c r="C164" s="82"/>
      <c r="D164" s="82"/>
      <c r="E164" s="82"/>
      <c r="F164" s="82"/>
      <c r="G164" s="82"/>
      <c r="H164" s="82"/>
      <c r="I164" s="82"/>
      <c r="M164" s="81"/>
      <c r="N164" s="81"/>
      <c r="O164" s="81"/>
      <c r="P164" s="81"/>
      <c r="Q164" s="81"/>
      <c r="R164" s="81"/>
      <c r="S164" s="81"/>
      <c r="T164" s="81"/>
    </row>
    <row r="165" spans="2:20" x14ac:dyDescent="0.3">
      <c r="B165" s="82"/>
      <c r="C165" s="82"/>
      <c r="D165" s="82"/>
      <c r="E165" s="82"/>
      <c r="F165" s="82"/>
      <c r="G165" s="82"/>
      <c r="H165" s="82"/>
      <c r="I165" s="82"/>
      <c r="M165" s="81"/>
      <c r="N165" s="81"/>
      <c r="O165" s="81"/>
      <c r="P165" s="81"/>
      <c r="Q165" s="81"/>
      <c r="R165" s="81"/>
      <c r="S165" s="81"/>
      <c r="T165" s="81"/>
    </row>
    <row r="166" spans="2:20" x14ac:dyDescent="0.3">
      <c r="B166" s="82"/>
      <c r="C166" s="82"/>
      <c r="D166" s="82"/>
      <c r="E166" s="82"/>
      <c r="F166" s="82"/>
      <c r="G166" s="82"/>
      <c r="H166" s="82"/>
      <c r="I166" s="82"/>
      <c r="M166" s="81"/>
      <c r="N166" s="81"/>
      <c r="O166" s="81"/>
      <c r="P166" s="81"/>
      <c r="Q166" s="81"/>
      <c r="R166" s="81"/>
      <c r="S166" s="81"/>
      <c r="T166" s="81"/>
    </row>
    <row r="167" spans="2:20" x14ac:dyDescent="0.3">
      <c r="B167" s="82"/>
      <c r="C167" s="82"/>
      <c r="D167" s="82"/>
      <c r="E167" s="82"/>
      <c r="F167" s="82"/>
      <c r="G167" s="82"/>
      <c r="H167" s="82"/>
      <c r="I167" s="82"/>
      <c r="M167" s="81"/>
      <c r="N167" s="81"/>
      <c r="O167" s="81"/>
      <c r="P167" s="81"/>
      <c r="Q167" s="81"/>
      <c r="R167" s="81"/>
      <c r="S167" s="81"/>
      <c r="T167" s="81"/>
    </row>
    <row r="168" spans="2:20" x14ac:dyDescent="0.3">
      <c r="B168" s="82"/>
      <c r="C168" s="82"/>
      <c r="D168" s="82"/>
      <c r="E168" s="82"/>
      <c r="F168" s="82"/>
      <c r="G168" s="82"/>
      <c r="H168" s="82"/>
      <c r="I168" s="82"/>
      <c r="M168" s="81"/>
      <c r="N168" s="81"/>
      <c r="O168" s="81"/>
      <c r="P168" s="81"/>
      <c r="Q168" s="81"/>
      <c r="R168" s="81"/>
      <c r="S168" s="81"/>
      <c r="T168" s="81"/>
    </row>
    <row r="169" spans="2:20" x14ac:dyDescent="0.3">
      <c r="B169" s="82"/>
      <c r="C169" s="82"/>
      <c r="D169" s="82"/>
      <c r="E169" s="82"/>
      <c r="F169" s="82"/>
      <c r="G169" s="82"/>
      <c r="H169" s="82"/>
      <c r="I169" s="82"/>
      <c r="M169" s="81"/>
      <c r="N169" s="81"/>
      <c r="O169" s="81"/>
      <c r="P169" s="81"/>
      <c r="Q169" s="81"/>
      <c r="R169" s="81"/>
      <c r="S169" s="81"/>
      <c r="T169" s="81"/>
    </row>
    <row r="170" spans="2:20" x14ac:dyDescent="0.3">
      <c r="B170" s="82"/>
      <c r="C170" s="82"/>
      <c r="D170" s="82"/>
      <c r="E170" s="82"/>
      <c r="F170" s="82"/>
      <c r="G170" s="82"/>
      <c r="H170" s="82"/>
      <c r="I170" s="82"/>
      <c r="M170" s="81"/>
      <c r="N170" s="81"/>
      <c r="O170" s="81"/>
      <c r="P170" s="81"/>
      <c r="Q170" s="81"/>
      <c r="R170" s="81"/>
      <c r="S170" s="81"/>
      <c r="T170" s="81"/>
    </row>
    <row r="171" spans="2:20" x14ac:dyDescent="0.3">
      <c r="B171" s="82"/>
      <c r="C171" s="82"/>
      <c r="D171" s="82"/>
      <c r="E171" s="82"/>
      <c r="F171" s="82"/>
      <c r="G171" s="82"/>
      <c r="H171" s="82"/>
      <c r="I171" s="82"/>
      <c r="M171" s="81"/>
      <c r="N171" s="81"/>
      <c r="O171" s="81"/>
      <c r="P171" s="81"/>
      <c r="Q171" s="81"/>
      <c r="R171" s="81"/>
      <c r="S171" s="81"/>
      <c r="T171" s="81"/>
    </row>
    <row r="172" spans="2:20" x14ac:dyDescent="0.3">
      <c r="B172" s="82"/>
      <c r="C172" s="82"/>
      <c r="D172" s="82"/>
      <c r="E172" s="82"/>
      <c r="F172" s="82"/>
      <c r="G172" s="82"/>
      <c r="H172" s="82"/>
      <c r="I172" s="82"/>
      <c r="M172" s="81"/>
      <c r="N172" s="81"/>
      <c r="O172" s="81"/>
      <c r="P172" s="81"/>
      <c r="Q172" s="81"/>
      <c r="R172" s="81"/>
      <c r="S172" s="81"/>
      <c r="T172" s="81"/>
    </row>
    <row r="173" spans="2:20" x14ac:dyDescent="0.3">
      <c r="B173" s="82"/>
      <c r="C173" s="82"/>
      <c r="D173" s="82"/>
      <c r="E173" s="82"/>
      <c r="F173" s="82"/>
      <c r="G173" s="82"/>
      <c r="H173" s="82"/>
      <c r="I173" s="82"/>
      <c r="M173" s="81"/>
      <c r="N173" s="81"/>
      <c r="O173" s="81"/>
      <c r="P173" s="81"/>
      <c r="Q173" s="81"/>
      <c r="R173" s="81"/>
      <c r="S173" s="81"/>
      <c r="T173" s="81"/>
    </row>
    <row r="174" spans="2:20" x14ac:dyDescent="0.3">
      <c r="B174" s="82"/>
      <c r="C174" s="82"/>
      <c r="D174" s="82"/>
      <c r="E174" s="82"/>
      <c r="F174" s="82"/>
      <c r="G174" s="82"/>
      <c r="H174" s="82"/>
      <c r="I174" s="82"/>
      <c r="M174" s="81"/>
      <c r="N174" s="81"/>
      <c r="O174" s="81"/>
      <c r="P174" s="81"/>
      <c r="Q174" s="81"/>
      <c r="R174" s="81"/>
      <c r="S174" s="81"/>
      <c r="T174" s="81"/>
    </row>
    <row r="175" spans="2:20" x14ac:dyDescent="0.3">
      <c r="B175" s="82"/>
      <c r="C175" s="82"/>
      <c r="D175" s="82"/>
      <c r="E175" s="82"/>
      <c r="F175" s="82"/>
      <c r="G175" s="82"/>
      <c r="H175" s="82"/>
      <c r="I175" s="82"/>
      <c r="M175" s="81"/>
      <c r="N175" s="81"/>
      <c r="O175" s="81"/>
      <c r="P175" s="81"/>
      <c r="Q175" s="81"/>
      <c r="R175" s="81"/>
      <c r="S175" s="81"/>
      <c r="T175" s="81"/>
    </row>
    <row r="176" spans="2:20" x14ac:dyDescent="0.3">
      <c r="B176" s="82"/>
      <c r="C176" s="82"/>
      <c r="D176" s="82"/>
      <c r="E176" s="82"/>
      <c r="F176" s="82"/>
      <c r="G176" s="82"/>
      <c r="H176" s="82"/>
      <c r="I176" s="82"/>
      <c r="M176" s="81"/>
      <c r="N176" s="81"/>
      <c r="O176" s="81"/>
      <c r="P176" s="81"/>
      <c r="Q176" s="81"/>
      <c r="R176" s="81"/>
      <c r="S176" s="81"/>
      <c r="T176" s="81"/>
    </row>
    <row r="177" spans="2:20" x14ac:dyDescent="0.3">
      <c r="B177" s="82"/>
      <c r="C177" s="82"/>
      <c r="D177" s="82"/>
      <c r="E177" s="82"/>
      <c r="F177" s="82"/>
      <c r="G177" s="82"/>
      <c r="H177" s="82"/>
      <c r="I177" s="82"/>
      <c r="M177" s="81"/>
      <c r="N177" s="81"/>
      <c r="O177" s="81"/>
      <c r="P177" s="81"/>
      <c r="Q177" s="81"/>
      <c r="R177" s="81"/>
      <c r="S177" s="81"/>
      <c r="T177" s="81"/>
    </row>
    <row r="178" spans="2:20" x14ac:dyDescent="0.3">
      <c r="B178" s="82"/>
      <c r="C178" s="82"/>
      <c r="D178" s="82"/>
      <c r="E178" s="82"/>
      <c r="F178" s="82"/>
      <c r="G178" s="82"/>
      <c r="H178" s="82"/>
      <c r="I178" s="82"/>
      <c r="M178" s="81"/>
      <c r="N178" s="81"/>
      <c r="O178" s="81"/>
      <c r="P178" s="81"/>
      <c r="Q178" s="81"/>
      <c r="R178" s="81"/>
      <c r="S178" s="81"/>
      <c r="T178" s="81"/>
    </row>
    <row r="182" spans="2:20" ht="15.6" customHeight="1" x14ac:dyDescent="0.3">
      <c r="B182" s="79" t="s">
        <v>446</v>
      </c>
      <c r="C182" s="80"/>
      <c r="D182" s="80"/>
      <c r="E182" s="80"/>
      <c r="F182" s="80"/>
      <c r="G182" s="80"/>
      <c r="H182" s="80"/>
      <c r="I182" s="80"/>
      <c r="M182" s="79" t="s">
        <v>446</v>
      </c>
      <c r="N182" s="79"/>
      <c r="O182" s="79"/>
      <c r="P182" s="79"/>
      <c r="Q182" s="79"/>
      <c r="R182" s="79"/>
      <c r="S182" s="79"/>
      <c r="T182" s="79"/>
    </row>
    <row r="183" spans="2:20" x14ac:dyDescent="0.3">
      <c r="B183" s="80"/>
      <c r="C183" s="80"/>
      <c r="D183" s="80"/>
      <c r="E183" s="80"/>
      <c r="F183" s="80"/>
      <c r="G183" s="80"/>
      <c r="H183" s="80"/>
      <c r="I183" s="80"/>
      <c r="M183" s="79"/>
      <c r="N183" s="79"/>
      <c r="O183" s="79"/>
      <c r="P183" s="79"/>
      <c r="Q183" s="79"/>
      <c r="R183" s="79"/>
      <c r="S183" s="79"/>
      <c r="T183" s="79"/>
    </row>
    <row r="184" spans="2:20" x14ac:dyDescent="0.3">
      <c r="B184" s="80"/>
      <c r="C184" s="80"/>
      <c r="D184" s="80"/>
      <c r="E184" s="80"/>
      <c r="F184" s="80"/>
      <c r="G184" s="80"/>
      <c r="H184" s="80"/>
      <c r="I184" s="80"/>
      <c r="M184" s="79"/>
      <c r="N184" s="79"/>
      <c r="O184" s="79"/>
      <c r="P184" s="79"/>
      <c r="Q184" s="79"/>
      <c r="R184" s="79"/>
      <c r="S184" s="79"/>
      <c r="T184" s="79"/>
    </row>
    <row r="185" spans="2:20" ht="15.6" customHeight="1" x14ac:dyDescent="0.3">
      <c r="B185" s="81" t="s">
        <v>454</v>
      </c>
      <c r="C185" s="82"/>
      <c r="D185" s="82"/>
      <c r="E185" s="82"/>
      <c r="F185" s="82"/>
      <c r="G185" s="82"/>
      <c r="H185" s="82"/>
      <c r="I185" s="82"/>
      <c r="M185" s="81" t="s">
        <v>455</v>
      </c>
      <c r="N185" s="81"/>
      <c r="O185" s="81"/>
      <c r="P185" s="81"/>
      <c r="Q185" s="81"/>
      <c r="R185" s="81"/>
      <c r="S185" s="81"/>
      <c r="T185" s="81"/>
    </row>
    <row r="186" spans="2:20" x14ac:dyDescent="0.3">
      <c r="B186" s="82"/>
      <c r="C186" s="82"/>
      <c r="D186" s="82"/>
      <c r="E186" s="82"/>
      <c r="F186" s="82"/>
      <c r="G186" s="82"/>
      <c r="H186" s="82"/>
      <c r="I186" s="82"/>
      <c r="M186" s="81"/>
      <c r="N186" s="81"/>
      <c r="O186" s="81"/>
      <c r="P186" s="81"/>
      <c r="Q186" s="81"/>
      <c r="R186" s="81"/>
      <c r="S186" s="81"/>
      <c r="T186" s="81"/>
    </row>
    <row r="187" spans="2:20" x14ac:dyDescent="0.3">
      <c r="B187" s="82"/>
      <c r="C187" s="82"/>
      <c r="D187" s="82"/>
      <c r="E187" s="82"/>
      <c r="F187" s="82"/>
      <c r="G187" s="82"/>
      <c r="H187" s="82"/>
      <c r="I187" s="82"/>
      <c r="M187" s="81"/>
      <c r="N187" s="81"/>
      <c r="O187" s="81"/>
      <c r="P187" s="81"/>
      <c r="Q187" s="81"/>
      <c r="R187" s="81"/>
      <c r="S187" s="81"/>
      <c r="T187" s="81"/>
    </row>
    <row r="188" spans="2:20" x14ac:dyDescent="0.3">
      <c r="B188" s="82"/>
      <c r="C188" s="82"/>
      <c r="D188" s="82"/>
      <c r="E188" s="82"/>
      <c r="F188" s="82"/>
      <c r="G188" s="82"/>
      <c r="H188" s="82"/>
      <c r="I188" s="82"/>
      <c r="M188" s="81"/>
      <c r="N188" s="81"/>
      <c r="O188" s="81"/>
      <c r="P188" s="81"/>
      <c r="Q188" s="81"/>
      <c r="R188" s="81"/>
      <c r="S188" s="81"/>
      <c r="T188" s="81"/>
    </row>
    <row r="189" spans="2:20" x14ac:dyDescent="0.3">
      <c r="B189" s="82"/>
      <c r="C189" s="82"/>
      <c r="D189" s="82"/>
      <c r="E189" s="82"/>
      <c r="F189" s="82"/>
      <c r="G189" s="82"/>
      <c r="H189" s="82"/>
      <c r="I189" s="82"/>
      <c r="M189" s="81"/>
      <c r="N189" s="81"/>
      <c r="O189" s="81"/>
      <c r="P189" s="81"/>
      <c r="Q189" s="81"/>
      <c r="R189" s="81"/>
      <c r="S189" s="81"/>
      <c r="T189" s="81"/>
    </row>
    <row r="190" spans="2:20" x14ac:dyDescent="0.3">
      <c r="B190" s="82"/>
      <c r="C190" s="82"/>
      <c r="D190" s="82"/>
      <c r="E190" s="82"/>
      <c r="F190" s="82"/>
      <c r="G190" s="82"/>
      <c r="H190" s="82"/>
      <c r="I190" s="82"/>
      <c r="M190" s="81"/>
      <c r="N190" s="81"/>
      <c r="O190" s="81"/>
      <c r="P190" s="81"/>
      <c r="Q190" s="81"/>
      <c r="R190" s="81"/>
      <c r="S190" s="81"/>
      <c r="T190" s="81"/>
    </row>
    <row r="191" spans="2:20" x14ac:dyDescent="0.3">
      <c r="B191" s="82"/>
      <c r="C191" s="82"/>
      <c r="D191" s="82"/>
      <c r="E191" s="82"/>
      <c r="F191" s="82"/>
      <c r="G191" s="82"/>
      <c r="H191" s="82"/>
      <c r="I191" s="82"/>
      <c r="M191" s="81"/>
      <c r="N191" s="81"/>
      <c r="O191" s="81"/>
      <c r="P191" s="81"/>
      <c r="Q191" s="81"/>
      <c r="R191" s="81"/>
      <c r="S191" s="81"/>
      <c r="T191" s="81"/>
    </row>
    <row r="192" spans="2:20" x14ac:dyDescent="0.3">
      <c r="B192" s="82"/>
      <c r="C192" s="82"/>
      <c r="D192" s="82"/>
      <c r="E192" s="82"/>
      <c r="F192" s="82"/>
      <c r="G192" s="82"/>
      <c r="H192" s="82"/>
      <c r="I192" s="82"/>
      <c r="M192" s="81"/>
      <c r="N192" s="81"/>
      <c r="O192" s="81"/>
      <c r="P192" s="81"/>
      <c r="Q192" s="81"/>
      <c r="R192" s="81"/>
      <c r="S192" s="81"/>
      <c r="T192" s="81"/>
    </row>
    <row r="193" spans="2:20" x14ac:dyDescent="0.3">
      <c r="B193" s="82"/>
      <c r="C193" s="82"/>
      <c r="D193" s="82"/>
      <c r="E193" s="82"/>
      <c r="F193" s="82"/>
      <c r="G193" s="82"/>
      <c r="H193" s="82"/>
      <c r="I193" s="82"/>
      <c r="M193" s="81"/>
      <c r="N193" s="81"/>
      <c r="O193" s="81"/>
      <c r="P193" s="81"/>
      <c r="Q193" s="81"/>
      <c r="R193" s="81"/>
      <c r="S193" s="81"/>
      <c r="T193" s="81"/>
    </row>
    <row r="194" spans="2:20" x14ac:dyDescent="0.3">
      <c r="B194" s="82"/>
      <c r="C194" s="82"/>
      <c r="D194" s="82"/>
      <c r="E194" s="82"/>
      <c r="F194" s="82"/>
      <c r="G194" s="82"/>
      <c r="H194" s="82"/>
      <c r="I194" s="82"/>
      <c r="M194" s="81"/>
      <c r="N194" s="81"/>
      <c r="O194" s="81"/>
      <c r="P194" s="81"/>
      <c r="Q194" s="81"/>
      <c r="R194" s="81"/>
      <c r="S194" s="81"/>
      <c r="T194" s="81"/>
    </row>
    <row r="195" spans="2:20" x14ac:dyDescent="0.3">
      <c r="B195" s="82"/>
      <c r="C195" s="82"/>
      <c r="D195" s="82"/>
      <c r="E195" s="82"/>
      <c r="F195" s="82"/>
      <c r="G195" s="82"/>
      <c r="H195" s="82"/>
      <c r="I195" s="82"/>
      <c r="M195" s="81"/>
      <c r="N195" s="81"/>
      <c r="O195" s="81"/>
      <c r="P195" s="81"/>
      <c r="Q195" s="81"/>
      <c r="R195" s="81"/>
      <c r="S195" s="81"/>
      <c r="T195" s="81"/>
    </row>
    <row r="196" spans="2:20" x14ac:dyDescent="0.3">
      <c r="B196" s="82"/>
      <c r="C196" s="82"/>
      <c r="D196" s="82"/>
      <c r="E196" s="82"/>
      <c r="F196" s="82"/>
      <c r="G196" s="82"/>
      <c r="H196" s="82"/>
      <c r="I196" s="82"/>
      <c r="M196" s="81"/>
      <c r="N196" s="81"/>
      <c r="O196" s="81"/>
      <c r="P196" s="81"/>
      <c r="Q196" s="81"/>
      <c r="R196" s="81"/>
      <c r="S196" s="81"/>
      <c r="T196" s="81"/>
    </row>
    <row r="197" spans="2:20" x14ac:dyDescent="0.3">
      <c r="B197" s="82"/>
      <c r="C197" s="82"/>
      <c r="D197" s="82"/>
      <c r="E197" s="82"/>
      <c r="F197" s="82"/>
      <c r="G197" s="82"/>
      <c r="H197" s="82"/>
      <c r="I197" s="82"/>
      <c r="M197" s="81"/>
      <c r="N197" s="81"/>
      <c r="O197" s="81"/>
      <c r="P197" s="81"/>
      <c r="Q197" s="81"/>
      <c r="R197" s="81"/>
      <c r="S197" s="81"/>
      <c r="T197" s="81"/>
    </row>
    <row r="198" spans="2:20" x14ac:dyDescent="0.3">
      <c r="B198" s="82"/>
      <c r="C198" s="82"/>
      <c r="D198" s="82"/>
      <c r="E198" s="82"/>
      <c r="F198" s="82"/>
      <c r="G198" s="82"/>
      <c r="H198" s="82"/>
      <c r="I198" s="82"/>
      <c r="M198" s="81"/>
      <c r="N198" s="81"/>
      <c r="O198" s="81"/>
      <c r="P198" s="81"/>
      <c r="Q198" s="81"/>
      <c r="R198" s="81"/>
      <c r="S198" s="81"/>
      <c r="T198" s="81"/>
    </row>
    <row r="199" spans="2:20" x14ac:dyDescent="0.3">
      <c r="B199" s="82"/>
      <c r="C199" s="82"/>
      <c r="D199" s="82"/>
      <c r="E199" s="82"/>
      <c r="F199" s="82"/>
      <c r="G199" s="82"/>
      <c r="H199" s="82"/>
      <c r="I199" s="82"/>
      <c r="M199" s="81"/>
      <c r="N199" s="81"/>
      <c r="O199" s="81"/>
      <c r="P199" s="81"/>
      <c r="Q199" s="81"/>
      <c r="R199" s="81"/>
      <c r="S199" s="81"/>
      <c r="T199" s="81"/>
    </row>
    <row r="200" spans="2:20" x14ac:dyDescent="0.3">
      <c r="B200" s="82"/>
      <c r="C200" s="82"/>
      <c r="D200" s="82"/>
      <c r="E200" s="82"/>
      <c r="F200" s="82"/>
      <c r="G200" s="82"/>
      <c r="H200" s="82"/>
      <c r="I200" s="82"/>
      <c r="M200" s="81"/>
      <c r="N200" s="81"/>
      <c r="O200" s="81"/>
      <c r="P200" s="81"/>
      <c r="Q200" s="81"/>
      <c r="R200" s="81"/>
      <c r="S200" s="81"/>
      <c r="T200" s="81"/>
    </row>
    <row r="201" spans="2:20" x14ac:dyDescent="0.3">
      <c r="B201" s="82"/>
      <c r="C201" s="82"/>
      <c r="D201" s="82"/>
      <c r="E201" s="82"/>
      <c r="F201" s="82"/>
      <c r="G201" s="82"/>
      <c r="H201" s="82"/>
      <c r="I201" s="82"/>
      <c r="M201" s="81"/>
      <c r="N201" s="81"/>
      <c r="O201" s="81"/>
      <c r="P201" s="81"/>
      <c r="Q201" s="81"/>
      <c r="R201" s="81"/>
      <c r="S201" s="81"/>
      <c r="T201" s="81"/>
    </row>
    <row r="202" spans="2:20" x14ac:dyDescent="0.3">
      <c r="B202" s="82"/>
      <c r="C202" s="82"/>
      <c r="D202" s="82"/>
      <c r="E202" s="82"/>
      <c r="F202" s="82"/>
      <c r="G202" s="82"/>
      <c r="H202" s="82"/>
      <c r="I202" s="82"/>
      <c r="M202" s="81"/>
      <c r="N202" s="81"/>
      <c r="O202" s="81"/>
      <c r="P202" s="81"/>
      <c r="Q202" s="81"/>
      <c r="R202" s="81"/>
      <c r="S202" s="81"/>
      <c r="T202" s="81"/>
    </row>
    <row r="203" spans="2:20" x14ac:dyDescent="0.3">
      <c r="B203" s="82"/>
      <c r="C203" s="82"/>
      <c r="D203" s="82"/>
      <c r="E203" s="82"/>
      <c r="F203" s="82"/>
      <c r="G203" s="82"/>
      <c r="H203" s="82"/>
      <c r="I203" s="82"/>
      <c r="M203" s="81"/>
      <c r="N203" s="81"/>
      <c r="O203" s="81"/>
      <c r="P203" s="81"/>
      <c r="Q203" s="81"/>
      <c r="R203" s="81"/>
      <c r="S203" s="81"/>
      <c r="T203" s="81"/>
    </row>
    <row r="204" spans="2:20" x14ac:dyDescent="0.3">
      <c r="B204" s="82"/>
      <c r="C204" s="82"/>
      <c r="D204" s="82"/>
      <c r="E204" s="82"/>
      <c r="F204" s="82"/>
      <c r="G204" s="82"/>
      <c r="H204" s="82"/>
      <c r="I204" s="82"/>
      <c r="M204" s="81"/>
      <c r="N204" s="81"/>
      <c r="O204" s="81"/>
      <c r="P204" s="81"/>
      <c r="Q204" s="81"/>
      <c r="R204" s="81"/>
      <c r="S204" s="81"/>
      <c r="T204" s="81"/>
    </row>
    <row r="205" spans="2:20" x14ac:dyDescent="0.3">
      <c r="B205" s="82"/>
      <c r="C205" s="82"/>
      <c r="D205" s="82"/>
      <c r="E205" s="82"/>
      <c r="F205" s="82"/>
      <c r="G205" s="82"/>
      <c r="H205" s="82"/>
      <c r="I205" s="82"/>
      <c r="M205" s="81"/>
      <c r="N205" s="81"/>
      <c r="O205" s="81"/>
      <c r="P205" s="81"/>
      <c r="Q205" s="81"/>
      <c r="R205" s="81"/>
      <c r="S205" s="81"/>
      <c r="T205" s="81"/>
    </row>
    <row r="206" spans="2:20" x14ac:dyDescent="0.3">
      <c r="B206" s="82"/>
      <c r="C206" s="82"/>
      <c r="D206" s="82"/>
      <c r="E206" s="82"/>
      <c r="F206" s="82"/>
      <c r="G206" s="82"/>
      <c r="H206" s="82"/>
      <c r="I206" s="82"/>
      <c r="M206" s="81"/>
      <c r="N206" s="81"/>
      <c r="O206" s="81"/>
      <c r="P206" s="81"/>
      <c r="Q206" s="81"/>
      <c r="R206" s="81"/>
      <c r="S206" s="81"/>
      <c r="T206" s="81"/>
    </row>
    <row r="207" spans="2:20" x14ac:dyDescent="0.3">
      <c r="B207" s="82"/>
      <c r="C207" s="82"/>
      <c r="D207" s="82"/>
      <c r="E207" s="82"/>
      <c r="F207" s="82"/>
      <c r="G207" s="82"/>
      <c r="H207" s="82"/>
      <c r="I207" s="82"/>
      <c r="M207" s="81"/>
      <c r="N207" s="81"/>
      <c r="O207" s="81"/>
      <c r="P207" s="81"/>
      <c r="Q207" s="81"/>
      <c r="R207" s="81"/>
      <c r="S207" s="81"/>
      <c r="T207" s="81"/>
    </row>
    <row r="208" spans="2:20" x14ac:dyDescent="0.3">
      <c r="B208" s="82"/>
      <c r="C208" s="82"/>
      <c r="D208" s="82"/>
      <c r="E208" s="82"/>
      <c r="F208" s="82"/>
      <c r="G208" s="82"/>
      <c r="H208" s="82"/>
      <c r="I208" s="82"/>
      <c r="M208" s="81"/>
      <c r="N208" s="81"/>
      <c r="O208" s="81"/>
      <c r="P208" s="81"/>
      <c r="Q208" s="81"/>
      <c r="R208" s="81"/>
      <c r="S208" s="81"/>
      <c r="T208" s="81"/>
    </row>
    <row r="212" spans="2:20" ht="15.6" customHeight="1" x14ac:dyDescent="0.3">
      <c r="B212" s="79" t="s">
        <v>446</v>
      </c>
      <c r="C212" s="80"/>
      <c r="D212" s="80"/>
      <c r="E212" s="80"/>
      <c r="F212" s="80"/>
      <c r="G212" s="80"/>
      <c r="H212" s="80"/>
      <c r="I212" s="80"/>
      <c r="M212" s="79" t="s">
        <v>446</v>
      </c>
      <c r="N212" s="79"/>
      <c r="O212" s="79"/>
      <c r="P212" s="79"/>
      <c r="Q212" s="79"/>
      <c r="R212" s="79"/>
      <c r="S212" s="79"/>
      <c r="T212" s="79"/>
    </row>
    <row r="213" spans="2:20" x14ac:dyDescent="0.3">
      <c r="B213" s="80"/>
      <c r="C213" s="80"/>
      <c r="D213" s="80"/>
      <c r="E213" s="80"/>
      <c r="F213" s="80"/>
      <c r="G213" s="80"/>
      <c r="H213" s="80"/>
      <c r="I213" s="80"/>
      <c r="M213" s="79"/>
      <c r="N213" s="79"/>
      <c r="O213" s="79"/>
      <c r="P213" s="79"/>
      <c r="Q213" s="79"/>
      <c r="R213" s="79"/>
      <c r="S213" s="79"/>
      <c r="T213" s="79"/>
    </row>
    <row r="214" spans="2:20" x14ac:dyDescent="0.3">
      <c r="B214" s="80"/>
      <c r="C214" s="80"/>
      <c r="D214" s="80"/>
      <c r="E214" s="80"/>
      <c r="F214" s="80"/>
      <c r="G214" s="80"/>
      <c r="H214" s="80"/>
      <c r="I214" s="80"/>
      <c r="M214" s="79"/>
      <c r="N214" s="79"/>
      <c r="O214" s="79"/>
      <c r="P214" s="79"/>
      <c r="Q214" s="79"/>
      <c r="R214" s="79"/>
      <c r="S214" s="79"/>
      <c r="T214" s="79"/>
    </row>
    <row r="215" spans="2:20" ht="15.6" customHeight="1" x14ac:dyDescent="0.3">
      <c r="B215" s="81" t="s">
        <v>456</v>
      </c>
      <c r="C215" s="82"/>
      <c r="D215" s="82"/>
      <c r="E215" s="82"/>
      <c r="F215" s="82"/>
      <c r="G215" s="82"/>
      <c r="H215" s="82"/>
      <c r="I215" s="82"/>
      <c r="M215" s="81" t="s">
        <v>472</v>
      </c>
      <c r="N215" s="81"/>
      <c r="O215" s="81"/>
      <c r="P215" s="81"/>
      <c r="Q215" s="81"/>
      <c r="R215" s="81"/>
      <c r="S215" s="81"/>
      <c r="T215" s="81"/>
    </row>
    <row r="216" spans="2:20" x14ac:dyDescent="0.3">
      <c r="B216" s="82"/>
      <c r="C216" s="82"/>
      <c r="D216" s="82"/>
      <c r="E216" s="82"/>
      <c r="F216" s="82"/>
      <c r="G216" s="82"/>
      <c r="H216" s="82"/>
      <c r="I216" s="82"/>
      <c r="M216" s="81"/>
      <c r="N216" s="81"/>
      <c r="O216" s="81"/>
      <c r="P216" s="81"/>
      <c r="Q216" s="81"/>
      <c r="R216" s="81"/>
      <c r="S216" s="81"/>
      <c r="T216" s="81"/>
    </row>
    <row r="217" spans="2:20" x14ac:dyDescent="0.3">
      <c r="B217" s="82"/>
      <c r="C217" s="82"/>
      <c r="D217" s="82"/>
      <c r="E217" s="82"/>
      <c r="F217" s="82"/>
      <c r="G217" s="82"/>
      <c r="H217" s="82"/>
      <c r="I217" s="82"/>
      <c r="M217" s="81"/>
      <c r="N217" s="81"/>
      <c r="O217" s="81"/>
      <c r="P217" s="81"/>
      <c r="Q217" s="81"/>
      <c r="R217" s="81"/>
      <c r="S217" s="81"/>
      <c r="T217" s="81"/>
    </row>
    <row r="218" spans="2:20" x14ac:dyDescent="0.3">
      <c r="B218" s="82"/>
      <c r="C218" s="82"/>
      <c r="D218" s="82"/>
      <c r="E218" s="82"/>
      <c r="F218" s="82"/>
      <c r="G218" s="82"/>
      <c r="H218" s="82"/>
      <c r="I218" s="82"/>
      <c r="M218" s="81"/>
      <c r="N218" s="81"/>
      <c r="O218" s="81"/>
      <c r="P218" s="81"/>
      <c r="Q218" s="81"/>
      <c r="R218" s="81"/>
      <c r="S218" s="81"/>
      <c r="T218" s="81"/>
    </row>
    <row r="219" spans="2:20" x14ac:dyDescent="0.3">
      <c r="B219" s="82"/>
      <c r="C219" s="82"/>
      <c r="D219" s="82"/>
      <c r="E219" s="82"/>
      <c r="F219" s="82"/>
      <c r="G219" s="82"/>
      <c r="H219" s="82"/>
      <c r="I219" s="82"/>
      <c r="M219" s="81"/>
      <c r="N219" s="81"/>
      <c r="O219" s="81"/>
      <c r="P219" s="81"/>
      <c r="Q219" s="81"/>
      <c r="R219" s="81"/>
      <c r="S219" s="81"/>
      <c r="T219" s="81"/>
    </row>
    <row r="220" spans="2:20" x14ac:dyDescent="0.3">
      <c r="B220" s="82"/>
      <c r="C220" s="82"/>
      <c r="D220" s="82"/>
      <c r="E220" s="82"/>
      <c r="F220" s="82"/>
      <c r="G220" s="82"/>
      <c r="H220" s="82"/>
      <c r="I220" s="82"/>
      <c r="M220" s="81"/>
      <c r="N220" s="81"/>
      <c r="O220" s="81"/>
      <c r="P220" s="81"/>
      <c r="Q220" s="81"/>
      <c r="R220" s="81"/>
      <c r="S220" s="81"/>
      <c r="T220" s="81"/>
    </row>
    <row r="221" spans="2:20" x14ac:dyDescent="0.3">
      <c r="B221" s="82"/>
      <c r="C221" s="82"/>
      <c r="D221" s="82"/>
      <c r="E221" s="82"/>
      <c r="F221" s="82"/>
      <c r="G221" s="82"/>
      <c r="H221" s="82"/>
      <c r="I221" s="82"/>
      <c r="M221" s="81"/>
      <c r="N221" s="81"/>
      <c r="O221" s="81"/>
      <c r="P221" s="81"/>
      <c r="Q221" s="81"/>
      <c r="R221" s="81"/>
      <c r="S221" s="81"/>
      <c r="T221" s="81"/>
    </row>
    <row r="222" spans="2:20" x14ac:dyDescent="0.3">
      <c r="B222" s="82"/>
      <c r="C222" s="82"/>
      <c r="D222" s="82"/>
      <c r="E222" s="82"/>
      <c r="F222" s="82"/>
      <c r="G222" s="82"/>
      <c r="H222" s="82"/>
      <c r="I222" s="82"/>
      <c r="M222" s="81"/>
      <c r="N222" s="81"/>
      <c r="O222" s="81"/>
      <c r="P222" s="81"/>
      <c r="Q222" s="81"/>
      <c r="R222" s="81"/>
      <c r="S222" s="81"/>
      <c r="T222" s="81"/>
    </row>
    <row r="223" spans="2:20" x14ac:dyDescent="0.3">
      <c r="B223" s="82"/>
      <c r="C223" s="82"/>
      <c r="D223" s="82"/>
      <c r="E223" s="82"/>
      <c r="F223" s="82"/>
      <c r="G223" s="82"/>
      <c r="H223" s="82"/>
      <c r="I223" s="82"/>
      <c r="M223" s="81"/>
      <c r="N223" s="81"/>
      <c r="O223" s="81"/>
      <c r="P223" s="81"/>
      <c r="Q223" s="81"/>
      <c r="R223" s="81"/>
      <c r="S223" s="81"/>
      <c r="T223" s="81"/>
    </row>
    <row r="224" spans="2:20" x14ac:dyDescent="0.3">
      <c r="B224" s="82"/>
      <c r="C224" s="82"/>
      <c r="D224" s="82"/>
      <c r="E224" s="82"/>
      <c r="F224" s="82"/>
      <c r="G224" s="82"/>
      <c r="H224" s="82"/>
      <c r="I224" s="82"/>
      <c r="M224" s="81"/>
      <c r="N224" s="81"/>
      <c r="O224" s="81"/>
      <c r="P224" s="81"/>
      <c r="Q224" s="81"/>
      <c r="R224" s="81"/>
      <c r="S224" s="81"/>
      <c r="T224" s="81"/>
    </row>
    <row r="225" spans="2:20" x14ac:dyDescent="0.3">
      <c r="B225" s="82"/>
      <c r="C225" s="82"/>
      <c r="D225" s="82"/>
      <c r="E225" s="82"/>
      <c r="F225" s="82"/>
      <c r="G225" s="82"/>
      <c r="H225" s="82"/>
      <c r="I225" s="82"/>
      <c r="M225" s="81"/>
      <c r="N225" s="81"/>
      <c r="O225" s="81"/>
      <c r="P225" s="81"/>
      <c r="Q225" s="81"/>
      <c r="R225" s="81"/>
      <c r="S225" s="81"/>
      <c r="T225" s="81"/>
    </row>
    <row r="226" spans="2:20" x14ac:dyDescent="0.3">
      <c r="B226" s="82"/>
      <c r="C226" s="82"/>
      <c r="D226" s="82"/>
      <c r="E226" s="82"/>
      <c r="F226" s="82"/>
      <c r="G226" s="82"/>
      <c r="H226" s="82"/>
      <c r="I226" s="82"/>
      <c r="M226" s="81"/>
      <c r="N226" s="81"/>
      <c r="O226" s="81"/>
      <c r="P226" s="81"/>
      <c r="Q226" s="81"/>
      <c r="R226" s="81"/>
      <c r="S226" s="81"/>
      <c r="T226" s="81"/>
    </row>
    <row r="227" spans="2:20" x14ac:dyDescent="0.3">
      <c r="B227" s="82"/>
      <c r="C227" s="82"/>
      <c r="D227" s="82"/>
      <c r="E227" s="82"/>
      <c r="F227" s="82"/>
      <c r="G227" s="82"/>
      <c r="H227" s="82"/>
      <c r="I227" s="82"/>
      <c r="M227" s="81"/>
      <c r="N227" s="81"/>
      <c r="O227" s="81"/>
      <c r="P227" s="81"/>
      <c r="Q227" s="81"/>
      <c r="R227" s="81"/>
      <c r="S227" s="81"/>
      <c r="T227" s="81"/>
    </row>
    <row r="228" spans="2:20" x14ac:dyDescent="0.3">
      <c r="B228" s="82"/>
      <c r="C228" s="82"/>
      <c r="D228" s="82"/>
      <c r="E228" s="82"/>
      <c r="F228" s="82"/>
      <c r="G228" s="82"/>
      <c r="H228" s="82"/>
      <c r="I228" s="82"/>
      <c r="M228" s="81"/>
      <c r="N228" s="81"/>
      <c r="O228" s="81"/>
      <c r="P228" s="81"/>
      <c r="Q228" s="81"/>
      <c r="R228" s="81"/>
      <c r="S228" s="81"/>
      <c r="T228" s="81"/>
    </row>
    <row r="229" spans="2:20" x14ac:dyDescent="0.3">
      <c r="B229" s="82"/>
      <c r="C229" s="82"/>
      <c r="D229" s="82"/>
      <c r="E229" s="82"/>
      <c r="F229" s="82"/>
      <c r="G229" s="82"/>
      <c r="H229" s="82"/>
      <c r="I229" s="82"/>
      <c r="M229" s="81"/>
      <c r="N229" s="81"/>
      <c r="O229" s="81"/>
      <c r="P229" s="81"/>
      <c r="Q229" s="81"/>
      <c r="R229" s="81"/>
      <c r="S229" s="81"/>
      <c r="T229" s="81"/>
    </row>
    <row r="230" spans="2:20" x14ac:dyDescent="0.3">
      <c r="B230" s="82"/>
      <c r="C230" s="82"/>
      <c r="D230" s="82"/>
      <c r="E230" s="82"/>
      <c r="F230" s="82"/>
      <c r="G230" s="82"/>
      <c r="H230" s="82"/>
      <c r="I230" s="82"/>
      <c r="M230" s="81"/>
      <c r="N230" s="81"/>
      <c r="O230" s="81"/>
      <c r="P230" s="81"/>
      <c r="Q230" s="81"/>
      <c r="R230" s="81"/>
      <c r="S230" s="81"/>
      <c r="T230" s="81"/>
    </row>
    <row r="231" spans="2:20" x14ac:dyDescent="0.3">
      <c r="B231" s="82"/>
      <c r="C231" s="82"/>
      <c r="D231" s="82"/>
      <c r="E231" s="82"/>
      <c r="F231" s="82"/>
      <c r="G231" s="82"/>
      <c r="H231" s="82"/>
      <c r="I231" s="82"/>
      <c r="M231" s="81"/>
      <c r="N231" s="81"/>
      <c r="O231" s="81"/>
      <c r="P231" s="81"/>
      <c r="Q231" s="81"/>
      <c r="R231" s="81"/>
      <c r="S231" s="81"/>
      <c r="T231" s="81"/>
    </row>
    <row r="232" spans="2:20" x14ac:dyDescent="0.3">
      <c r="B232" s="82"/>
      <c r="C232" s="82"/>
      <c r="D232" s="82"/>
      <c r="E232" s="82"/>
      <c r="F232" s="82"/>
      <c r="G232" s="82"/>
      <c r="H232" s="82"/>
      <c r="I232" s="82"/>
      <c r="M232" s="81"/>
      <c r="N232" s="81"/>
      <c r="O232" s="81"/>
      <c r="P232" s="81"/>
      <c r="Q232" s="81"/>
      <c r="R232" s="81"/>
      <c r="S232" s="81"/>
      <c r="T232" s="81"/>
    </row>
    <row r="233" spans="2:20" x14ac:dyDescent="0.3">
      <c r="B233" s="82"/>
      <c r="C233" s="82"/>
      <c r="D233" s="82"/>
      <c r="E233" s="82"/>
      <c r="F233" s="82"/>
      <c r="G233" s="82"/>
      <c r="H233" s="82"/>
      <c r="I233" s="82"/>
      <c r="M233" s="81"/>
      <c r="N233" s="81"/>
      <c r="O233" s="81"/>
      <c r="P233" s="81"/>
      <c r="Q233" s="81"/>
      <c r="R233" s="81"/>
      <c r="S233" s="81"/>
      <c r="T233" s="81"/>
    </row>
    <row r="234" spans="2:20" x14ac:dyDescent="0.3">
      <c r="B234" s="82"/>
      <c r="C234" s="82"/>
      <c r="D234" s="82"/>
      <c r="E234" s="82"/>
      <c r="F234" s="82"/>
      <c r="G234" s="82"/>
      <c r="H234" s="82"/>
      <c r="I234" s="82"/>
      <c r="M234" s="81"/>
      <c r="N234" s="81"/>
      <c r="O234" s="81"/>
      <c r="P234" s="81"/>
      <c r="Q234" s="81"/>
      <c r="R234" s="81"/>
      <c r="S234" s="81"/>
      <c r="T234" s="81"/>
    </row>
    <row r="235" spans="2:20" x14ac:dyDescent="0.3">
      <c r="B235" s="82"/>
      <c r="C235" s="82"/>
      <c r="D235" s="82"/>
      <c r="E235" s="82"/>
      <c r="F235" s="82"/>
      <c r="G235" s="82"/>
      <c r="H235" s="82"/>
      <c r="I235" s="82"/>
      <c r="M235" s="81"/>
      <c r="N235" s="81"/>
      <c r="O235" s="81"/>
      <c r="P235" s="81"/>
      <c r="Q235" s="81"/>
      <c r="R235" s="81"/>
      <c r="S235" s="81"/>
      <c r="T235" s="81"/>
    </row>
    <row r="236" spans="2:20" x14ac:dyDescent="0.3">
      <c r="B236" s="82"/>
      <c r="C236" s="82"/>
      <c r="D236" s="82"/>
      <c r="E236" s="82"/>
      <c r="F236" s="82"/>
      <c r="G236" s="82"/>
      <c r="H236" s="82"/>
      <c r="I236" s="82"/>
      <c r="M236" s="81"/>
      <c r="N236" s="81"/>
      <c r="O236" s="81"/>
      <c r="P236" s="81"/>
      <c r="Q236" s="81"/>
      <c r="R236" s="81"/>
      <c r="S236" s="81"/>
      <c r="T236" s="81"/>
    </row>
    <row r="237" spans="2:20" x14ac:dyDescent="0.3">
      <c r="B237" s="82"/>
      <c r="C237" s="82"/>
      <c r="D237" s="82"/>
      <c r="E237" s="82"/>
      <c r="F237" s="82"/>
      <c r="G237" s="82"/>
      <c r="H237" s="82"/>
      <c r="I237" s="82"/>
      <c r="M237" s="81"/>
      <c r="N237" s="81"/>
      <c r="O237" s="81"/>
      <c r="P237" s="81"/>
      <c r="Q237" s="81"/>
      <c r="R237" s="81"/>
      <c r="S237" s="81"/>
      <c r="T237" s="81"/>
    </row>
    <row r="238" spans="2:20" x14ac:dyDescent="0.3">
      <c r="B238" s="82"/>
      <c r="C238" s="82"/>
      <c r="D238" s="82"/>
      <c r="E238" s="82"/>
      <c r="F238" s="82"/>
      <c r="G238" s="82"/>
      <c r="H238" s="82"/>
      <c r="I238" s="82"/>
      <c r="M238" s="81"/>
      <c r="N238" s="81"/>
      <c r="O238" s="81"/>
      <c r="P238" s="81"/>
      <c r="Q238" s="81"/>
      <c r="R238" s="81"/>
      <c r="S238" s="81"/>
      <c r="T238" s="81"/>
    </row>
    <row r="242" spans="2:23" ht="15.6" customHeight="1" x14ac:dyDescent="0.3">
      <c r="B242" s="79" t="s">
        <v>446</v>
      </c>
      <c r="C242" s="80"/>
      <c r="D242" s="80"/>
      <c r="E242" s="80"/>
      <c r="F242" s="80"/>
      <c r="G242" s="80"/>
      <c r="H242" s="80"/>
      <c r="I242" s="80"/>
      <c r="M242" s="79" t="s">
        <v>446</v>
      </c>
      <c r="N242" s="80"/>
      <c r="O242" s="80"/>
      <c r="P242" s="80"/>
      <c r="Q242" s="80"/>
      <c r="R242" s="80"/>
      <c r="S242" s="80"/>
      <c r="T242" s="80"/>
    </row>
    <row r="243" spans="2:23" x14ac:dyDescent="0.3">
      <c r="B243" s="80"/>
      <c r="C243" s="80"/>
      <c r="D243" s="80"/>
      <c r="E243" s="80"/>
      <c r="F243" s="80"/>
      <c r="G243" s="80"/>
      <c r="H243" s="80"/>
      <c r="I243" s="80"/>
      <c r="M243" s="80"/>
      <c r="N243" s="80"/>
      <c r="O243" s="80"/>
      <c r="P243" s="80"/>
      <c r="Q243" s="80"/>
      <c r="R243" s="80"/>
      <c r="S243" s="80"/>
      <c r="T243" s="80"/>
    </row>
    <row r="244" spans="2:23" x14ac:dyDescent="0.3">
      <c r="B244" s="80"/>
      <c r="C244" s="80"/>
      <c r="D244" s="80"/>
      <c r="E244" s="80"/>
      <c r="F244" s="80"/>
      <c r="G244" s="80"/>
      <c r="H244" s="80"/>
      <c r="I244" s="80"/>
      <c r="M244" s="80"/>
      <c r="N244" s="80"/>
      <c r="O244" s="80"/>
      <c r="P244" s="80"/>
      <c r="Q244" s="80"/>
      <c r="R244" s="80"/>
      <c r="S244" s="80"/>
      <c r="T244" s="80"/>
      <c r="W244" s="94"/>
    </row>
    <row r="245" spans="2:23" ht="15.6" customHeight="1" x14ac:dyDescent="0.3">
      <c r="B245" s="81" t="s">
        <v>458</v>
      </c>
      <c r="C245" s="82"/>
      <c r="D245" s="82"/>
      <c r="E245" s="82"/>
      <c r="F245" s="82"/>
      <c r="G245" s="82"/>
      <c r="H245" s="82"/>
      <c r="I245" s="82"/>
      <c r="M245" s="96" t="s">
        <v>459</v>
      </c>
      <c r="N245" s="95"/>
      <c r="O245" s="95"/>
      <c r="P245" s="95"/>
      <c r="Q245" s="95"/>
      <c r="R245" s="95"/>
      <c r="S245" s="95"/>
      <c r="T245" s="95"/>
    </row>
    <row r="246" spans="2:23" x14ac:dyDescent="0.3">
      <c r="B246" s="82"/>
      <c r="C246" s="82"/>
      <c r="D246" s="82"/>
      <c r="E246" s="82"/>
      <c r="F246" s="82"/>
      <c r="G246" s="82"/>
      <c r="H246" s="82"/>
      <c r="I246" s="82"/>
      <c r="M246" s="95"/>
      <c r="N246" s="95"/>
      <c r="O246" s="95"/>
      <c r="P246" s="95"/>
      <c r="Q246" s="95"/>
      <c r="R246" s="95"/>
      <c r="S246" s="95"/>
      <c r="T246" s="95"/>
    </row>
    <row r="247" spans="2:23" x14ac:dyDescent="0.3">
      <c r="B247" s="82"/>
      <c r="C247" s="82"/>
      <c r="D247" s="82"/>
      <c r="E247" s="82"/>
      <c r="F247" s="82"/>
      <c r="G247" s="82"/>
      <c r="H247" s="82"/>
      <c r="I247" s="82"/>
      <c r="M247" s="95"/>
      <c r="N247" s="95"/>
      <c r="O247" s="95"/>
      <c r="P247" s="95"/>
      <c r="Q247" s="95"/>
      <c r="R247" s="95"/>
      <c r="S247" s="95"/>
      <c r="T247" s="95"/>
    </row>
    <row r="248" spans="2:23" x14ac:dyDescent="0.3">
      <c r="B248" s="82"/>
      <c r="C248" s="82"/>
      <c r="D248" s="82"/>
      <c r="E248" s="82"/>
      <c r="F248" s="82"/>
      <c r="G248" s="82"/>
      <c r="H248" s="82"/>
      <c r="I248" s="82"/>
      <c r="M248" s="95"/>
      <c r="N248" s="95"/>
      <c r="O248" s="95"/>
      <c r="P248" s="95"/>
      <c r="Q248" s="95"/>
      <c r="R248" s="95"/>
      <c r="S248" s="95"/>
      <c r="T248" s="95"/>
    </row>
    <row r="249" spans="2:23" x14ac:dyDescent="0.3">
      <c r="B249" s="82"/>
      <c r="C249" s="82"/>
      <c r="D249" s="82"/>
      <c r="E249" s="82"/>
      <c r="F249" s="82"/>
      <c r="G249" s="82"/>
      <c r="H249" s="82"/>
      <c r="I249" s="82"/>
      <c r="M249" s="95"/>
      <c r="N249" s="95"/>
      <c r="O249" s="95"/>
      <c r="P249" s="95"/>
      <c r="Q249" s="95"/>
      <c r="R249" s="95"/>
      <c r="S249" s="95"/>
      <c r="T249" s="95"/>
    </row>
    <row r="250" spans="2:23" x14ac:dyDescent="0.3">
      <c r="B250" s="82"/>
      <c r="C250" s="82"/>
      <c r="D250" s="82"/>
      <c r="E250" s="82"/>
      <c r="F250" s="82"/>
      <c r="G250" s="82"/>
      <c r="H250" s="82"/>
      <c r="I250" s="82"/>
      <c r="M250" s="95"/>
      <c r="N250" s="95"/>
      <c r="O250" s="95"/>
      <c r="P250" s="95"/>
      <c r="Q250" s="95"/>
      <c r="R250" s="95"/>
      <c r="S250" s="95"/>
      <c r="T250" s="95"/>
    </row>
    <row r="251" spans="2:23" x14ac:dyDescent="0.3">
      <c r="B251" s="82"/>
      <c r="C251" s="82"/>
      <c r="D251" s="82"/>
      <c r="E251" s="82"/>
      <c r="F251" s="82"/>
      <c r="G251" s="82"/>
      <c r="H251" s="82"/>
      <c r="I251" s="82"/>
      <c r="M251" s="95"/>
      <c r="N251" s="95"/>
      <c r="O251" s="95"/>
      <c r="P251" s="95"/>
      <c r="Q251" s="95"/>
      <c r="R251" s="95"/>
      <c r="S251" s="95"/>
      <c r="T251" s="95"/>
    </row>
    <row r="252" spans="2:23" x14ac:dyDescent="0.3">
      <c r="B252" s="82"/>
      <c r="C252" s="82"/>
      <c r="D252" s="82"/>
      <c r="E252" s="82"/>
      <c r="F252" s="82"/>
      <c r="G252" s="82"/>
      <c r="H252" s="82"/>
      <c r="I252" s="82"/>
      <c r="M252" s="95"/>
      <c r="N252" s="95"/>
      <c r="O252" s="95"/>
      <c r="P252" s="95"/>
      <c r="Q252" s="95"/>
      <c r="R252" s="95"/>
      <c r="S252" s="95"/>
      <c r="T252" s="95"/>
    </row>
    <row r="253" spans="2:23" x14ac:dyDescent="0.3">
      <c r="B253" s="82"/>
      <c r="C253" s="82"/>
      <c r="D253" s="82"/>
      <c r="E253" s="82"/>
      <c r="F253" s="82"/>
      <c r="G253" s="82"/>
      <c r="H253" s="82"/>
      <c r="I253" s="82"/>
      <c r="M253" s="95"/>
      <c r="N253" s="95"/>
      <c r="O253" s="95"/>
      <c r="P253" s="95"/>
      <c r="Q253" s="95"/>
      <c r="R253" s="95"/>
      <c r="S253" s="95"/>
      <c r="T253" s="95"/>
    </row>
    <row r="254" spans="2:23" x14ac:dyDescent="0.3">
      <c r="B254" s="82"/>
      <c r="C254" s="82"/>
      <c r="D254" s="82"/>
      <c r="E254" s="82"/>
      <c r="F254" s="82"/>
      <c r="G254" s="82"/>
      <c r="H254" s="82"/>
      <c r="I254" s="82"/>
      <c r="M254" s="95"/>
      <c r="N254" s="95"/>
      <c r="O254" s="95"/>
      <c r="P254" s="95"/>
      <c r="Q254" s="95"/>
      <c r="R254" s="95"/>
      <c r="S254" s="95"/>
      <c r="T254" s="95"/>
    </row>
    <row r="255" spans="2:23" x14ac:dyDescent="0.3">
      <c r="B255" s="82"/>
      <c r="C255" s="82"/>
      <c r="D255" s="82"/>
      <c r="E255" s="82"/>
      <c r="F255" s="82"/>
      <c r="G255" s="82"/>
      <c r="H255" s="82"/>
      <c r="I255" s="82"/>
      <c r="M255" s="95"/>
      <c r="N255" s="95"/>
      <c r="O255" s="95"/>
      <c r="P255" s="95"/>
      <c r="Q255" s="95"/>
      <c r="R255" s="95"/>
      <c r="S255" s="95"/>
      <c r="T255" s="95"/>
    </row>
    <row r="256" spans="2:23" x14ac:dyDescent="0.3">
      <c r="B256" s="82"/>
      <c r="C256" s="82"/>
      <c r="D256" s="82"/>
      <c r="E256" s="82"/>
      <c r="F256" s="82"/>
      <c r="G256" s="82"/>
      <c r="H256" s="82"/>
      <c r="I256" s="82"/>
      <c r="M256" s="95"/>
      <c r="N256" s="95"/>
      <c r="O256" s="95"/>
      <c r="P256" s="95"/>
      <c r="Q256" s="95"/>
      <c r="R256" s="95"/>
      <c r="S256" s="95"/>
      <c r="T256" s="95"/>
    </row>
    <row r="257" spans="2:20" x14ac:dyDescent="0.3">
      <c r="B257" s="82"/>
      <c r="C257" s="82"/>
      <c r="D257" s="82"/>
      <c r="E257" s="82"/>
      <c r="F257" s="82"/>
      <c r="G257" s="82"/>
      <c r="H257" s="82"/>
      <c r="I257" s="82"/>
      <c r="M257" s="95"/>
      <c r="N257" s="95"/>
      <c r="O257" s="95"/>
      <c r="P257" s="95"/>
      <c r="Q257" s="95"/>
      <c r="R257" s="95"/>
      <c r="S257" s="95"/>
      <c r="T257" s="95"/>
    </row>
    <row r="258" spans="2:20" x14ac:dyDescent="0.3">
      <c r="B258" s="82"/>
      <c r="C258" s="82"/>
      <c r="D258" s="82"/>
      <c r="E258" s="82"/>
      <c r="F258" s="82"/>
      <c r="G258" s="82"/>
      <c r="H258" s="82"/>
      <c r="I258" s="82"/>
      <c r="M258" s="95"/>
      <c r="N258" s="95"/>
      <c r="O258" s="95"/>
      <c r="P258" s="95"/>
      <c r="Q258" s="95"/>
      <c r="R258" s="95"/>
      <c r="S258" s="95"/>
      <c r="T258" s="95"/>
    </row>
    <row r="259" spans="2:20" x14ac:dyDescent="0.3">
      <c r="B259" s="82"/>
      <c r="C259" s="82"/>
      <c r="D259" s="82"/>
      <c r="E259" s="82"/>
      <c r="F259" s="82"/>
      <c r="G259" s="82"/>
      <c r="H259" s="82"/>
      <c r="I259" s="82"/>
      <c r="M259" s="95"/>
      <c r="N259" s="95"/>
      <c r="O259" s="95"/>
      <c r="P259" s="95"/>
      <c r="Q259" s="95"/>
      <c r="R259" s="95"/>
      <c r="S259" s="95"/>
      <c r="T259" s="95"/>
    </row>
    <row r="260" spans="2:20" x14ac:dyDescent="0.3">
      <c r="B260" s="82"/>
      <c r="C260" s="82"/>
      <c r="D260" s="82"/>
      <c r="E260" s="82"/>
      <c r="F260" s="82"/>
      <c r="G260" s="82"/>
      <c r="H260" s="82"/>
      <c r="I260" s="82"/>
      <c r="M260" s="95"/>
      <c r="N260" s="95"/>
      <c r="O260" s="95"/>
      <c r="P260" s="95"/>
      <c r="Q260" s="95"/>
      <c r="R260" s="95"/>
      <c r="S260" s="95"/>
      <c r="T260" s="95"/>
    </row>
    <row r="261" spans="2:20" x14ac:dyDescent="0.3">
      <c r="B261" s="82"/>
      <c r="C261" s="82"/>
      <c r="D261" s="82"/>
      <c r="E261" s="82"/>
      <c r="F261" s="82"/>
      <c r="G261" s="82"/>
      <c r="H261" s="82"/>
      <c r="I261" s="82"/>
      <c r="M261" s="95"/>
      <c r="N261" s="95"/>
      <c r="O261" s="95"/>
      <c r="P261" s="95"/>
      <c r="Q261" s="95"/>
      <c r="R261" s="95"/>
      <c r="S261" s="95"/>
      <c r="T261" s="95"/>
    </row>
    <row r="262" spans="2:20" x14ac:dyDescent="0.3">
      <c r="B262" s="82"/>
      <c r="C262" s="82"/>
      <c r="D262" s="82"/>
      <c r="E262" s="82"/>
      <c r="F262" s="82"/>
      <c r="G262" s="82"/>
      <c r="H262" s="82"/>
      <c r="I262" s="82"/>
      <c r="M262" s="95"/>
      <c r="N262" s="95"/>
      <c r="O262" s="95"/>
      <c r="P262" s="95"/>
      <c r="Q262" s="95"/>
      <c r="R262" s="95"/>
      <c r="S262" s="95"/>
      <c r="T262" s="95"/>
    </row>
    <row r="263" spans="2:20" x14ac:dyDescent="0.3">
      <c r="B263" s="82"/>
      <c r="C263" s="82"/>
      <c r="D263" s="82"/>
      <c r="E263" s="82"/>
      <c r="F263" s="82"/>
      <c r="G263" s="82"/>
      <c r="H263" s="82"/>
      <c r="I263" s="82"/>
      <c r="M263" s="95"/>
      <c r="N263" s="95"/>
      <c r="O263" s="95"/>
      <c r="P263" s="95"/>
      <c r="Q263" s="95"/>
      <c r="R263" s="95"/>
      <c r="S263" s="95"/>
      <c r="T263" s="95"/>
    </row>
    <row r="264" spans="2:20" x14ac:dyDescent="0.3">
      <c r="B264" s="82"/>
      <c r="C264" s="82"/>
      <c r="D264" s="82"/>
      <c r="E264" s="82"/>
      <c r="F264" s="82"/>
      <c r="G264" s="82"/>
      <c r="H264" s="82"/>
      <c r="I264" s="82"/>
      <c r="M264" s="95"/>
      <c r="N264" s="95"/>
      <c r="O264" s="95"/>
      <c r="P264" s="95"/>
      <c r="Q264" s="95"/>
      <c r="R264" s="95"/>
      <c r="S264" s="95"/>
      <c r="T264" s="95"/>
    </row>
    <row r="265" spans="2:20" x14ac:dyDescent="0.3">
      <c r="B265" s="82"/>
      <c r="C265" s="82"/>
      <c r="D265" s="82"/>
      <c r="E265" s="82"/>
      <c r="F265" s="82"/>
      <c r="G265" s="82"/>
      <c r="H265" s="82"/>
      <c r="I265" s="82"/>
      <c r="M265" s="95"/>
      <c r="N265" s="95"/>
      <c r="O265" s="95"/>
      <c r="P265" s="95"/>
      <c r="Q265" s="95"/>
      <c r="R265" s="95"/>
      <c r="S265" s="95"/>
      <c r="T265" s="95"/>
    </row>
    <row r="266" spans="2:20" x14ac:dyDescent="0.3">
      <c r="B266" s="82"/>
      <c r="C266" s="82"/>
      <c r="D266" s="82"/>
      <c r="E266" s="82"/>
      <c r="F266" s="82"/>
      <c r="G266" s="82"/>
      <c r="H266" s="82"/>
      <c r="I266" s="82"/>
      <c r="M266" s="95"/>
      <c r="N266" s="95"/>
      <c r="O266" s="95"/>
      <c r="P266" s="95"/>
      <c r="Q266" s="95"/>
      <c r="R266" s="95"/>
      <c r="S266" s="95"/>
      <c r="T266" s="95"/>
    </row>
    <row r="267" spans="2:20" x14ac:dyDescent="0.3">
      <c r="B267" s="82"/>
      <c r="C267" s="82"/>
      <c r="D267" s="82"/>
      <c r="E267" s="82"/>
      <c r="F267" s="82"/>
      <c r="G267" s="82"/>
      <c r="H267" s="82"/>
      <c r="I267" s="82"/>
      <c r="M267" s="95"/>
      <c r="N267" s="95"/>
      <c r="O267" s="95"/>
      <c r="P267" s="95"/>
      <c r="Q267" s="95"/>
      <c r="R267" s="95"/>
      <c r="S267" s="95"/>
      <c r="T267" s="95"/>
    </row>
    <row r="268" spans="2:20" x14ac:dyDescent="0.3">
      <c r="B268" s="82"/>
      <c r="C268" s="82"/>
      <c r="D268" s="82"/>
      <c r="E268" s="82"/>
      <c r="F268" s="82"/>
      <c r="G268" s="82"/>
      <c r="H268" s="82"/>
      <c r="I268" s="82"/>
      <c r="M268" s="95"/>
      <c r="N268" s="95"/>
      <c r="O268" s="95"/>
      <c r="P268" s="95"/>
      <c r="Q268" s="95"/>
      <c r="R268" s="95"/>
      <c r="S268" s="95"/>
      <c r="T268" s="95"/>
    </row>
    <row r="269" spans="2:20" x14ac:dyDescent="0.3">
      <c r="M269" s="95"/>
      <c r="N269" s="95"/>
      <c r="O269" s="95"/>
      <c r="P269" s="95"/>
      <c r="Q269" s="95"/>
      <c r="R269" s="95"/>
      <c r="S269" s="95"/>
      <c r="T269" s="95"/>
    </row>
    <row r="270" spans="2:20" x14ac:dyDescent="0.3">
      <c r="M270" s="95"/>
      <c r="N270" s="95"/>
      <c r="O270" s="95"/>
      <c r="P270" s="95"/>
      <c r="Q270" s="95"/>
      <c r="R270" s="95"/>
      <c r="S270" s="95"/>
      <c r="T270" s="95"/>
    </row>
    <row r="271" spans="2:20" x14ac:dyDescent="0.3">
      <c r="M271" s="95"/>
      <c r="N271" s="95"/>
      <c r="O271" s="95"/>
      <c r="P271" s="95"/>
      <c r="Q271" s="95"/>
      <c r="R271" s="95"/>
      <c r="S271" s="95"/>
      <c r="T271" s="95"/>
    </row>
    <row r="272" spans="2:20" ht="15.6" customHeight="1" x14ac:dyDescent="0.3">
      <c r="B272" s="79" t="s">
        <v>446</v>
      </c>
      <c r="C272" s="79"/>
      <c r="D272" s="79"/>
      <c r="E272" s="79"/>
      <c r="F272" s="79"/>
      <c r="G272" s="79"/>
      <c r="H272" s="79"/>
      <c r="I272" s="79"/>
      <c r="M272" s="95"/>
      <c r="N272" s="95"/>
      <c r="O272" s="95"/>
      <c r="P272" s="95"/>
      <c r="Q272" s="95"/>
      <c r="R272" s="95"/>
      <c r="S272" s="95"/>
      <c r="T272" s="95"/>
    </row>
    <row r="273" spans="2:20" ht="15.6" customHeight="1" x14ac:dyDescent="0.3">
      <c r="B273" s="79"/>
      <c r="C273" s="79"/>
      <c r="D273" s="79"/>
      <c r="E273" s="79"/>
      <c r="F273" s="79"/>
      <c r="G273" s="79"/>
      <c r="H273" s="79"/>
      <c r="I273" s="79"/>
      <c r="M273" s="95"/>
      <c r="N273" s="95"/>
      <c r="O273" s="95"/>
      <c r="P273" s="95"/>
      <c r="Q273" s="95"/>
      <c r="R273" s="95"/>
      <c r="S273" s="95"/>
      <c r="T273" s="95"/>
    </row>
    <row r="274" spans="2:20" ht="15.6" customHeight="1" x14ac:dyDescent="0.3">
      <c r="B274" s="79"/>
      <c r="C274" s="79"/>
      <c r="D274" s="79"/>
      <c r="E274" s="79"/>
      <c r="F274" s="79"/>
      <c r="G274" s="79"/>
      <c r="H274" s="79"/>
      <c r="I274" s="79"/>
      <c r="M274" s="95"/>
      <c r="N274" s="95"/>
      <c r="O274" s="95"/>
      <c r="P274" s="95"/>
      <c r="Q274" s="95"/>
      <c r="R274" s="95"/>
      <c r="S274" s="95"/>
      <c r="T274" s="95"/>
    </row>
    <row r="275" spans="2:20" ht="15.6" customHeight="1" x14ac:dyDescent="0.3">
      <c r="B275" s="81" t="s">
        <v>473</v>
      </c>
      <c r="C275" s="81"/>
      <c r="D275" s="81"/>
      <c r="E275" s="81"/>
      <c r="F275" s="81"/>
      <c r="G275" s="81"/>
      <c r="H275" s="81"/>
      <c r="I275" s="81"/>
      <c r="M275" s="95"/>
      <c r="N275" s="95"/>
      <c r="O275" s="95"/>
      <c r="P275" s="95"/>
      <c r="Q275" s="95"/>
      <c r="R275" s="95"/>
      <c r="S275" s="95"/>
      <c r="T275" s="95"/>
    </row>
    <row r="276" spans="2:20" x14ac:dyDescent="0.3">
      <c r="B276" s="81"/>
      <c r="C276" s="81"/>
      <c r="D276" s="81"/>
      <c r="E276" s="81"/>
      <c r="F276" s="81"/>
      <c r="G276" s="81"/>
      <c r="H276" s="81"/>
      <c r="I276" s="81"/>
    </row>
    <row r="277" spans="2:20" x14ac:dyDescent="0.3">
      <c r="B277" s="81"/>
      <c r="C277" s="81"/>
      <c r="D277" s="81"/>
      <c r="E277" s="81"/>
      <c r="F277" s="81"/>
      <c r="G277" s="81"/>
      <c r="H277" s="81"/>
      <c r="I277" s="81"/>
    </row>
    <row r="278" spans="2:20" x14ac:dyDescent="0.3">
      <c r="B278" s="81"/>
      <c r="C278" s="81"/>
      <c r="D278" s="81"/>
      <c r="E278" s="81"/>
      <c r="F278" s="81"/>
      <c r="G278" s="81"/>
      <c r="H278" s="81"/>
      <c r="I278" s="81"/>
    </row>
    <row r="279" spans="2:20" x14ac:dyDescent="0.3">
      <c r="B279" s="81"/>
      <c r="C279" s="81"/>
      <c r="D279" s="81"/>
      <c r="E279" s="81"/>
      <c r="F279" s="81"/>
      <c r="G279" s="81"/>
      <c r="H279" s="81"/>
      <c r="I279" s="81"/>
    </row>
    <row r="280" spans="2:20" x14ac:dyDescent="0.3">
      <c r="B280" s="81"/>
      <c r="C280" s="81"/>
      <c r="D280" s="81"/>
      <c r="E280" s="81"/>
      <c r="F280" s="81"/>
      <c r="G280" s="81"/>
      <c r="H280" s="81"/>
      <c r="I280" s="81"/>
    </row>
    <row r="281" spans="2:20" x14ac:dyDescent="0.3">
      <c r="B281" s="81"/>
      <c r="C281" s="81"/>
      <c r="D281" s="81"/>
      <c r="E281" s="81"/>
      <c r="F281" s="81"/>
      <c r="G281" s="81"/>
      <c r="H281" s="81"/>
      <c r="I281" s="81"/>
    </row>
    <row r="282" spans="2:20" x14ac:dyDescent="0.3">
      <c r="B282" s="81"/>
      <c r="C282" s="81"/>
      <c r="D282" s="81"/>
      <c r="E282" s="81"/>
      <c r="F282" s="81"/>
      <c r="G282" s="81"/>
      <c r="H282" s="81"/>
      <c r="I282" s="81"/>
    </row>
    <row r="283" spans="2:20" x14ac:dyDescent="0.3">
      <c r="B283" s="81"/>
      <c r="C283" s="81"/>
      <c r="D283" s="81"/>
      <c r="E283" s="81"/>
      <c r="F283" s="81"/>
      <c r="G283" s="81"/>
      <c r="H283" s="81"/>
      <c r="I283" s="81"/>
    </row>
    <row r="284" spans="2:20" x14ac:dyDescent="0.3">
      <c r="B284" s="81"/>
      <c r="C284" s="81"/>
      <c r="D284" s="81"/>
      <c r="E284" s="81"/>
      <c r="F284" s="81"/>
      <c r="G284" s="81"/>
      <c r="H284" s="81"/>
      <c r="I284" s="81"/>
    </row>
    <row r="285" spans="2:20" x14ac:dyDescent="0.3">
      <c r="B285" s="81"/>
      <c r="C285" s="81"/>
      <c r="D285" s="81"/>
      <c r="E285" s="81"/>
      <c r="F285" s="81"/>
      <c r="G285" s="81"/>
      <c r="H285" s="81"/>
      <c r="I285" s="81"/>
    </row>
    <row r="286" spans="2:20" x14ac:dyDescent="0.3">
      <c r="B286" s="81"/>
      <c r="C286" s="81"/>
      <c r="D286" s="81"/>
      <c r="E286" s="81"/>
      <c r="F286" s="81"/>
      <c r="G286" s="81"/>
      <c r="H286" s="81"/>
      <c r="I286" s="81"/>
    </row>
    <row r="287" spans="2:20" x14ac:dyDescent="0.3">
      <c r="B287" s="81"/>
      <c r="C287" s="81"/>
      <c r="D287" s="81"/>
      <c r="E287" s="81"/>
      <c r="F287" s="81"/>
      <c r="G287" s="81"/>
      <c r="H287" s="81"/>
      <c r="I287" s="81"/>
    </row>
    <row r="288" spans="2:20" x14ac:dyDescent="0.3">
      <c r="B288" s="81"/>
      <c r="C288" s="81"/>
      <c r="D288" s="81"/>
      <c r="E288" s="81"/>
      <c r="F288" s="81"/>
      <c r="G288" s="81"/>
      <c r="H288" s="81"/>
      <c r="I288" s="81"/>
    </row>
    <row r="289" spans="2:9" x14ac:dyDescent="0.3">
      <c r="B289" s="81"/>
      <c r="C289" s="81"/>
      <c r="D289" s="81"/>
      <c r="E289" s="81"/>
      <c r="F289" s="81"/>
      <c r="G289" s="81"/>
      <c r="H289" s="81"/>
      <c r="I289" s="81"/>
    </row>
    <row r="290" spans="2:9" x14ac:dyDescent="0.3">
      <c r="B290" s="81"/>
      <c r="C290" s="81"/>
      <c r="D290" s="81"/>
      <c r="E290" s="81"/>
      <c r="F290" s="81"/>
      <c r="G290" s="81"/>
      <c r="H290" s="81"/>
      <c r="I290" s="81"/>
    </row>
    <row r="291" spans="2:9" x14ac:dyDescent="0.3">
      <c r="B291" s="81"/>
      <c r="C291" s="81"/>
      <c r="D291" s="81"/>
      <c r="E291" s="81"/>
      <c r="F291" s="81"/>
      <c r="G291" s="81"/>
      <c r="H291" s="81"/>
      <c r="I291" s="81"/>
    </row>
    <row r="292" spans="2:9" x14ac:dyDescent="0.3">
      <c r="B292" s="81"/>
      <c r="C292" s="81"/>
      <c r="D292" s="81"/>
      <c r="E292" s="81"/>
      <c r="F292" s="81"/>
      <c r="G292" s="81"/>
      <c r="H292" s="81"/>
      <c r="I292" s="81"/>
    </row>
    <row r="293" spans="2:9" x14ac:dyDescent="0.3">
      <c r="B293" s="81"/>
      <c r="C293" s="81"/>
      <c r="D293" s="81"/>
      <c r="E293" s="81"/>
      <c r="F293" s="81"/>
      <c r="G293" s="81"/>
      <c r="H293" s="81"/>
      <c r="I293" s="81"/>
    </row>
    <row r="294" spans="2:9" x14ac:dyDescent="0.3">
      <c r="B294" s="81"/>
      <c r="C294" s="81"/>
      <c r="D294" s="81"/>
      <c r="E294" s="81"/>
      <c r="F294" s="81"/>
      <c r="G294" s="81"/>
      <c r="H294" s="81"/>
      <c r="I294" s="81"/>
    </row>
    <row r="295" spans="2:9" x14ac:dyDescent="0.3">
      <c r="B295" s="81"/>
      <c r="C295" s="81"/>
      <c r="D295" s="81"/>
      <c r="E295" s="81"/>
      <c r="F295" s="81"/>
      <c r="G295" s="81"/>
      <c r="H295" s="81"/>
      <c r="I295" s="81"/>
    </row>
    <row r="296" spans="2:9" x14ac:dyDescent="0.3">
      <c r="B296" s="81"/>
      <c r="C296" s="81"/>
      <c r="D296" s="81"/>
      <c r="E296" s="81"/>
      <c r="F296" s="81"/>
      <c r="G296" s="81"/>
      <c r="H296" s="81"/>
      <c r="I296" s="81"/>
    </row>
    <row r="297" spans="2:9" x14ac:dyDescent="0.3">
      <c r="B297" s="81"/>
      <c r="C297" s="81"/>
      <c r="D297" s="81"/>
      <c r="E297" s="81"/>
      <c r="F297" s="81"/>
      <c r="G297" s="81"/>
      <c r="H297" s="81"/>
      <c r="I297" s="81"/>
    </row>
    <row r="298" spans="2:9" x14ac:dyDescent="0.3">
      <c r="B298" s="81"/>
      <c r="C298" s="81"/>
      <c r="D298" s="81"/>
      <c r="E298" s="81"/>
      <c r="F298" s="81"/>
      <c r="G298" s="81"/>
      <c r="H298" s="81"/>
      <c r="I298" s="81"/>
    </row>
  </sheetData>
  <mergeCells count="38">
    <mergeCell ref="M32:T34"/>
    <mergeCell ref="M5:T28"/>
    <mergeCell ref="M2:T4"/>
    <mergeCell ref="M245:T275"/>
    <mergeCell ref="B272:I274"/>
    <mergeCell ref="B275:I298"/>
    <mergeCell ref="M95:T118"/>
    <mergeCell ref="M92:T94"/>
    <mergeCell ref="M65:T88"/>
    <mergeCell ref="M62:T64"/>
    <mergeCell ref="M35:T58"/>
    <mergeCell ref="M182:T184"/>
    <mergeCell ref="M155:T178"/>
    <mergeCell ref="M152:T154"/>
    <mergeCell ref="M125:T148"/>
    <mergeCell ref="M122:T124"/>
    <mergeCell ref="M242:T244"/>
    <mergeCell ref="M215:T238"/>
    <mergeCell ref="M212:T214"/>
    <mergeCell ref="M185:T208"/>
    <mergeCell ref="B65:I88"/>
    <mergeCell ref="B2:I4"/>
    <mergeCell ref="B5:I28"/>
    <mergeCell ref="B32:I34"/>
    <mergeCell ref="B35:I58"/>
    <mergeCell ref="B62:I64"/>
    <mergeCell ref="B185:I208"/>
    <mergeCell ref="B92:I94"/>
    <mergeCell ref="B95:I118"/>
    <mergeCell ref="B122:I124"/>
    <mergeCell ref="B125:I148"/>
    <mergeCell ref="B152:I154"/>
    <mergeCell ref="B155:I178"/>
    <mergeCell ref="B182:I184"/>
    <mergeCell ref="B212:I214"/>
    <mergeCell ref="B215:I238"/>
    <mergeCell ref="B242:I244"/>
    <mergeCell ref="B245:I26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8A456-3E25-42D8-BECA-C1467A317EFE}">
  <dimension ref="A3:I18"/>
  <sheetViews>
    <sheetView workbookViewId="0">
      <selection activeCell="H12" sqref="H12:I12"/>
    </sheetView>
  </sheetViews>
  <sheetFormatPr defaultRowHeight="15.6" x14ac:dyDescent="0.3"/>
  <cols>
    <col min="1" max="1" width="20.77734375" style="24" customWidth="1"/>
    <col min="2" max="2" width="23.6640625" style="23" customWidth="1"/>
    <col min="3" max="3" width="21.44140625" style="23" customWidth="1"/>
    <col min="4" max="4" width="23.6640625" style="23" customWidth="1"/>
    <col min="5" max="5" width="23.44140625" style="23" customWidth="1"/>
    <col min="6" max="6" width="23.109375" style="23" customWidth="1"/>
    <col min="7" max="7" width="20.21875" style="23" customWidth="1"/>
    <col min="8" max="8" width="16.77734375" style="23" customWidth="1"/>
    <col min="9" max="9" width="16" style="23" customWidth="1"/>
    <col min="10" max="16384" width="8.88671875" style="23"/>
  </cols>
  <sheetData>
    <row r="3" spans="1:9" x14ac:dyDescent="0.3">
      <c r="A3" s="87" t="s">
        <v>395</v>
      </c>
      <c r="B3" s="87"/>
      <c r="C3" s="87"/>
      <c r="D3" s="87"/>
      <c r="E3" s="87"/>
      <c r="F3" s="87"/>
      <c r="G3" s="87"/>
      <c r="H3" s="87"/>
      <c r="I3" s="87"/>
    </row>
    <row r="4" spans="1:9" x14ac:dyDescent="0.3">
      <c r="A4" s="87"/>
      <c r="B4" s="87"/>
      <c r="C4" s="87"/>
      <c r="D4" s="87"/>
      <c r="E4" s="87"/>
      <c r="F4" s="87"/>
      <c r="G4" s="87"/>
      <c r="H4" s="87"/>
      <c r="I4" s="87"/>
    </row>
    <row r="5" spans="1:9" x14ac:dyDescent="0.3">
      <c r="A5" s="87"/>
      <c r="B5" s="87"/>
      <c r="C5" s="87"/>
      <c r="D5" s="87"/>
      <c r="E5" s="87"/>
      <c r="F5" s="87"/>
      <c r="G5" s="87"/>
      <c r="H5" s="87"/>
      <c r="I5" s="87"/>
    </row>
    <row r="6" spans="1:9" x14ac:dyDescent="0.3">
      <c r="A6" s="88" t="s">
        <v>396</v>
      </c>
      <c r="B6" s="88" t="s">
        <v>397</v>
      </c>
      <c r="C6" s="88"/>
      <c r="D6" s="88" t="s">
        <v>398</v>
      </c>
      <c r="E6" s="91"/>
      <c r="F6" s="91"/>
      <c r="G6" s="91"/>
      <c r="H6" s="92" t="s">
        <v>399</v>
      </c>
      <c r="I6" s="93"/>
    </row>
    <row r="7" spans="1:9" x14ac:dyDescent="0.3">
      <c r="A7" s="89"/>
      <c r="B7" s="90"/>
      <c r="C7" s="90"/>
      <c r="D7" s="89"/>
      <c r="E7" s="89"/>
      <c r="F7" s="89"/>
      <c r="G7" s="89"/>
      <c r="H7" s="93"/>
      <c r="I7" s="93"/>
    </row>
    <row r="8" spans="1:9" ht="28.2" customHeight="1" x14ac:dyDescent="0.3">
      <c r="A8" s="24">
        <v>1</v>
      </c>
      <c r="B8" s="83" t="s">
        <v>400</v>
      </c>
      <c r="C8" s="84"/>
      <c r="D8" s="83" t="s">
        <v>401</v>
      </c>
      <c r="E8" s="84"/>
      <c r="F8" s="84"/>
      <c r="G8" s="84"/>
      <c r="H8" s="85">
        <f>(Test_Case!B6/Test_Case!B7)*100</f>
        <v>100</v>
      </c>
      <c r="I8" s="86"/>
    </row>
    <row r="9" spans="1:9" ht="30.6" customHeight="1" x14ac:dyDescent="0.3">
      <c r="A9" s="24">
        <v>2</v>
      </c>
      <c r="B9" s="83" t="s">
        <v>402</v>
      </c>
      <c r="C9" s="84"/>
      <c r="D9" s="83" t="s">
        <v>403</v>
      </c>
      <c r="E9" s="84"/>
      <c r="F9" s="84"/>
      <c r="G9" s="84"/>
      <c r="H9" s="85">
        <f>(Test_Case!B4/Test_Case!B7)*100</f>
        <v>0</v>
      </c>
      <c r="I9" s="86"/>
    </row>
    <row r="10" spans="1:9" ht="31.2" customHeight="1" x14ac:dyDescent="0.3">
      <c r="A10" s="24">
        <v>3</v>
      </c>
      <c r="B10" s="83" t="s">
        <v>404</v>
      </c>
      <c r="C10" s="84"/>
      <c r="D10" s="83" t="s">
        <v>405</v>
      </c>
      <c r="E10" s="84"/>
      <c r="F10" s="84"/>
      <c r="G10" s="84"/>
      <c r="H10" s="85">
        <f>(Test_Case!B2/Test_Case!B6)*100</f>
        <v>76.666666666666671</v>
      </c>
      <c r="I10" s="86"/>
    </row>
    <row r="11" spans="1:9" ht="30.6" customHeight="1" x14ac:dyDescent="0.3">
      <c r="A11" s="24">
        <v>4</v>
      </c>
      <c r="B11" s="83" t="s">
        <v>406</v>
      </c>
      <c r="C11" s="84"/>
      <c r="D11" s="83" t="s">
        <v>407</v>
      </c>
      <c r="E11" s="84"/>
      <c r="F11" s="84"/>
      <c r="G11" s="84"/>
      <c r="H11" s="85">
        <f>(Test_Case!B3/Test_Case!B6)*100</f>
        <v>23.333333333333332</v>
      </c>
      <c r="I11" s="86"/>
    </row>
    <row r="12" spans="1:9" ht="30.6" customHeight="1" x14ac:dyDescent="0.3">
      <c r="A12" s="24">
        <v>5</v>
      </c>
      <c r="B12" s="83" t="s">
        <v>408</v>
      </c>
      <c r="C12" s="84"/>
      <c r="D12" s="83" t="s">
        <v>409</v>
      </c>
      <c r="E12" s="84"/>
      <c r="F12" s="84"/>
      <c r="G12" s="84"/>
      <c r="H12" s="85">
        <f>(Test_Case!B5/Test_Case!B6)*100</f>
        <v>0</v>
      </c>
      <c r="I12" s="86"/>
    </row>
    <row r="13" spans="1:9" ht="30.6" customHeight="1" x14ac:dyDescent="0.3">
      <c r="A13" s="24">
        <v>6</v>
      </c>
      <c r="B13" s="83" t="s">
        <v>410</v>
      </c>
      <c r="C13" s="84"/>
      <c r="D13" s="83" t="s">
        <v>411</v>
      </c>
      <c r="E13" s="84"/>
      <c r="F13" s="84"/>
      <c r="G13" s="84"/>
      <c r="H13" s="85" t="s">
        <v>91</v>
      </c>
      <c r="I13" s="86"/>
    </row>
    <row r="14" spans="1:9" ht="30.6" customHeight="1" x14ac:dyDescent="0.3">
      <c r="A14" s="24">
        <v>7</v>
      </c>
      <c r="B14" s="83" t="s">
        <v>412</v>
      </c>
      <c r="C14" s="84"/>
      <c r="D14" s="83" t="s">
        <v>413</v>
      </c>
      <c r="E14" s="84"/>
      <c r="F14" s="84"/>
      <c r="G14" s="84"/>
      <c r="H14" s="85" t="s">
        <v>91</v>
      </c>
      <c r="I14" s="86"/>
    </row>
    <row r="15" spans="1:9" ht="30.6" customHeight="1" x14ac:dyDescent="0.3">
      <c r="A15" s="24">
        <v>8</v>
      </c>
      <c r="B15" s="83" t="s">
        <v>414</v>
      </c>
      <c r="C15" s="84"/>
      <c r="D15" s="83" t="s">
        <v>415</v>
      </c>
      <c r="E15" s="84"/>
      <c r="F15" s="84"/>
      <c r="G15" s="84"/>
      <c r="H15" s="85" t="s">
        <v>91</v>
      </c>
      <c r="I15" s="86"/>
    </row>
    <row r="16" spans="1:9" ht="33" customHeight="1" x14ac:dyDescent="0.3">
      <c r="A16" s="24">
        <v>9</v>
      </c>
      <c r="B16" s="83" t="s">
        <v>416</v>
      </c>
      <c r="C16" s="84"/>
      <c r="D16" s="83" t="s">
        <v>417</v>
      </c>
      <c r="E16" s="84"/>
      <c r="F16" s="84"/>
      <c r="G16" s="84"/>
      <c r="H16" s="85" t="s">
        <v>91</v>
      </c>
      <c r="I16" s="86"/>
    </row>
    <row r="17" spans="1:9" ht="30.6" customHeight="1" x14ac:dyDescent="0.3">
      <c r="A17" s="24">
        <v>10</v>
      </c>
      <c r="B17" s="83" t="s">
        <v>418</v>
      </c>
      <c r="C17" s="84"/>
      <c r="D17" s="83" t="s">
        <v>419</v>
      </c>
      <c r="E17" s="84"/>
      <c r="F17" s="84"/>
      <c r="G17" s="84"/>
      <c r="H17" s="85" t="s">
        <v>91</v>
      </c>
      <c r="I17" s="86"/>
    </row>
    <row r="18" spans="1:9" ht="31.2" customHeight="1" x14ac:dyDescent="0.3">
      <c r="A18" s="24">
        <v>11</v>
      </c>
      <c r="B18" s="83" t="s">
        <v>420</v>
      </c>
      <c r="C18" s="84"/>
      <c r="D18" s="83" t="s">
        <v>421</v>
      </c>
      <c r="E18" s="84"/>
      <c r="F18" s="84"/>
      <c r="G18" s="84"/>
      <c r="H18" s="85" t="s">
        <v>91</v>
      </c>
      <c r="I18" s="86"/>
    </row>
  </sheetData>
  <mergeCells count="38">
    <mergeCell ref="B17:C17"/>
    <mergeCell ref="D17:G17"/>
    <mergeCell ref="H17:I17"/>
    <mergeCell ref="B18:C18"/>
    <mergeCell ref="D18:G18"/>
    <mergeCell ref="H18:I18"/>
    <mergeCell ref="B15:C15"/>
    <mergeCell ref="D15:G15"/>
    <mergeCell ref="H15:I15"/>
    <mergeCell ref="B16:C16"/>
    <mergeCell ref="D16:G16"/>
    <mergeCell ref="H16:I16"/>
    <mergeCell ref="B13:C13"/>
    <mergeCell ref="D13:G13"/>
    <mergeCell ref="H13:I13"/>
    <mergeCell ref="B14:C14"/>
    <mergeCell ref="D14:G14"/>
    <mergeCell ref="H14:I14"/>
    <mergeCell ref="B11:C11"/>
    <mergeCell ref="D11:G11"/>
    <mergeCell ref="H11:I11"/>
    <mergeCell ref="B12:C12"/>
    <mergeCell ref="D12:G12"/>
    <mergeCell ref="H12:I12"/>
    <mergeCell ref="B9:C9"/>
    <mergeCell ref="D9:G9"/>
    <mergeCell ref="H9:I9"/>
    <mergeCell ref="B10:C10"/>
    <mergeCell ref="D10:G10"/>
    <mergeCell ref="H10:I10"/>
    <mergeCell ref="B8:C8"/>
    <mergeCell ref="D8:G8"/>
    <mergeCell ref="H8:I8"/>
    <mergeCell ref="A3:I5"/>
    <mergeCell ref="A6:A7"/>
    <mergeCell ref="B6:C7"/>
    <mergeCell ref="D6:G7"/>
    <mergeCell ref="H6:I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Test_Scenario</vt:lpstr>
      <vt:lpstr>Test_Case</vt:lpstr>
      <vt:lpstr>Summary_Report</vt:lpstr>
      <vt:lpstr>Bug_Report</vt:lpstr>
      <vt:lpstr>Test_Matrics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2023-06-13T15:35:39Z</dcterms:created>
  <dcterms:modified xsi:type="dcterms:W3CDTF">2023-06-26T18:53:53Z</dcterms:modified>
</cp:coreProperties>
</file>