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 activeTab="1"/>
  </bookViews>
  <sheets>
    <sheet name="T by 4-Year Period" sheetId="2" r:id="rId1"/>
    <sheet name="ANOVA by 4-Year Period" sheetId="3" r:id="rId2"/>
    <sheet name="Year by Year T" sheetId="1" r:id="rId3"/>
  </sheets>
  <calcPr calcId="145621"/>
</workbook>
</file>

<file path=xl/calcChain.xml><?xml version="1.0" encoding="utf-8"?>
<calcChain xmlns="http://schemas.openxmlformats.org/spreadsheetml/2006/main">
  <c r="B1" i="1" l="1"/>
  <c r="F11" i="1" l="1"/>
  <c r="D11" i="1"/>
  <c r="C11" i="1"/>
  <c r="A12" i="1"/>
  <c r="A13" i="1" s="1"/>
  <c r="A14" i="1" s="1"/>
  <c r="A15" i="1" s="1"/>
  <c r="A16" i="1" s="1"/>
  <c r="A17" i="1" s="1"/>
  <c r="B10" i="1"/>
  <c r="C10" i="1" s="1"/>
  <c r="D10" i="1" s="1"/>
  <c r="E10" i="1" s="1"/>
  <c r="F10" i="1" s="1"/>
  <c r="G10" i="1" s="1"/>
  <c r="H10" i="1" s="1"/>
  <c r="C1" i="1"/>
  <c r="D1" i="1" s="1"/>
  <c r="E1" i="1" s="1"/>
  <c r="F1" i="1" s="1"/>
  <c r="G1" i="1" s="1"/>
  <c r="H1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<sst xmlns="http://schemas.openxmlformats.org/spreadsheetml/2006/main" count="51" uniqueCount="13">
  <si>
    <t>Mean fill</t>
  </si>
  <si>
    <t>df</t>
  </si>
  <si>
    <t>t</t>
  </si>
  <si>
    <t>p</t>
  </si>
  <si>
    <t>Result</t>
  </si>
  <si>
    <t>Median fill</t>
  </si>
  <si>
    <t>No fill</t>
  </si>
  <si>
    <t>SAMPLES</t>
  </si>
  <si>
    <t>FEATURES</t>
  </si>
  <si>
    <t>&lt;2.20E-16</t>
  </si>
  <si>
    <t>F</t>
  </si>
  <si>
    <t>P</t>
  </si>
  <si>
    <t>S-F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</si>
</sst>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by 4-Year Period'!$B$1</c:f>
              <c:strCache>
                <c:ptCount val="1"/>
                <c:pt idx="0">
                  <c:v>t</c:v>
                </c:pt>
              </c:strCache>
            </c:strRef>
          </c:tx>
          <c:cat>
            <c:strRef>
              <c:f>'T by 4-Year Period'!$A$2:$A$4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'T by 4-Year Period'!$B$2:$B$4</c:f>
              <c:numCache>
                <c:formatCode>General</c:formatCode>
                <c:ptCount val="3"/>
                <c:pt idx="0">
                  <c:v>-1.3340000000000001</c:v>
                </c:pt>
                <c:pt idx="1">
                  <c:v>-1.0029999999999999</c:v>
                </c:pt>
                <c:pt idx="2">
                  <c:v>-1.3057000000000001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87008"/>
        <c:axId val="89388544"/>
      </c:lineChart>
      <c:catAx>
        <c:axId val="893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9388544"/>
        <c:crosses val="autoZero"/>
        <c:auto val="1"/>
        <c:lblAlgn val="ctr"/>
        <c:lblOffset val="100"/>
        <c:noMultiLvlLbl val="0"/>
      </c:catAx>
      <c:valAx>
        <c:axId val="893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8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'ANOVA by 4-Year Period'!$I$1</c:f>
              <c:strCache>
                <c:ptCount val="1"/>
                <c:pt idx="0">
                  <c:v>F</c:v>
                </c:pt>
              </c:strCache>
            </c:strRef>
          </c:tx>
          <c:cat>
            <c:strRef>
              <c:f>'ANOVA by 4-Year Period'!$H$2:$H$4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'ANOVA by 4-Year Period'!$I$2:$I$4</c:f>
              <c:numCache>
                <c:formatCode>General</c:formatCode>
                <c:ptCount val="3"/>
                <c:pt idx="0">
                  <c:v>13.38</c:v>
                </c:pt>
                <c:pt idx="1">
                  <c:v>9.2119999999999997</c:v>
                </c:pt>
                <c:pt idx="2">
                  <c:v>14.89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'ANOVA by 4-Year Period'!$J$1</c:f>
              <c:strCache>
                <c:ptCount val="1"/>
                <c:pt idx="0">
                  <c:v>P</c:v>
                </c:pt>
              </c:strCache>
            </c:strRef>
          </c:tx>
          <c:cat>
            <c:strRef>
              <c:f>'ANOVA by 4-Year Period'!$H$2:$H$4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'ANOVA by 4-Year Period'!$J$2:$J$4</c:f>
              <c:numCache>
                <c:formatCode>0.00E+00</c:formatCode>
                <c:ptCount val="3"/>
                <c:pt idx="0">
                  <c:v>2.6499999999999999E-4</c:v>
                </c:pt>
                <c:pt idx="1">
                  <c:v>2.4499999999999999E-3</c:v>
                </c:pt>
                <c:pt idx="2">
                  <c:v>1.1900000000000001E-4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61344"/>
        <c:axId val="28889856"/>
      </c:lineChart>
      <c:catAx>
        <c:axId val="311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89856"/>
        <c:crosses val="autoZero"/>
        <c:auto val="1"/>
        <c:lblAlgn val="ctr"/>
        <c:lblOffset val="100"/>
        <c:noMultiLvlLbl val="0"/>
      </c:catAx>
      <c:valAx>
        <c:axId val="288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6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'ANOVA by 4-Year Period'!$P$1</c:f>
              <c:strCache>
                <c:ptCount val="1"/>
                <c:pt idx="0">
                  <c:v>F</c:v>
                </c:pt>
              </c:strCache>
            </c:strRef>
          </c:tx>
          <c:cat>
            <c:strRef>
              <c:f>'ANOVA by 4-Year Period'!$O$2:$O$4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'ANOVA by 4-Year Period'!$P$2:$P$4</c:f>
              <c:numCache>
                <c:formatCode>General</c:formatCode>
                <c:ptCount val="3"/>
                <c:pt idx="0">
                  <c:v>3.5999999999999997E-2</c:v>
                </c:pt>
                <c:pt idx="1">
                  <c:v>0.04</c:v>
                </c:pt>
                <c:pt idx="2">
                  <c:v>2.8000000000000001E-2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'ANOVA by 4-Year Period'!$Q$1</c:f>
              <c:strCache>
                <c:ptCount val="1"/>
                <c:pt idx="0">
                  <c:v>P</c:v>
                </c:pt>
              </c:strCache>
            </c:strRef>
          </c:tx>
          <c:cat>
            <c:strRef>
              <c:f>'ANOVA by 4-Year Period'!$O$2:$O$4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'ANOVA by 4-Year Period'!$Q$2:$Q$4</c:f>
              <c:numCache>
                <c:formatCode>General</c:formatCode>
                <c:ptCount val="3"/>
                <c:pt idx="0">
                  <c:v>0.84899999999999998</c:v>
                </c:pt>
                <c:pt idx="1">
                  <c:v>0.84199999999999997</c:v>
                </c:pt>
                <c:pt idx="2">
                  <c:v>0.86799999999999999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9520"/>
        <c:axId val="31101312"/>
      </c:lineChart>
      <c:catAx>
        <c:axId val="3109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01312"/>
        <c:crosses val="autoZero"/>
        <c:auto val="1"/>
        <c:lblAlgn val="ctr"/>
        <c:lblOffset val="100"/>
        <c:noMultiLvlLbl val="0"/>
      </c:catAx>
      <c:valAx>
        <c:axId val="311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Pairwise</a:t>
            </a:r>
            <a:r>
              <a:rPr lang="en-US" baseline="0"/>
              <a:t> </a:t>
            </a:r>
            <a:r>
              <a:rPr lang="en-US"/>
              <a:t>T-Values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'Year by Year T'!$A$2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xVal>
            <c:numRef>
              <c:f>'Year by Year T'!$B$1:$H$1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T'!$B$2:$H$2</c:f>
              <c:numCache>
                <c:formatCode>General</c:formatCode>
                <c:ptCount val="7"/>
                <c:pt idx="0">
                  <c:v>-3.5865</c:v>
                </c:pt>
                <c:pt idx="1">
                  <c:v>-4.0042</c:v>
                </c:pt>
                <c:pt idx="2">
                  <c:v>-4.5762</c:v>
                </c:pt>
                <c:pt idx="3">
                  <c:v>-3.2446999999999999</c:v>
                </c:pt>
                <c:pt idx="4">
                  <c:v>-4.9942000000000002</c:v>
                </c:pt>
                <c:pt idx="5">
                  <c:v>-3.3344999999999998</c:v>
                </c:pt>
                <c:pt idx="6">
                  <c:v>-3.3151000000000002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'Year by Year T'!$A$3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xVal>
            <c:numRef>
              <c:f>'Year by Year T'!$B$1:$H$1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T'!$B$3:$H$3</c:f>
              <c:numCache>
                <c:formatCode>General</c:formatCode>
                <c:ptCount val="7"/>
                <c:pt idx="1">
                  <c:v>-0.57179999999999997</c:v>
                </c:pt>
                <c:pt idx="2">
                  <c:v>2.4299999999999999E-2</c:v>
                </c:pt>
                <c:pt idx="3">
                  <c:v>1.1236999999999999</c:v>
                </c:pt>
                <c:pt idx="4">
                  <c:v>-1.2005999999999999</c:v>
                </c:pt>
                <c:pt idx="5">
                  <c:v>-0.4627</c:v>
                </c:pt>
                <c:pt idx="6">
                  <c:v>-0.96350000000000002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'Year by Year T'!$A$4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xVal>
            <c:numRef>
              <c:f>'Year by Year T'!$B$1:$H$1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T'!$B$4:$H$4</c:f>
              <c:numCache>
                <c:formatCode>General</c:formatCode>
                <c:ptCount val="7"/>
                <c:pt idx="2">
                  <c:v>0.67630000000000001</c:v>
                </c:pt>
                <c:pt idx="3">
                  <c:v>1.7107000000000001</c:v>
                </c:pt>
                <c:pt idx="4">
                  <c:v>-0.57430000000000003</c:v>
                </c:pt>
                <c:pt idx="5">
                  <c:v>4.1399999999999999E-2</c:v>
                </c:pt>
                <c:pt idx="6">
                  <c:v>-0.52370000000000005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'Year by Year T'!$A$5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xVal>
            <c:numRef>
              <c:f>'Year by Year T'!$B$1:$H$1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T'!$B$5:$H$5</c:f>
              <c:numCache>
                <c:formatCode>General</c:formatCode>
                <c:ptCount val="7"/>
                <c:pt idx="3">
                  <c:v>1.3831</c:v>
                </c:pt>
                <c:pt idx="4">
                  <c:v>-1.4152</c:v>
                </c:pt>
                <c:pt idx="5">
                  <c:v>-0.53149999999999997</c:v>
                </c:pt>
                <c:pt idx="6">
                  <c:v>-1.0488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'Year by Year T'!$A$6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xVal>
            <c:numRef>
              <c:f>'Year by Year T'!$B$1:$H$1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T'!$B$6:$H$6</c:f>
              <c:numCache>
                <c:formatCode>General</c:formatCode>
                <c:ptCount val="7"/>
                <c:pt idx="4">
                  <c:v>-2.5266999999999999</c:v>
                </c:pt>
                <c:pt idx="5">
                  <c:v>-1.4091</c:v>
                </c:pt>
                <c:pt idx="6">
                  <c:v>-1.7643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'Year by Year T'!$A$7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xVal>
            <c:numRef>
              <c:f>'Year by Year T'!$B$1:$H$1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T'!$B$7:$H$7</c:f>
              <c:numCache>
                <c:formatCode>General</c:formatCode>
                <c:ptCount val="7"/>
                <c:pt idx="5">
                  <c:v>0.55169999999999997</c:v>
                </c:pt>
                <c:pt idx="6">
                  <c:v>-0.10580000000000001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'Year by Year T'!$A$8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xVal>
            <c:numRef>
              <c:f>'Year by Year T'!$B$1:$H$1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T'!$B$8:$H$8</c:f>
              <c:numCache>
                <c:formatCode>General</c:formatCode>
                <c:ptCount val="7"/>
                <c:pt idx="6">
                  <c:v>-0.52210000000000001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9360"/>
        <c:axId val="93213440"/>
      </c:scatterChart>
      <c:valAx>
        <c:axId val="93199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crossAx val="93213440"/>
        <c:crosses val="autoZero"/>
        <c:crossBetween val="midCat"/>
      </c:valAx>
      <c:valAx>
        <c:axId val="932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9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Pairwise P-Values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'Year by Year T'!$A$11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xVal>
            <c:numRef>
              <c:f>'Year by Year T'!$B$10:$H$10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T'!$B$11:$H$11</c:f>
              <c:numCache>
                <c:formatCode>General</c:formatCode>
                <c:ptCount val="7"/>
                <c:pt idx="0">
                  <c:v>3.6949999999999998E-4</c:v>
                </c:pt>
                <c:pt idx="1">
                  <c:v>7.3700000000000002E-5</c:v>
                </c:pt>
                <c:pt idx="2">
                  <c:v>5.5500000000000001E-5</c:v>
                </c:pt>
                <c:pt idx="3">
                  <c:v>1.23E-3</c:v>
                </c:pt>
                <c:pt idx="4">
                  <c:v>7.6299999999999994E-7</c:v>
                </c:pt>
                <c:pt idx="5">
                  <c:v>9.6900000000000003E-4</c:v>
                </c:pt>
                <c:pt idx="6">
                  <c:v>1.1199999999999999E-3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'Year by Year T'!$A$12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xVal>
            <c:numRef>
              <c:f>'Year by Year T'!$B$10:$H$10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T'!$B$12:$H$12</c:f>
              <c:numCache>
                <c:formatCode>General</c:formatCode>
                <c:ptCount val="7"/>
                <c:pt idx="1">
                  <c:v>0.56769999999999998</c:v>
                </c:pt>
                <c:pt idx="2">
                  <c:v>0.98060000000000003</c:v>
                </c:pt>
                <c:pt idx="3">
                  <c:v>0.2616</c:v>
                </c:pt>
                <c:pt idx="4">
                  <c:v>0.2303</c:v>
                </c:pt>
                <c:pt idx="5">
                  <c:v>0.64380000000000004</c:v>
                </c:pt>
                <c:pt idx="6">
                  <c:v>0.33629999999999999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'Year by Year T'!$A$13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xVal>
            <c:numRef>
              <c:f>'Year by Year T'!$B$10:$H$10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T'!$B$13:$H$13</c:f>
              <c:numCache>
                <c:formatCode>General</c:formatCode>
                <c:ptCount val="7"/>
                <c:pt idx="2">
                  <c:v>0.49909999999999999</c:v>
                </c:pt>
                <c:pt idx="3">
                  <c:v>8.7790000000000007E-2</c:v>
                </c:pt>
                <c:pt idx="4">
                  <c:v>0.56599999999999995</c:v>
                </c:pt>
                <c:pt idx="5">
                  <c:v>0.96699999999999997</c:v>
                </c:pt>
                <c:pt idx="6">
                  <c:v>0.60099999999999998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'Year by Year T'!$A$14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xVal>
            <c:numRef>
              <c:f>'Year by Year T'!$B$10:$H$10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T'!$B$14:$H$14</c:f>
              <c:numCache>
                <c:formatCode>General</c:formatCode>
                <c:ptCount val="7"/>
                <c:pt idx="3">
                  <c:v>0.16700000000000001</c:v>
                </c:pt>
                <c:pt idx="4">
                  <c:v>0.157</c:v>
                </c:pt>
                <c:pt idx="5">
                  <c:v>0.59499999999999997</c:v>
                </c:pt>
                <c:pt idx="6">
                  <c:v>0.29599999999999999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'Year by Year T'!$A$15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xVal>
            <c:numRef>
              <c:f>'Year by Year T'!$B$10:$H$10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T'!$B$15:$H$15</c:f>
              <c:numCache>
                <c:formatCode>General</c:formatCode>
                <c:ptCount val="7"/>
                <c:pt idx="4">
                  <c:v>1.2E-2</c:v>
                </c:pt>
                <c:pt idx="5">
                  <c:v>0.16</c:v>
                </c:pt>
                <c:pt idx="6">
                  <c:v>7.9000000000000001E-2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'Year by Year T'!$A$16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xVal>
            <c:numRef>
              <c:f>'Year by Year T'!$B$10:$H$10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T'!$B$16:$H$16</c:f>
              <c:numCache>
                <c:formatCode>General</c:formatCode>
                <c:ptCount val="7"/>
                <c:pt idx="5">
                  <c:v>0.58140000000000003</c:v>
                </c:pt>
                <c:pt idx="6">
                  <c:v>0.91600000000000004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'Year by Year T'!$A$17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xVal>
            <c:numRef>
              <c:f>'Year by Year T'!$B$10:$H$10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'Year by Year T'!$B$17:$H$17</c:f>
              <c:numCache>
                <c:formatCode>General</c:formatCode>
                <c:ptCount val="7"/>
                <c:pt idx="6">
                  <c:v>0.60199999999999998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9536"/>
        <c:axId val="93251072"/>
      </c:scatterChart>
      <c:valAx>
        <c:axId val="932495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crossAx val="93251072"/>
        <c:crosses val="autoZero"/>
        <c:crossBetween val="midCat"/>
      </c:valAx>
      <c:valAx>
        <c:axId val="9325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4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by 4-Year Period'!$C$1</c:f>
              <c:strCache>
                <c:ptCount val="1"/>
                <c:pt idx="0">
                  <c:v>p</c:v>
                </c:pt>
              </c:strCache>
            </c:strRef>
          </c:tx>
          <c:cat>
            <c:strRef>
              <c:f>'T by 4-Year Period'!$A$2:$A$4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'T by 4-Year Period'!$C$2:$C$4</c:f>
              <c:numCache>
                <c:formatCode>General</c:formatCode>
                <c:ptCount val="3"/>
                <c:pt idx="0">
                  <c:v>0.18229999999999999</c:v>
                </c:pt>
                <c:pt idx="1">
                  <c:v>0.316</c:v>
                </c:pt>
                <c:pt idx="2">
                  <c:v>0.1918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7072"/>
        <c:axId val="89668608"/>
      </c:lineChart>
      <c:catAx>
        <c:axId val="896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89668608"/>
        <c:crosses val="autoZero"/>
        <c:auto val="1"/>
        <c:lblAlgn val="ctr"/>
        <c:lblOffset val="100"/>
        <c:noMultiLvlLbl val="0"/>
      </c:catAx>
      <c:valAx>
        <c:axId val="896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6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Feature</a:t>
            </a:r>
            <a:r>
              <a:rPr lang="en-US" baseline="0"/>
              <a:t> </a:t>
            </a:r>
            <a:r>
              <a:rPr lang="en-US"/>
              <a:t>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by 4-Year Period'!$I$1</c:f>
              <c:strCache>
                <c:ptCount val="1"/>
                <c:pt idx="0">
                  <c:v>t</c:v>
                </c:pt>
              </c:strCache>
            </c:strRef>
          </c:tx>
          <c:cat>
            <c:strRef>
              <c:f>'T by 4-Year Period'!$H$2:$H$4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'T by 4-Year Period'!$I$2:$I$4</c:f>
              <c:numCache>
                <c:formatCode>General</c:formatCode>
                <c:ptCount val="3"/>
                <c:pt idx="0">
                  <c:v>-20.201499999999999</c:v>
                </c:pt>
                <c:pt idx="1">
                  <c:v>-19.732700000000001</c:v>
                </c:pt>
                <c:pt idx="2">
                  <c:v>-19.710100000000001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80896"/>
        <c:axId val="89707264"/>
      </c:lineChart>
      <c:catAx>
        <c:axId val="896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89707264"/>
        <c:crosses val="autoZero"/>
        <c:auto val="1"/>
        <c:lblAlgn val="ctr"/>
        <c:lblOffset val="100"/>
        <c:noMultiLvlLbl val="0"/>
      </c:catAx>
      <c:valAx>
        <c:axId val="8970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Feature</a:t>
            </a:r>
            <a:r>
              <a:rPr lang="en-US" baseline="0"/>
              <a:t> </a:t>
            </a:r>
            <a:r>
              <a:rPr lang="en-US"/>
              <a:t>df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by 4-Year Period'!$K$1</c:f>
              <c:strCache>
                <c:ptCount val="1"/>
                <c:pt idx="0">
                  <c:v>df</c:v>
                </c:pt>
              </c:strCache>
            </c:strRef>
          </c:tx>
          <c:cat>
            <c:strRef>
              <c:f>'T by 4-Year Period'!$H$2:$H$4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'T by 4-Year Period'!$K$2:$K$4</c:f>
              <c:numCache>
                <c:formatCode>General</c:formatCode>
                <c:ptCount val="3"/>
                <c:pt idx="0">
                  <c:v>2546.39</c:v>
                </c:pt>
                <c:pt idx="1">
                  <c:v>2542.92</c:v>
                </c:pt>
                <c:pt idx="2">
                  <c:v>2423.8220000000001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5744"/>
        <c:axId val="91777280"/>
      </c:lineChart>
      <c:catAx>
        <c:axId val="9177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1777280"/>
        <c:crosses val="autoZero"/>
        <c:auto val="1"/>
        <c:lblAlgn val="ctr"/>
        <c:lblOffset val="100"/>
        <c:noMultiLvlLbl val="0"/>
      </c:catAx>
      <c:valAx>
        <c:axId val="9177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7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df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by 4-Year Period'!$D$1</c:f>
              <c:strCache>
                <c:ptCount val="1"/>
                <c:pt idx="0">
                  <c:v>df</c:v>
                </c:pt>
              </c:strCache>
            </c:strRef>
          </c:tx>
          <c:cat>
            <c:strRef>
              <c:f>'T by 4-Year Period'!$A$2:$A$4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'T by 4-Year Period'!$D$2:$D$4</c:f>
              <c:numCache>
                <c:formatCode>General</c:formatCode>
                <c:ptCount val="3"/>
                <c:pt idx="0">
                  <c:v>2727.9569999999999</c:v>
                </c:pt>
                <c:pt idx="1">
                  <c:v>2726.7489999999998</c:v>
                </c:pt>
                <c:pt idx="2">
                  <c:v>2633.971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95840"/>
        <c:axId val="91797376"/>
      </c:lineChart>
      <c:catAx>
        <c:axId val="917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91797376"/>
        <c:crosses val="autoZero"/>
        <c:auto val="1"/>
        <c:lblAlgn val="ctr"/>
        <c:lblOffset val="100"/>
        <c:noMultiLvlLbl val="0"/>
      </c:catAx>
      <c:valAx>
        <c:axId val="917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9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S-F 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by 4-Year Period'!$P$1</c:f>
              <c:strCache>
                <c:ptCount val="1"/>
                <c:pt idx="0">
                  <c:v>t</c:v>
                </c:pt>
              </c:strCache>
            </c:strRef>
          </c:tx>
          <c:cat>
            <c:strRef>
              <c:f>'T by 4-Year Period'!$O$2:$O$4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'T by 4-Year Period'!$P$2:$P$4</c:f>
              <c:numCache>
                <c:formatCode>General</c:formatCode>
                <c:ptCount val="3"/>
                <c:pt idx="0">
                  <c:v>3.9497</c:v>
                </c:pt>
                <c:pt idx="1">
                  <c:v>3.9838</c:v>
                </c:pt>
                <c:pt idx="2">
                  <c:v>3.8477999999999999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56352"/>
        <c:axId val="32035584"/>
      </c:lineChart>
      <c:catAx>
        <c:axId val="1083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2035584"/>
        <c:crosses val="autoZero"/>
        <c:auto val="1"/>
        <c:lblAlgn val="ctr"/>
        <c:lblOffset val="100"/>
        <c:noMultiLvlLbl val="0"/>
      </c:catAx>
      <c:valAx>
        <c:axId val="320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5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S-F 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by 4-Year Period'!$Q$1</c:f>
              <c:strCache>
                <c:ptCount val="1"/>
                <c:pt idx="0">
                  <c:v>p</c:v>
                </c:pt>
              </c:strCache>
            </c:strRef>
          </c:tx>
          <c:cat>
            <c:strRef>
              <c:f>'T by 4-Year Period'!$O$2:$O$4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'T by 4-Year Period'!$Q$2:$Q$4</c:f>
              <c:numCache>
                <c:formatCode>0.00E+00</c:formatCode>
                <c:ptCount val="3"/>
                <c:pt idx="0">
                  <c:v>8.1470000000000004E-5</c:v>
                </c:pt>
                <c:pt idx="1">
                  <c:v>7.0710000000000006E-5</c:v>
                </c:pt>
                <c:pt idx="2">
                  <c:v>1.236E-4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3760"/>
        <c:axId val="34050816"/>
      </c:lineChart>
      <c:catAx>
        <c:axId val="323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50816"/>
        <c:crosses val="autoZero"/>
        <c:auto val="1"/>
        <c:lblAlgn val="ctr"/>
        <c:lblOffset val="100"/>
        <c:noMultiLvlLbl val="0"/>
      </c:catAx>
      <c:valAx>
        <c:axId val="340508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237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FSdf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by 4-Year Period'!$R$1</c:f>
              <c:strCache>
                <c:ptCount val="1"/>
                <c:pt idx="0">
                  <c:v>df</c:v>
                </c:pt>
              </c:strCache>
            </c:strRef>
          </c:tx>
          <c:cat>
            <c:strRef>
              <c:f>'T by 4-Year Period'!$O$2:$O$4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'T by 4-Year Period'!$R$2:$R$4</c:f>
              <c:numCache>
                <c:formatCode>General</c:formatCode>
                <c:ptCount val="3"/>
                <c:pt idx="0">
                  <c:v>1685.26</c:v>
                </c:pt>
                <c:pt idx="1">
                  <c:v>1685.663</c:v>
                </c:pt>
                <c:pt idx="2">
                  <c:v>1706.67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2416"/>
        <c:axId val="34534912"/>
      </c:lineChart>
      <c:catAx>
        <c:axId val="344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534912"/>
        <c:crosses val="autoZero"/>
        <c:auto val="1"/>
        <c:lblAlgn val="ctr"/>
        <c:lblOffset val="100"/>
        <c:noMultiLvlLbl val="0"/>
      </c:catAx>
      <c:valAx>
        <c:axId val="345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'ANOVA by 4-Year Period'!$B$1</c:f>
              <c:strCache>
                <c:ptCount val="1"/>
                <c:pt idx="0">
                  <c:v>F</c:v>
                </c:pt>
              </c:strCache>
            </c:strRef>
          </c:tx>
          <c:cat>
            <c:strRef>
              <c:f>'ANOVA by 4-Year Period'!$A$2:$A$4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'ANOVA by 4-Year Period'!$B$2:$B$4</c:f>
              <c:numCache>
                <c:formatCode>General</c:formatCode>
                <c:ptCount val="3"/>
                <c:pt idx="0">
                  <c:v>1.4039999999999999</c:v>
                </c:pt>
                <c:pt idx="1">
                  <c:v>1.3660000000000001</c:v>
                </c:pt>
                <c:pt idx="2">
                  <c:v>1.399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'ANOVA by 4-Year Period'!$C$1</c:f>
              <c:strCache>
                <c:ptCount val="1"/>
                <c:pt idx="0">
                  <c:v>P</c:v>
                </c:pt>
              </c:strCache>
            </c:strRef>
          </c:tx>
          <c:cat>
            <c:strRef>
              <c:f>'ANOVA by 4-Year Period'!$A$2:$A$4</c:f>
              <c:strCache>
                <c:ptCount val="3"/>
                <c:pt idx="0">
                  <c:v>Mean fill</c:v>
                </c:pt>
                <c:pt idx="1">
                  <c:v>Median fill</c:v>
                </c:pt>
                <c:pt idx="2">
                  <c:v>No fill</c:v>
                </c:pt>
              </c:strCache>
            </c:strRef>
          </c:cat>
          <c:val>
            <c:numRef>
              <c:f>'ANOVA by 4-Year Period'!$C$2:$C$4</c:f>
              <c:numCache>
                <c:formatCode>General</c:formatCode>
                <c:ptCount val="3"/>
                <c:pt idx="0">
                  <c:v>0.23599999999999999</c:v>
                </c:pt>
                <c:pt idx="1">
                  <c:v>0.24299999999999999</c:v>
                </c:pt>
                <c:pt idx="2">
                  <c:v>0.23699999999999999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2448"/>
        <c:axId val="93272704"/>
      </c:lineChart>
      <c:catAx>
        <c:axId val="591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3272704"/>
        <c:crosses val="autoZero"/>
        <c:auto val="1"/>
        <c:lblAlgn val="ctr"/>
        <c:lblOffset val="100"/>
        <c:noMultiLvlLbl val="0"/>
      </c:catAx>
      <c:valAx>
        <c:axId val="932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47624</xdr:rowOff>
    </xdr:from>
    <xdr:to>
      <xdr:col>6</xdr:col>
      <xdr:colOff>0</xdr:colOff>
      <xdr:row>20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38100</xdr:rowOff>
    </xdr:from>
    <xdr:to>
      <xdr:col>5</xdr:col>
      <xdr:colOff>600075</xdr:colOff>
      <xdr:row>31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</xdr:row>
      <xdr:rowOff>66675</xdr:rowOff>
    </xdr:from>
    <xdr:to>
      <xdr:col>12</xdr:col>
      <xdr:colOff>600075</xdr:colOff>
      <xdr:row>20</xdr:row>
      <xdr:rowOff>19049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31</xdr:row>
      <xdr:rowOff>66675</xdr:rowOff>
    </xdr:from>
    <xdr:to>
      <xdr:col>12</xdr:col>
      <xdr:colOff>581025</xdr:colOff>
      <xdr:row>41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47625</xdr:rowOff>
    </xdr:from>
    <xdr:to>
      <xdr:col>5</xdr:col>
      <xdr:colOff>600075</xdr:colOff>
      <xdr:row>41</xdr:row>
      <xdr:rowOff>19050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9524</xdr:colOff>
      <xdr:row>6</xdr:row>
      <xdr:rowOff>19050</xdr:rowOff>
    </xdr:from>
    <xdr:to>
      <xdr:col>20</xdr:col>
      <xdr:colOff>609599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28575</xdr:colOff>
      <xdr:row>20</xdr:row>
      <xdr:rowOff>85725</xdr:rowOff>
    </xdr:from>
    <xdr:to>
      <xdr:col>21</xdr:col>
      <xdr:colOff>0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38099</xdr:colOff>
      <xdr:row>31</xdr:row>
      <xdr:rowOff>9526</xdr:rowOff>
    </xdr:from>
    <xdr:to>
      <xdr:col>20</xdr:col>
      <xdr:colOff>581024</xdr:colOff>
      <xdr:row>41</xdr:row>
      <xdr:rowOff>9526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47625</xdr:rowOff>
    </xdr:from>
    <xdr:to>
      <xdr:col>5</xdr:col>
      <xdr:colOff>571500</xdr:colOff>
      <xdr:row>45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5</xdr:row>
      <xdr:rowOff>19049</xdr:rowOff>
    </xdr:from>
    <xdr:to>
      <xdr:col>12</xdr:col>
      <xdr:colOff>581024</xdr:colOff>
      <xdr:row>45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5</xdr:row>
      <xdr:rowOff>38100</xdr:rowOff>
    </xdr:from>
    <xdr:to>
      <xdr:col>18</xdr:col>
      <xdr:colOff>600075</xdr:colOff>
      <xdr:row>45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19</xdr:row>
      <xdr:rowOff>180975</xdr:rowOff>
    </xdr:from>
    <xdr:to>
      <xdr:col>8</xdr:col>
      <xdr:colOff>114300</xdr:colOff>
      <xdr:row>34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34</xdr:row>
      <xdr:rowOff>171450</xdr:rowOff>
    </xdr:from>
    <xdr:to>
      <xdr:col>8</xdr:col>
      <xdr:colOff>85725</xdr:colOff>
      <xdr:row>49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J2" sqref="J2"/>
    </sheetView>
  </sheetViews>
  <sheetFormatPr defaultRowHeight="15" x14ac:dyDescent="0.25"/>
  <cols>
    <col min="1" max="1" width="10.85546875" customWidth="1"/>
    <col min="2" max="2" width="10.42578125" customWidth="1"/>
    <col min="3" max="3" width="10.28515625" customWidth="1"/>
    <col min="4" max="4" width="9.85546875" customWidth="1"/>
    <col min="5" max="5" width="18" customWidth="1"/>
    <col min="7" max="7" width="12.140625" customWidth="1"/>
    <col min="8" max="8" width="10.85546875" customWidth="1"/>
    <col min="9" max="9" width="9.7109375" customWidth="1"/>
    <col min="12" max="12" width="19.7109375" customWidth="1"/>
    <col min="13" max="13" width="9.140625" customWidth="1"/>
  </cols>
  <sheetData>
    <row r="1" spans="1:19" x14ac:dyDescent="0.25">
      <c r="A1" s="2" t="s">
        <v>7</v>
      </c>
      <c r="B1" t="s">
        <v>2</v>
      </c>
      <c r="C1" t="s">
        <v>3</v>
      </c>
      <c r="D1" t="s">
        <v>1</v>
      </c>
      <c r="E1" t="s">
        <v>4</v>
      </c>
      <c r="H1" s="2" t="s">
        <v>8</v>
      </c>
      <c r="I1" t="s">
        <v>2</v>
      </c>
      <c r="J1" t="s">
        <v>3</v>
      </c>
      <c r="K1" t="s">
        <v>1</v>
      </c>
      <c r="L1" t="s">
        <v>4</v>
      </c>
      <c r="N1" s="2"/>
      <c r="O1" s="2" t="s">
        <v>12</v>
      </c>
      <c r="P1" t="s">
        <v>2</v>
      </c>
      <c r="Q1" t="s">
        <v>3</v>
      </c>
      <c r="R1" t="s">
        <v>1</v>
      </c>
      <c r="S1" t="s">
        <v>4</v>
      </c>
    </row>
    <row r="2" spans="1:19" x14ac:dyDescent="0.25">
      <c r="A2" t="s">
        <v>0</v>
      </c>
      <c r="B2">
        <v>-1.3340000000000001</v>
      </c>
      <c r="C2">
        <v>0.18229999999999999</v>
      </c>
      <c r="D2">
        <v>2727.9569999999999</v>
      </c>
      <c r="H2" t="s">
        <v>0</v>
      </c>
      <c r="I2">
        <v>-20.201499999999999</v>
      </c>
      <c r="J2" s="1" t="s">
        <v>9</v>
      </c>
      <c r="K2">
        <v>2546.39</v>
      </c>
      <c r="O2" t="s">
        <v>0</v>
      </c>
      <c r="P2">
        <v>3.9497</v>
      </c>
      <c r="Q2" s="1">
        <v>8.1470000000000004E-5</v>
      </c>
      <c r="R2">
        <v>1685.26</v>
      </c>
    </row>
    <row r="3" spans="1:19" x14ac:dyDescent="0.25">
      <c r="A3" t="s">
        <v>5</v>
      </c>
      <c r="B3">
        <v>-1.0029999999999999</v>
      </c>
      <c r="C3">
        <v>0.316</v>
      </c>
      <c r="D3">
        <v>2726.7489999999998</v>
      </c>
      <c r="H3" t="s">
        <v>5</v>
      </c>
      <c r="I3">
        <v>-19.732700000000001</v>
      </c>
      <c r="J3" s="1" t="s">
        <v>9</v>
      </c>
      <c r="K3">
        <v>2542.92</v>
      </c>
      <c r="O3" t="s">
        <v>5</v>
      </c>
      <c r="P3">
        <v>3.9838</v>
      </c>
      <c r="Q3" s="1">
        <v>7.0710000000000006E-5</v>
      </c>
      <c r="R3">
        <v>1685.663</v>
      </c>
    </row>
    <row r="4" spans="1:19" x14ac:dyDescent="0.25">
      <c r="A4" t="s">
        <v>6</v>
      </c>
      <c r="B4">
        <v>-1.3057000000000001</v>
      </c>
      <c r="C4">
        <v>0.1918</v>
      </c>
      <c r="D4">
        <v>2633.971</v>
      </c>
      <c r="H4" t="s">
        <v>6</v>
      </c>
      <c r="I4">
        <v>-19.710100000000001</v>
      </c>
      <c r="J4" s="1" t="s">
        <v>9</v>
      </c>
      <c r="K4">
        <v>2423.8220000000001</v>
      </c>
      <c r="O4" t="s">
        <v>6</v>
      </c>
      <c r="P4">
        <v>3.8477999999999999</v>
      </c>
      <c r="Q4" s="1">
        <v>1.236E-4</v>
      </c>
      <c r="R4">
        <v>1706.67</v>
      </c>
    </row>
    <row r="5" spans="1:19" x14ac:dyDescent="0.25">
      <c r="J5" s="1"/>
    </row>
    <row r="7" spans="1:19" x14ac:dyDescent="0.25">
      <c r="A7" s="2"/>
      <c r="H7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B4" sqref="B4"/>
    </sheetView>
  </sheetViews>
  <sheetFormatPr defaultRowHeight="15" x14ac:dyDescent="0.25"/>
  <sheetData>
    <row r="1" spans="1:19" x14ac:dyDescent="0.25">
      <c r="A1" s="2" t="s">
        <v>7</v>
      </c>
      <c r="B1" t="s">
        <v>10</v>
      </c>
      <c r="C1" t="s">
        <v>11</v>
      </c>
      <c r="D1" t="s">
        <v>1</v>
      </c>
      <c r="E1" t="s">
        <v>4</v>
      </c>
      <c r="H1" s="2" t="s">
        <v>8</v>
      </c>
      <c r="I1" t="s">
        <v>10</v>
      </c>
      <c r="J1" t="s">
        <v>11</v>
      </c>
      <c r="K1" t="s">
        <v>1</v>
      </c>
      <c r="L1" t="s">
        <v>4</v>
      </c>
      <c r="O1" s="2" t="s">
        <v>12</v>
      </c>
      <c r="P1" t="s">
        <v>10</v>
      </c>
      <c r="Q1" t="s">
        <v>11</v>
      </c>
      <c r="R1" t="s">
        <v>1</v>
      </c>
      <c r="S1" t="s">
        <v>4</v>
      </c>
    </row>
    <row r="2" spans="1:19" x14ac:dyDescent="0.25">
      <c r="A2" t="s">
        <v>0</v>
      </c>
      <c r="B2">
        <v>1.4039999999999999</v>
      </c>
      <c r="C2">
        <v>0.23599999999999999</v>
      </c>
      <c r="D2">
        <v>1385</v>
      </c>
      <c r="H2" t="s">
        <v>0</v>
      </c>
      <c r="I2">
        <v>13.38</v>
      </c>
      <c r="J2" s="1">
        <v>2.6499999999999999E-4</v>
      </c>
      <c r="K2">
        <v>1385</v>
      </c>
      <c r="O2" t="s">
        <v>0</v>
      </c>
      <c r="P2">
        <v>3.5999999999999997E-2</v>
      </c>
      <c r="Q2">
        <v>0.84899999999999998</v>
      </c>
      <c r="R2">
        <v>1385</v>
      </c>
    </row>
    <row r="3" spans="1:19" x14ac:dyDescent="0.25">
      <c r="A3" t="s">
        <v>5</v>
      </c>
      <c r="B3">
        <v>1.3660000000000001</v>
      </c>
      <c r="C3">
        <v>0.24299999999999999</v>
      </c>
      <c r="D3">
        <v>1385</v>
      </c>
      <c r="H3" t="s">
        <v>5</v>
      </c>
      <c r="I3">
        <v>9.2119999999999997</v>
      </c>
      <c r="J3" s="1">
        <v>2.4499999999999999E-3</v>
      </c>
      <c r="K3">
        <v>1385</v>
      </c>
      <c r="O3" t="s">
        <v>5</v>
      </c>
      <c r="P3">
        <v>0.04</v>
      </c>
      <c r="Q3">
        <v>0.84199999999999997</v>
      </c>
      <c r="R3">
        <v>1385</v>
      </c>
    </row>
    <row r="4" spans="1:19" x14ac:dyDescent="0.25">
      <c r="A4" t="s">
        <v>6</v>
      </c>
      <c r="B4">
        <v>1.399</v>
      </c>
      <c r="C4">
        <v>0.23699999999999999</v>
      </c>
      <c r="D4">
        <v>1334</v>
      </c>
      <c r="H4" t="s">
        <v>6</v>
      </c>
      <c r="I4">
        <v>14.89</v>
      </c>
      <c r="J4" s="1">
        <v>1.1900000000000001E-4</v>
      </c>
      <c r="K4">
        <v>1334</v>
      </c>
      <c r="O4" t="s">
        <v>6</v>
      </c>
      <c r="P4">
        <v>2.8000000000000001E-2</v>
      </c>
      <c r="Q4">
        <v>0.86799999999999999</v>
      </c>
      <c r="R4">
        <v>1334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cols>
    <col min="3" max="4" width="10" bestFit="1" customWidth="1"/>
    <col min="6" max="6" width="12" bestFit="1" customWidth="1"/>
  </cols>
  <sheetData>
    <row r="1" spans="1:8" x14ac:dyDescent="0.25">
      <c r="B1">
        <f>A2+1</f>
        <v>2004</v>
      </c>
      <c r="C1">
        <f>B1+1</f>
        <v>2005</v>
      </c>
      <c r="D1">
        <f>C1+1</f>
        <v>2006</v>
      </c>
      <c r="E1">
        <f t="shared" ref="E1:H1" si="0">D1+1</f>
        <v>2007</v>
      </c>
      <c r="F1">
        <f t="shared" si="0"/>
        <v>2008</v>
      </c>
      <c r="G1">
        <f t="shared" si="0"/>
        <v>2009</v>
      </c>
      <c r="H1">
        <f t="shared" si="0"/>
        <v>2010</v>
      </c>
    </row>
    <row r="2" spans="1:8" x14ac:dyDescent="0.25">
      <c r="A2">
        <v>2003</v>
      </c>
      <c r="B2">
        <v>-3.5865</v>
      </c>
      <c r="C2">
        <v>-4.0042</v>
      </c>
      <c r="D2">
        <v>-4.5762</v>
      </c>
      <c r="E2">
        <v>-3.2446999999999999</v>
      </c>
      <c r="F2">
        <v>-4.9942000000000002</v>
      </c>
      <c r="G2">
        <v>-3.3344999999999998</v>
      </c>
      <c r="H2">
        <v>-3.3151000000000002</v>
      </c>
    </row>
    <row r="3" spans="1:8" x14ac:dyDescent="0.25">
      <c r="A3">
        <f t="shared" ref="A3:A8" si="1">A2+1</f>
        <v>2004</v>
      </c>
      <c r="C3">
        <v>-0.57179999999999997</v>
      </c>
      <c r="D3">
        <v>2.4299999999999999E-2</v>
      </c>
      <c r="E3">
        <v>1.1236999999999999</v>
      </c>
      <c r="F3">
        <v>-1.2005999999999999</v>
      </c>
      <c r="G3">
        <v>-0.4627</v>
      </c>
      <c r="H3">
        <v>-0.96350000000000002</v>
      </c>
    </row>
    <row r="4" spans="1:8" x14ac:dyDescent="0.25">
      <c r="A4">
        <f t="shared" si="1"/>
        <v>2005</v>
      </c>
      <c r="D4">
        <v>0.67630000000000001</v>
      </c>
      <c r="E4">
        <v>1.7107000000000001</v>
      </c>
      <c r="F4">
        <v>-0.57430000000000003</v>
      </c>
      <c r="G4">
        <v>4.1399999999999999E-2</v>
      </c>
      <c r="H4">
        <v>-0.52370000000000005</v>
      </c>
    </row>
    <row r="5" spans="1:8" x14ac:dyDescent="0.25">
      <c r="A5">
        <f t="shared" si="1"/>
        <v>2006</v>
      </c>
      <c r="E5">
        <v>1.3831</v>
      </c>
      <c r="F5">
        <v>-1.4152</v>
      </c>
      <c r="G5">
        <v>-0.53149999999999997</v>
      </c>
      <c r="H5">
        <v>-1.0488</v>
      </c>
    </row>
    <row r="6" spans="1:8" x14ac:dyDescent="0.25">
      <c r="A6">
        <f t="shared" si="1"/>
        <v>2007</v>
      </c>
      <c r="F6">
        <v>-2.5266999999999999</v>
      </c>
      <c r="G6">
        <v>-1.4091</v>
      </c>
      <c r="H6">
        <v>-1.7643</v>
      </c>
    </row>
    <row r="7" spans="1:8" x14ac:dyDescent="0.25">
      <c r="A7">
        <f t="shared" si="1"/>
        <v>2008</v>
      </c>
      <c r="G7">
        <v>0.55169999999999997</v>
      </c>
      <c r="H7">
        <v>-0.10580000000000001</v>
      </c>
    </row>
    <row r="8" spans="1:8" x14ac:dyDescent="0.25">
      <c r="A8">
        <f t="shared" si="1"/>
        <v>2009</v>
      </c>
      <c r="H8">
        <v>-0.52210000000000001</v>
      </c>
    </row>
    <row r="10" spans="1:8" x14ac:dyDescent="0.25">
      <c r="B10">
        <f>A11+1</f>
        <v>2004</v>
      </c>
      <c r="C10">
        <f>B10+1</f>
        <v>2005</v>
      </c>
      <c r="D10">
        <f>C10+1</f>
        <v>2006</v>
      </c>
      <c r="E10">
        <f t="shared" ref="E10:H10" si="2">D10+1</f>
        <v>2007</v>
      </c>
      <c r="F10">
        <f t="shared" si="2"/>
        <v>2008</v>
      </c>
      <c r="G10">
        <f t="shared" si="2"/>
        <v>2009</v>
      </c>
      <c r="H10">
        <f t="shared" si="2"/>
        <v>2010</v>
      </c>
    </row>
    <row r="11" spans="1:8" x14ac:dyDescent="0.25">
      <c r="A11">
        <v>2003</v>
      </c>
      <c r="B11">
        <v>3.6949999999999998E-4</v>
      </c>
      <c r="C11">
        <f>7.37*10^-5</f>
        <v>7.3700000000000002E-5</v>
      </c>
      <c r="D11">
        <f>5.55*10^-5</f>
        <v>5.5500000000000001E-5</v>
      </c>
      <c r="E11">
        <v>1.23E-3</v>
      </c>
      <c r="F11">
        <f>7.63*10^-7</f>
        <v>7.6299999999999994E-7</v>
      </c>
      <c r="G11">
        <v>9.6900000000000003E-4</v>
      </c>
      <c r="H11">
        <v>1.1199999999999999E-3</v>
      </c>
    </row>
    <row r="12" spans="1:8" x14ac:dyDescent="0.25">
      <c r="A12">
        <f t="shared" ref="A12:A17" si="3">A11+1</f>
        <v>2004</v>
      </c>
      <c r="C12">
        <v>0.56769999999999998</v>
      </c>
      <c r="D12">
        <v>0.98060000000000003</v>
      </c>
      <c r="E12">
        <v>0.2616</v>
      </c>
      <c r="F12">
        <v>0.2303</v>
      </c>
      <c r="G12">
        <v>0.64380000000000004</v>
      </c>
      <c r="H12">
        <v>0.33629999999999999</v>
      </c>
    </row>
    <row r="13" spans="1:8" x14ac:dyDescent="0.25">
      <c r="A13">
        <f t="shared" si="3"/>
        <v>2005</v>
      </c>
      <c r="D13">
        <v>0.49909999999999999</v>
      </c>
      <c r="E13">
        <v>8.7790000000000007E-2</v>
      </c>
      <c r="F13">
        <v>0.56599999999999995</v>
      </c>
      <c r="G13">
        <v>0.96699999999999997</v>
      </c>
      <c r="H13">
        <v>0.60099999999999998</v>
      </c>
    </row>
    <row r="14" spans="1:8" x14ac:dyDescent="0.25">
      <c r="A14">
        <f t="shared" si="3"/>
        <v>2006</v>
      </c>
      <c r="E14">
        <v>0.16700000000000001</v>
      </c>
      <c r="F14">
        <v>0.157</v>
      </c>
      <c r="G14">
        <v>0.59499999999999997</v>
      </c>
      <c r="H14">
        <v>0.29599999999999999</v>
      </c>
    </row>
    <row r="15" spans="1:8" x14ac:dyDescent="0.25">
      <c r="A15">
        <f t="shared" si="3"/>
        <v>2007</v>
      </c>
      <c r="F15">
        <v>1.2E-2</v>
      </c>
      <c r="G15">
        <v>0.16</v>
      </c>
      <c r="H15">
        <v>7.9000000000000001E-2</v>
      </c>
    </row>
    <row r="16" spans="1:8" x14ac:dyDescent="0.25">
      <c r="A16">
        <f t="shared" si="3"/>
        <v>2008</v>
      </c>
      <c r="G16">
        <v>0.58140000000000003</v>
      </c>
      <c r="H16">
        <v>0.91600000000000004</v>
      </c>
    </row>
    <row r="17" spans="1:8" x14ac:dyDescent="0.25">
      <c r="A17">
        <f t="shared" si="3"/>
        <v>2009</v>
      </c>
      <c r="H17">
        <v>0.60199999999999998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 by 4-Year Period</vt:lpstr>
      <vt:lpstr>ANOVA by 4-Year Period</vt:lpstr>
      <vt:lpstr>Year by Year 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aanna</dc:creator>
  <cp:lastModifiedBy>aanna</cp:lastModifiedBy>
  <dcterms:created xsi:type="dcterms:W3CDTF">2012-04-13T02:12:10Z</dcterms:created>
  <dcterms:modified xsi:type="dcterms:W3CDTF">2012-04-19T17:08:11Z</dcterms:modified>
</cp:coreProperties>
</file>