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:\SWA\Projekty\23-24\rodinka\"/>
    </mc:Choice>
  </mc:AlternateContent>
  <xr:revisionPtr revIDLastSave="0" documentId="8_{67C255F2-C6D3-4D3A-9932-FBF069701D54}" xr6:coauthVersionLast="47" xr6:coauthVersionMax="47" xr10:uidLastSave="{00000000-0000-0000-0000-000000000000}"/>
  <bookViews>
    <workbookView xWindow="-120" yWindow="-120" windowWidth="25440" windowHeight="15390" activeTab="1" xr2:uid="{BD4F63E9-7A11-4634-B1D8-07E66F0E3D32}"/>
  </bookViews>
  <sheets>
    <sheet name="Aktuálně" sheetId="1" r:id="rId1"/>
    <sheet name="Řešení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22" i="2" s="1"/>
  <c r="D21" i="2"/>
  <c r="F22" i="1"/>
  <c r="F21" i="1"/>
  <c r="D21" i="1"/>
</calcChain>
</file>

<file path=xl/sharedStrings.xml><?xml version="1.0" encoding="utf-8"?>
<sst xmlns="http://schemas.openxmlformats.org/spreadsheetml/2006/main" count="66" uniqueCount="31">
  <si>
    <t>Výdaje</t>
  </si>
  <si>
    <t>nájem</t>
  </si>
  <si>
    <t>energie, voda</t>
  </si>
  <si>
    <t>jídlo</t>
  </si>
  <si>
    <t>komunikace</t>
  </si>
  <si>
    <t>drogerie, kosmetika, léky</t>
  </si>
  <si>
    <t>oblečení, obuc, textil</t>
  </si>
  <si>
    <t>vybavení a údržba domácnosti</t>
  </si>
  <si>
    <t xml:space="preserve">kroužky a záliby </t>
  </si>
  <si>
    <t>cestovné</t>
  </si>
  <si>
    <t>provoz auta</t>
  </si>
  <si>
    <t>výlety, zábava</t>
  </si>
  <si>
    <t xml:space="preserve">domácí zvířata </t>
  </si>
  <si>
    <t>vzdělání</t>
  </si>
  <si>
    <t>splátka kreditka</t>
  </si>
  <si>
    <t>splátka půjčka</t>
  </si>
  <si>
    <t>pojištění</t>
  </si>
  <si>
    <t>Celkem</t>
  </si>
  <si>
    <t>Částka</t>
  </si>
  <si>
    <t>příspěvek na bydlení</t>
  </si>
  <si>
    <t>měsíční příjem (výplata)</t>
  </si>
  <si>
    <t>přídavek na dítě</t>
  </si>
  <si>
    <t>Příjem</t>
  </si>
  <si>
    <t>Měsíční zůstatek</t>
  </si>
  <si>
    <t>Splácení půjčky</t>
  </si>
  <si>
    <t xml:space="preserve">Splácení kreditky </t>
  </si>
  <si>
    <t>Dluhy</t>
  </si>
  <si>
    <t>Měsíční splátka</t>
  </si>
  <si>
    <t>Doba splátky (měsíčně)</t>
  </si>
  <si>
    <t xml:space="preserve">Zisk za 3 roky </t>
  </si>
  <si>
    <t>Zisk za 3 roky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</si>
</sst>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č&quot;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7" xfId="0" applyFill="1" applyBorder="1"/>
    <xf numFmtId="164" fontId="0" fillId="2" borderId="14" xfId="0" applyNumberFormat="1" applyFill="1" applyBorder="1"/>
    <xf numFmtId="164" fontId="0" fillId="2" borderId="9" xfId="0" applyNumberFormat="1" applyFill="1" applyBorder="1"/>
    <xf numFmtId="0" fontId="0" fillId="2" borderId="2" xfId="0" applyFill="1" applyBorder="1"/>
    <xf numFmtId="164" fontId="0" fillId="2" borderId="15" xfId="0" applyNumberFormat="1" applyFill="1" applyBorder="1"/>
    <xf numFmtId="164" fontId="0" fillId="2" borderId="3" xfId="0" applyNumberFormat="1" applyFill="1" applyBorder="1"/>
    <xf numFmtId="0" fontId="0" fillId="2" borderId="4" xfId="0" applyFill="1" applyBorder="1"/>
    <xf numFmtId="0" fontId="0" fillId="3" borderId="10" xfId="0" applyFill="1" applyBorder="1"/>
    <xf numFmtId="0" fontId="1" fillId="3" borderId="10" xfId="0" applyFont="1" applyFill="1" applyBorder="1"/>
    <xf numFmtId="164" fontId="1" fillId="3" borderId="13" xfId="0" applyNumberFormat="1" applyFont="1" applyFill="1" applyBorder="1"/>
    <xf numFmtId="0" fontId="1" fillId="3" borderId="12" xfId="0" applyFont="1" applyFill="1" applyBorder="1"/>
    <xf numFmtId="0" fontId="0" fillId="2" borderId="16" xfId="0" applyFill="1" applyBorder="1"/>
    <xf numFmtId="164" fontId="0" fillId="2" borderId="17" xfId="0" applyNumberFormat="1" applyFill="1" applyBorder="1"/>
    <xf numFmtId="164" fontId="0" fillId="2" borderId="18" xfId="0" applyNumberFormat="1" applyFill="1" applyBorder="1"/>
    <xf numFmtId="0" fontId="0" fillId="4" borderId="10" xfId="0" applyFill="1" applyBorder="1"/>
    <xf numFmtId="164" fontId="0" fillId="4" borderId="12" xfId="0" applyNumberFormat="1" applyFill="1" applyBorder="1"/>
    <xf numFmtId="164" fontId="0" fillId="3" borderId="1" xfId="0" applyNumberFormat="1" applyFill="1" applyBorder="1"/>
    <xf numFmtId="0" fontId="0" fillId="5" borderId="10" xfId="0" applyFill="1" applyBorder="1"/>
    <xf numFmtId="164" fontId="0" fillId="5" borderId="13" xfId="0" applyNumberFormat="1" applyFill="1" applyBorder="1"/>
    <xf numFmtId="164" fontId="0" fillId="5" borderId="12" xfId="0" applyNumberFormat="1" applyFill="1" applyBorder="1"/>
    <xf numFmtId="0" fontId="0" fillId="2" borderId="9" xfId="0" applyFill="1" applyBorder="1"/>
    <xf numFmtId="0" fontId="0" fillId="2" borderId="6" xfId="0" applyFill="1" applyBorder="1"/>
    <xf numFmtId="164" fontId="0" fillId="2" borderId="8" xfId="0" applyNumberFormat="1" applyFill="1" applyBorder="1"/>
    <xf numFmtId="164" fontId="0" fillId="2" borderId="5" xfId="0" applyNumberFormat="1" applyFill="1" applyBorder="1"/>
    <xf numFmtId="0" fontId="1" fillId="3" borderId="1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F3300"/>
      <color rgb="FF538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11E2-60F6-48D3-BE79-1D43896BC92B}">
  <dimension ref="C3:L23"/>
  <sheetViews>
    <sheetView workbookViewId="0">
      <selection activeCell="C33" sqref="C33"/>
    </sheetView>
  </sheetViews>
  <sheetFormatPr defaultRowHeight="15" x14ac:dyDescent="0.25"/>
  <cols>
    <col min="3" max="3" width="28.28515625" bestFit="1" customWidth="1"/>
    <col min="4" max="4" width="11.85546875" bestFit="1" customWidth="1"/>
    <col min="5" max="5" width="22.7109375" bestFit="1" customWidth="1"/>
    <col min="6" max="6" width="12.28515625" customWidth="1"/>
    <col min="9" max="9" width="16.5703125" bestFit="1" customWidth="1"/>
    <col min="10" max="10" width="12.5703125" bestFit="1" customWidth="1"/>
    <col min="11" max="11" width="15.140625" bestFit="1" customWidth="1"/>
    <col min="12" max="12" width="22.140625" bestFit="1" customWidth="1"/>
  </cols>
  <sheetData>
    <row r="3" spans="3:12" ht="15.75" thickBot="1" x14ac:dyDescent="0.3"/>
    <row r="4" spans="3:12" ht="15.75" thickBot="1" x14ac:dyDescent="0.3">
      <c r="C4" s="9" t="s">
        <v>0</v>
      </c>
      <c r="D4" s="10" t="s">
        <v>18</v>
      </c>
      <c r="E4" s="9" t="s">
        <v>22</v>
      </c>
      <c r="F4" s="11" t="s">
        <v>18</v>
      </c>
      <c r="I4" s="9" t="s">
        <v>26</v>
      </c>
      <c r="J4" s="25" t="s">
        <v>18</v>
      </c>
      <c r="K4" s="25" t="s">
        <v>27</v>
      </c>
      <c r="L4" s="11" t="s">
        <v>28</v>
      </c>
    </row>
    <row r="5" spans="3:12" x14ac:dyDescent="0.25">
      <c r="C5" s="1" t="s">
        <v>1</v>
      </c>
      <c r="D5" s="2">
        <v>13650</v>
      </c>
      <c r="E5" s="1" t="s">
        <v>20</v>
      </c>
      <c r="F5" s="3">
        <v>26100</v>
      </c>
      <c r="I5" s="1" t="s">
        <v>24</v>
      </c>
      <c r="J5" s="23">
        <v>110000</v>
      </c>
      <c r="K5" s="23">
        <v>2100</v>
      </c>
      <c r="L5" s="21">
        <v>52</v>
      </c>
    </row>
    <row r="6" spans="3:12" ht="15.75" thickBot="1" x14ac:dyDescent="0.3">
      <c r="C6" s="4" t="s">
        <v>2</v>
      </c>
      <c r="D6" s="5">
        <v>4200</v>
      </c>
      <c r="E6" s="4" t="s">
        <v>19</v>
      </c>
      <c r="F6" s="6">
        <v>4700</v>
      </c>
      <c r="I6" s="7" t="s">
        <v>25</v>
      </c>
      <c r="J6" s="24">
        <v>18000</v>
      </c>
      <c r="K6" s="24">
        <v>1030</v>
      </c>
      <c r="L6" s="22">
        <v>18</v>
      </c>
    </row>
    <row r="7" spans="3:12" x14ac:dyDescent="0.25">
      <c r="C7" s="4" t="s">
        <v>3</v>
      </c>
      <c r="D7" s="5">
        <v>6050</v>
      </c>
      <c r="E7" s="4" t="s">
        <v>21</v>
      </c>
      <c r="F7" s="6">
        <v>1380</v>
      </c>
    </row>
    <row r="8" spans="3:12" x14ac:dyDescent="0.25">
      <c r="C8" s="4" t="s">
        <v>4</v>
      </c>
      <c r="D8" s="5">
        <v>1250</v>
      </c>
      <c r="E8" s="4"/>
      <c r="F8" s="6"/>
    </row>
    <row r="9" spans="3:12" x14ac:dyDescent="0.25">
      <c r="C9" s="4" t="s">
        <v>5</v>
      </c>
      <c r="D9" s="5">
        <v>450</v>
      </c>
      <c r="E9" s="4"/>
      <c r="F9" s="6"/>
    </row>
    <row r="10" spans="3:12" x14ac:dyDescent="0.25">
      <c r="C10" s="4" t="s">
        <v>6</v>
      </c>
      <c r="D10" s="5">
        <v>300</v>
      </c>
      <c r="E10" s="4"/>
      <c r="F10" s="6"/>
    </row>
    <row r="11" spans="3:12" x14ac:dyDescent="0.25">
      <c r="C11" s="4" t="s">
        <v>7</v>
      </c>
      <c r="D11" s="5">
        <v>400</v>
      </c>
      <c r="E11" s="4"/>
      <c r="F11" s="6"/>
      <c r="I11">
        <v>20340</v>
      </c>
    </row>
    <row r="12" spans="3:12" x14ac:dyDescent="0.25">
      <c r="C12" s="4" t="s">
        <v>8</v>
      </c>
      <c r="D12" s="5">
        <v>700</v>
      </c>
      <c r="E12" s="4"/>
      <c r="F12" s="6"/>
      <c r="I12">
        <v>1800</v>
      </c>
    </row>
    <row r="13" spans="3:12" x14ac:dyDescent="0.25">
      <c r="C13" s="4" t="s">
        <v>9</v>
      </c>
      <c r="D13" s="5">
        <v>1550</v>
      </c>
      <c r="E13" s="4"/>
      <c r="F13" s="6"/>
    </row>
    <row r="14" spans="3:12" x14ac:dyDescent="0.25">
      <c r="C14" s="4" t="s">
        <v>10</v>
      </c>
      <c r="D14" s="5">
        <v>0</v>
      </c>
      <c r="E14" s="4"/>
      <c r="F14" s="6"/>
    </row>
    <row r="15" spans="3:12" x14ac:dyDescent="0.25">
      <c r="C15" s="4" t="s">
        <v>11</v>
      </c>
      <c r="D15" s="5">
        <v>100</v>
      </c>
      <c r="E15" s="4"/>
      <c r="F15" s="6"/>
    </row>
    <row r="16" spans="3:12" x14ac:dyDescent="0.25">
      <c r="C16" s="4" t="s">
        <v>12</v>
      </c>
      <c r="D16" s="5">
        <v>300</v>
      </c>
      <c r="E16" s="4"/>
      <c r="F16" s="6"/>
    </row>
    <row r="17" spans="3:6" x14ac:dyDescent="0.25">
      <c r="C17" s="4" t="s">
        <v>13</v>
      </c>
      <c r="D17" s="5">
        <v>0</v>
      </c>
      <c r="E17" s="4"/>
      <c r="F17" s="6"/>
    </row>
    <row r="18" spans="3:6" x14ac:dyDescent="0.25">
      <c r="C18" s="4" t="s">
        <v>14</v>
      </c>
      <c r="D18" s="5">
        <v>1030</v>
      </c>
      <c r="E18" s="4"/>
      <c r="F18" s="6"/>
    </row>
    <row r="19" spans="3:6" x14ac:dyDescent="0.25">
      <c r="C19" s="4" t="s">
        <v>15</v>
      </c>
      <c r="D19" s="5">
        <v>2100</v>
      </c>
      <c r="E19" s="4"/>
      <c r="F19" s="6"/>
    </row>
    <row r="20" spans="3:6" ht="15.75" thickBot="1" x14ac:dyDescent="0.3">
      <c r="C20" s="12" t="s">
        <v>16</v>
      </c>
      <c r="D20" s="13">
        <v>0</v>
      </c>
      <c r="E20" s="12"/>
      <c r="F20" s="14"/>
    </row>
    <row r="21" spans="3:6" ht="15.75" thickBot="1" x14ac:dyDescent="0.3">
      <c r="C21" s="18" t="s">
        <v>17</v>
      </c>
      <c r="D21" s="19">
        <f>SUM(D5:D20)</f>
        <v>32080</v>
      </c>
      <c r="E21" s="18" t="s">
        <v>17</v>
      </c>
      <c r="F21" s="20">
        <f>SUM(F5:F7)</f>
        <v>32180</v>
      </c>
    </row>
    <row r="22" spans="3:6" ht="15.75" thickBot="1" x14ac:dyDescent="0.3">
      <c r="E22" s="8" t="s">
        <v>23</v>
      </c>
      <c r="F22" s="17">
        <f>SUM(F21-D21)</f>
        <v>100</v>
      </c>
    </row>
    <row r="23" spans="3:6" ht="15.75" thickBot="1" x14ac:dyDescent="0.3">
      <c r="E23" s="15" t="s">
        <v>29</v>
      </c>
      <c r="F23" s="16">
        <v>22140</v>
      </c>
    </row>
  </sheetData>
  <conditionalFormatting sqref="D5:D2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:F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2C503-B681-4573-8E34-3285F7B8F74E}">
  <dimension ref="C3:L23"/>
  <sheetViews>
    <sheetView tabSelected="1" workbookViewId="0">
      <selection activeCell="E27" sqref="E27"/>
    </sheetView>
  </sheetViews>
  <sheetFormatPr defaultRowHeight="15" x14ac:dyDescent="0.25"/>
  <cols>
    <col min="3" max="3" width="28.28515625" bestFit="1" customWidth="1"/>
    <col min="4" max="4" width="11.5703125" bestFit="1" customWidth="1"/>
    <col min="5" max="5" width="22.7109375" bestFit="1" customWidth="1"/>
    <col min="6" max="6" width="12.5703125" bestFit="1" customWidth="1"/>
    <col min="9" max="9" width="16.5703125" bestFit="1" customWidth="1"/>
    <col min="10" max="10" width="12.5703125" bestFit="1" customWidth="1"/>
    <col min="11" max="11" width="15" bestFit="1" customWidth="1"/>
    <col min="12" max="12" width="22.5703125" bestFit="1" customWidth="1"/>
  </cols>
  <sheetData>
    <row r="3" spans="3:12" ht="15.75" thickBot="1" x14ac:dyDescent="0.3"/>
    <row r="4" spans="3:12" ht="15.75" thickBot="1" x14ac:dyDescent="0.3">
      <c r="C4" s="9" t="s">
        <v>0</v>
      </c>
      <c r="D4" s="10" t="s">
        <v>18</v>
      </c>
      <c r="E4" s="9" t="s">
        <v>22</v>
      </c>
      <c r="F4" s="11" t="s">
        <v>18</v>
      </c>
      <c r="I4" s="9" t="s">
        <v>26</v>
      </c>
      <c r="J4" s="25" t="s">
        <v>18</v>
      </c>
      <c r="K4" s="25" t="s">
        <v>27</v>
      </c>
      <c r="L4" s="11" t="s">
        <v>28</v>
      </c>
    </row>
    <row r="5" spans="3:12" x14ac:dyDescent="0.25">
      <c r="C5" s="1" t="s">
        <v>1</v>
      </c>
      <c r="D5" s="2">
        <v>10000</v>
      </c>
      <c r="E5" s="1" t="s">
        <v>20</v>
      </c>
      <c r="F5" s="3">
        <v>32000</v>
      </c>
      <c r="I5" s="1" t="s">
        <v>24</v>
      </c>
      <c r="J5" s="23">
        <v>110000</v>
      </c>
      <c r="K5" s="23">
        <v>2100</v>
      </c>
      <c r="L5" s="21">
        <v>52</v>
      </c>
    </row>
    <row r="6" spans="3:12" ht="15.75" thickBot="1" x14ac:dyDescent="0.3">
      <c r="C6" s="4" t="s">
        <v>2</v>
      </c>
      <c r="D6" s="5">
        <v>3800</v>
      </c>
      <c r="E6" s="4" t="s">
        <v>19</v>
      </c>
      <c r="F6" s="6">
        <v>4700</v>
      </c>
      <c r="I6" s="7" t="s">
        <v>25</v>
      </c>
      <c r="J6" s="24">
        <v>18000</v>
      </c>
      <c r="K6" s="24">
        <v>1030</v>
      </c>
      <c r="L6" s="22">
        <v>18</v>
      </c>
    </row>
    <row r="7" spans="3:12" x14ac:dyDescent="0.25">
      <c r="C7" s="4" t="s">
        <v>3</v>
      </c>
      <c r="D7" s="5">
        <v>4800</v>
      </c>
      <c r="E7" s="4" t="s">
        <v>21</v>
      </c>
      <c r="F7" s="6">
        <v>1380</v>
      </c>
    </row>
    <row r="8" spans="3:12" x14ac:dyDescent="0.25">
      <c r="C8" s="4" t="s">
        <v>4</v>
      </c>
      <c r="D8" s="5">
        <v>1100</v>
      </c>
      <c r="E8" s="4"/>
      <c r="F8" s="6"/>
    </row>
    <row r="9" spans="3:12" x14ac:dyDescent="0.25">
      <c r="C9" s="4" t="s">
        <v>5</v>
      </c>
      <c r="D9" s="5">
        <v>450</v>
      </c>
      <c r="E9" s="4"/>
      <c r="F9" s="6"/>
    </row>
    <row r="10" spans="3:12" x14ac:dyDescent="0.25">
      <c r="C10" s="4" t="s">
        <v>6</v>
      </c>
      <c r="D10" s="5">
        <v>300</v>
      </c>
      <c r="E10" s="4"/>
      <c r="F10" s="6"/>
    </row>
    <row r="11" spans="3:12" x14ac:dyDescent="0.25">
      <c r="C11" s="4" t="s">
        <v>7</v>
      </c>
      <c r="D11" s="5">
        <v>400</v>
      </c>
      <c r="E11" s="4"/>
      <c r="F11" s="6"/>
    </row>
    <row r="12" spans="3:12" x14ac:dyDescent="0.25">
      <c r="C12" s="4" t="s">
        <v>8</v>
      </c>
      <c r="D12" s="5">
        <v>300</v>
      </c>
      <c r="E12" s="4"/>
      <c r="F12" s="6"/>
    </row>
    <row r="13" spans="3:12" x14ac:dyDescent="0.25">
      <c r="C13" s="4" t="s">
        <v>9</v>
      </c>
      <c r="D13" s="5">
        <v>1050</v>
      </c>
      <c r="E13" s="4"/>
      <c r="F13" s="6"/>
    </row>
    <row r="14" spans="3:12" x14ac:dyDescent="0.25">
      <c r="C14" s="4" t="s">
        <v>10</v>
      </c>
      <c r="D14" s="5">
        <v>0</v>
      </c>
      <c r="E14" s="4"/>
      <c r="F14" s="6"/>
    </row>
    <row r="15" spans="3:12" x14ac:dyDescent="0.25">
      <c r="C15" s="4" t="s">
        <v>11</v>
      </c>
      <c r="D15" s="5">
        <v>100</v>
      </c>
      <c r="E15" s="4"/>
      <c r="F15" s="6"/>
    </row>
    <row r="16" spans="3:12" x14ac:dyDescent="0.25">
      <c r="C16" s="4" t="s">
        <v>12</v>
      </c>
      <c r="D16" s="5">
        <v>300</v>
      </c>
      <c r="E16" s="4"/>
      <c r="F16" s="6"/>
    </row>
    <row r="17" spans="3:6" x14ac:dyDescent="0.25">
      <c r="C17" s="4" t="s">
        <v>13</v>
      </c>
      <c r="D17" s="5">
        <v>0</v>
      </c>
      <c r="E17" s="4"/>
      <c r="F17" s="6"/>
    </row>
    <row r="18" spans="3:6" x14ac:dyDescent="0.25">
      <c r="C18" s="4" t="s">
        <v>14</v>
      </c>
      <c r="D18" s="5">
        <v>1030</v>
      </c>
      <c r="E18" s="4"/>
      <c r="F18" s="6"/>
    </row>
    <row r="19" spans="3:6" x14ac:dyDescent="0.25">
      <c r="C19" s="4" t="s">
        <v>15</v>
      </c>
      <c r="D19" s="5">
        <v>2100</v>
      </c>
      <c r="E19" s="4"/>
      <c r="F19" s="6"/>
    </row>
    <row r="20" spans="3:6" ht="15.75" thickBot="1" x14ac:dyDescent="0.3">
      <c r="C20" s="12" t="s">
        <v>16</v>
      </c>
      <c r="D20" s="13">
        <v>0</v>
      </c>
      <c r="E20" s="12"/>
      <c r="F20" s="14"/>
    </row>
    <row r="21" spans="3:6" ht="15.75" thickBot="1" x14ac:dyDescent="0.3">
      <c r="C21" s="18" t="s">
        <v>17</v>
      </c>
      <c r="D21" s="19">
        <f>SUM(D5:D20)</f>
        <v>25730</v>
      </c>
      <c r="E21" s="18" t="s">
        <v>17</v>
      </c>
      <c r="F21" s="20">
        <f>SUM(F5:F7)</f>
        <v>38080</v>
      </c>
    </row>
    <row r="22" spans="3:6" ht="15.75" thickBot="1" x14ac:dyDescent="0.3">
      <c r="E22" s="8" t="s">
        <v>23</v>
      </c>
      <c r="F22" s="17">
        <f>SUM(F21-D21)</f>
        <v>12350</v>
      </c>
    </row>
    <row r="23" spans="3:6" ht="15.75" thickBot="1" x14ac:dyDescent="0.3">
      <c r="E23" s="15" t="s">
        <v>30</v>
      </c>
      <c r="F23" s="16">
        <v>224100</v>
      </c>
    </row>
  </sheetData>
  <conditionalFormatting sqref="D5:D2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:F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688a734-ccf1-4e8a-a3ad-b3e3603b9c3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E228A798F7FB248AB652CAE56FCB621" ma:contentTypeVersion="13" ma:contentTypeDescription="Vytvoří nový dokument" ma:contentTypeScope="" ma:versionID="676e70433124a58a0633adade5a622f7">
  <xsd:schema xmlns:xsd="http://www.w3.org/2001/XMLSchema" xmlns:xs="http://www.w3.org/2001/XMLSchema" xmlns:p="http://schemas.microsoft.com/office/2006/metadata/properties" xmlns:ns3="0688a734-ccf1-4e8a-a3ad-b3e3603b9c3b" xmlns:ns4="8fc365af-788d-4561-a9d7-389d59e87599" targetNamespace="http://schemas.microsoft.com/office/2006/metadata/properties" ma:root="true" ma:fieldsID="486827ada2dc911af16ef1bf2346f49d" ns3:_="" ns4:_="">
    <xsd:import namespace="0688a734-ccf1-4e8a-a3ad-b3e3603b9c3b"/>
    <xsd:import namespace="8fc365af-788d-4561-a9d7-389d59e875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88a734-ccf1-4e8a-a3ad-b3e3603b9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c365af-788d-4561-a9d7-389d59e8759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A430EF-8C1D-4941-B449-2E00706A1AA3}">
  <ds:schemaRefs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0688a734-ccf1-4e8a-a3ad-b3e3603b9c3b"/>
    <ds:schemaRef ds:uri="http://schemas.microsoft.com/office/2006/metadata/properties"/>
    <ds:schemaRef ds:uri="http://schemas.openxmlformats.org/package/2006/metadata/core-properties"/>
    <ds:schemaRef ds:uri="8fc365af-788d-4561-a9d7-389d59e8759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67EC0D0-A813-496E-89E8-26ED431F34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DD45A4-B937-40F8-9477-8E547B409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88a734-ccf1-4e8a-a3ad-b3e3603b9c3b"/>
    <ds:schemaRef ds:uri="8fc365af-788d-4561-a9d7-389d59e87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Aktuálně</vt:lpstr>
      <vt:lpstr>Řešení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Fasora</dc:creator>
  <cp:lastModifiedBy>Dominik Fasora</cp:lastModifiedBy>
  <dcterms:created xsi:type="dcterms:W3CDTF">2024-01-10T11:07:56Z</dcterms:created>
  <dcterms:modified xsi:type="dcterms:W3CDTF">2024-01-12T10:45:49Z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0x0101002E228A798F7FB248AB652CAE56FCB621</vt:lpwstr>
  </property>
</Properties>
</file>