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"/>
    </mc:Choice>
  </mc:AlternateContent>
  <bookViews>
    <workbookView xWindow="0" yWindow="0" windowWidth="22104" windowHeight="9672"/>
  </bookViews>
  <sheets>
    <sheet name="data" sheetId="1" r:id="rId1"/>
    <sheet name="calculations_notes" sheetId="2" r:id="rId2"/>
  </sheets>
  <calcPr calcId="171027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5" i="1"/>
  <c r="B9" i="2" l="1"/>
  <c r="B6" i="2"/>
  <c r="B3" i="2"/>
  <c r="B4" i="2"/>
  <c r="B12" i="2" l="1"/>
</calcChain>
</file>

<file path=xl/sharedStrings.xml><?xml version="1.0" encoding="utf-8"?>
<sst xmlns="http://schemas.openxmlformats.org/spreadsheetml/2006/main" count="32" uniqueCount="27">
  <si>
    <t>DATE</t>
  </si>
  <si>
    <t>A445RC1Q027SBEA</t>
  </si>
  <si>
    <t>W273RC1Q027SBEA</t>
  </si>
  <si>
    <t>PNFI</t>
  </si>
  <si>
    <t>A027RC1Q027SBEA</t>
  </si>
  <si>
    <t>Calculations</t>
  </si>
  <si>
    <t>Correlation between pre-tax CP and investment</t>
  </si>
  <si>
    <t>Correlation between after-tax CP and investment</t>
  </si>
  <si>
    <t>Peak since 1980 in investment</t>
  </si>
  <si>
    <t>Date of peak</t>
  </si>
  <si>
    <t>2000 Q3</t>
  </si>
  <si>
    <t>Min since 1980 in invesment</t>
  </si>
  <si>
    <t>2010 Q1</t>
  </si>
  <si>
    <t>Date of trough</t>
  </si>
  <si>
    <t>Corporate profits with inventory valuation and capital consumption adjustments, domestic industries</t>
  </si>
  <si>
    <t>Profits after tax with inventory valuation and capital consumption adjustments</t>
  </si>
  <si>
    <t>Private non-residential fixed investment</t>
  </si>
  <si>
    <t>Net national product</t>
  </si>
  <si>
    <t>NIPA Table 1.14</t>
  </si>
  <si>
    <t>NIPA Table 5.3.5</t>
  </si>
  <si>
    <t>NIPA Table 1.17.5</t>
  </si>
  <si>
    <t>Peak to trough change in share of NNP</t>
  </si>
  <si>
    <t>[Billions of dollars] Seasonally adjusted at annual rates</t>
  </si>
  <si>
    <t>Corporate profits before tax as share of net national product</t>
  </si>
  <si>
    <t>Corporate profits after tax as share of net national product</t>
  </si>
  <si>
    <t>Private non-residential fixed investment as share of net national product</t>
  </si>
  <si>
    <t>Recession?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</si>
</sst>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18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56946425003958E-2"/>
          <c:y val="3.8154699965313912E-2"/>
          <c:w val="0.78020375509553708"/>
          <c:h val="0.88137957781291909"/>
        </c:manualLayout>
      </c:layout>
      <c:barChart>
        <c:barDir val="col"/>
        <c:grouping val="clustered"/>
        <c:varyColors val="0"/>
        <c:ser>
          <c:idx val="1"/>
          <c:order val="3"/>
          <c:tx>
            <c:v>Recession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data!$B$5:$B$217</c:f>
              <c:numCache>
                <c:formatCode>0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7-41BD-9696-249405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3902272"/>
        <c:axId val="373904240"/>
      </c:barChart>
      <c:lineChart>
        <c:grouping val="standard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Corporate profits after tax as share of net national product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data!$D$5:$D$217</c:f>
              <c:numCache>
                <c:formatCode>General</c:formatCode>
                <c:ptCount val="213"/>
                <c:pt idx="0">
                  <c:v>7.49</c:v>
                </c:pt>
                <c:pt idx="1">
                  <c:v>7.44</c:v>
                </c:pt>
                <c:pt idx="2">
                  <c:v>7.38</c:v>
                </c:pt>
                <c:pt idx="3">
                  <c:v>7.34</c:v>
                </c:pt>
                <c:pt idx="4">
                  <c:v>8.06</c:v>
                </c:pt>
                <c:pt idx="5">
                  <c:v>8.08</c:v>
                </c:pt>
                <c:pt idx="6">
                  <c:v>8.0399999999999991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8.0399999999999991</c:v>
                </c:pt>
                <c:pt idx="10">
                  <c:v>7.73</c:v>
                </c:pt>
                <c:pt idx="11">
                  <c:v>7.81</c:v>
                </c:pt>
                <c:pt idx="12">
                  <c:v>7.48</c:v>
                </c:pt>
                <c:pt idx="13">
                  <c:v>7.36</c:v>
                </c:pt>
                <c:pt idx="14">
                  <c:v>7.26</c:v>
                </c:pt>
                <c:pt idx="15">
                  <c:v>7.34</c:v>
                </c:pt>
                <c:pt idx="16">
                  <c:v>6.71</c:v>
                </c:pt>
                <c:pt idx="17">
                  <c:v>6.88</c:v>
                </c:pt>
                <c:pt idx="18">
                  <c:v>6.79</c:v>
                </c:pt>
                <c:pt idx="19">
                  <c:v>6.68</c:v>
                </c:pt>
                <c:pt idx="20">
                  <c:v>6.33</c:v>
                </c:pt>
                <c:pt idx="21">
                  <c:v>5.98</c:v>
                </c:pt>
                <c:pt idx="22">
                  <c:v>5.65</c:v>
                </c:pt>
                <c:pt idx="23">
                  <c:v>5.08</c:v>
                </c:pt>
                <c:pt idx="24">
                  <c:v>4.6399999999999997</c:v>
                </c:pt>
                <c:pt idx="25">
                  <c:v>4.93</c:v>
                </c:pt>
                <c:pt idx="26">
                  <c:v>4.74</c:v>
                </c:pt>
                <c:pt idx="27">
                  <c:v>4.47</c:v>
                </c:pt>
                <c:pt idx="28">
                  <c:v>5.13</c:v>
                </c:pt>
                <c:pt idx="29">
                  <c:v>5.12</c:v>
                </c:pt>
                <c:pt idx="30">
                  <c:v>5.38</c:v>
                </c:pt>
                <c:pt idx="31">
                  <c:v>5.65</c:v>
                </c:pt>
                <c:pt idx="32">
                  <c:v>5.74</c:v>
                </c:pt>
                <c:pt idx="33">
                  <c:v>5.69</c:v>
                </c:pt>
                <c:pt idx="34">
                  <c:v>5.81</c:v>
                </c:pt>
                <c:pt idx="35">
                  <c:v>5.88</c:v>
                </c:pt>
                <c:pt idx="36">
                  <c:v>5.84</c:v>
                </c:pt>
                <c:pt idx="37">
                  <c:v>5.34</c:v>
                </c:pt>
                <c:pt idx="38">
                  <c:v>5.35</c:v>
                </c:pt>
                <c:pt idx="39">
                  <c:v>5.19</c:v>
                </c:pt>
                <c:pt idx="40">
                  <c:v>4.6500000000000004</c:v>
                </c:pt>
                <c:pt idx="41">
                  <c:v>4.34</c:v>
                </c:pt>
                <c:pt idx="42">
                  <c:v>3.65</c:v>
                </c:pt>
                <c:pt idx="43">
                  <c:v>3.71</c:v>
                </c:pt>
                <c:pt idx="44">
                  <c:v>4.28</c:v>
                </c:pt>
                <c:pt idx="45">
                  <c:v>4.8</c:v>
                </c:pt>
                <c:pt idx="46">
                  <c:v>5.26</c:v>
                </c:pt>
                <c:pt idx="47">
                  <c:v>5.42</c:v>
                </c:pt>
                <c:pt idx="48">
                  <c:v>5.82</c:v>
                </c:pt>
                <c:pt idx="49">
                  <c:v>5.65</c:v>
                </c:pt>
                <c:pt idx="50">
                  <c:v>5.68</c:v>
                </c:pt>
                <c:pt idx="51">
                  <c:v>5.49</c:v>
                </c:pt>
                <c:pt idx="52">
                  <c:v>5.54</c:v>
                </c:pt>
                <c:pt idx="53">
                  <c:v>6.19</c:v>
                </c:pt>
                <c:pt idx="54">
                  <c:v>6.65</c:v>
                </c:pt>
                <c:pt idx="55">
                  <c:v>6.27</c:v>
                </c:pt>
                <c:pt idx="56">
                  <c:v>5.99</c:v>
                </c:pt>
                <c:pt idx="57">
                  <c:v>6.55</c:v>
                </c:pt>
                <c:pt idx="58">
                  <c:v>6.52</c:v>
                </c:pt>
                <c:pt idx="59">
                  <c:v>6.4</c:v>
                </c:pt>
                <c:pt idx="60">
                  <c:v>5.98</c:v>
                </c:pt>
                <c:pt idx="61">
                  <c:v>5.68</c:v>
                </c:pt>
                <c:pt idx="62">
                  <c:v>5.17</c:v>
                </c:pt>
                <c:pt idx="63">
                  <c:v>4.91</c:v>
                </c:pt>
                <c:pt idx="64">
                  <c:v>4.12</c:v>
                </c:pt>
                <c:pt idx="65">
                  <c:v>3.85</c:v>
                </c:pt>
                <c:pt idx="66">
                  <c:v>3.92</c:v>
                </c:pt>
                <c:pt idx="67">
                  <c:v>4.43</c:v>
                </c:pt>
                <c:pt idx="68">
                  <c:v>4.5599999999999996</c:v>
                </c:pt>
                <c:pt idx="69">
                  <c:v>4.8099999999999996</c:v>
                </c:pt>
                <c:pt idx="70">
                  <c:v>5.15</c:v>
                </c:pt>
                <c:pt idx="71">
                  <c:v>4.83</c:v>
                </c:pt>
                <c:pt idx="72">
                  <c:v>4.46</c:v>
                </c:pt>
                <c:pt idx="73">
                  <c:v>4.72</c:v>
                </c:pt>
                <c:pt idx="74">
                  <c:v>4.68</c:v>
                </c:pt>
                <c:pt idx="75">
                  <c:v>4.51</c:v>
                </c:pt>
                <c:pt idx="76">
                  <c:v>4.9800000000000004</c:v>
                </c:pt>
                <c:pt idx="77">
                  <c:v>5.26</c:v>
                </c:pt>
                <c:pt idx="78">
                  <c:v>5.31</c:v>
                </c:pt>
                <c:pt idx="79">
                  <c:v>5.5</c:v>
                </c:pt>
                <c:pt idx="80">
                  <c:v>5.88</c:v>
                </c:pt>
                <c:pt idx="81">
                  <c:v>5.74</c:v>
                </c:pt>
                <c:pt idx="82">
                  <c:v>5.81</c:v>
                </c:pt>
                <c:pt idx="83">
                  <c:v>5.98</c:v>
                </c:pt>
                <c:pt idx="84">
                  <c:v>5.87</c:v>
                </c:pt>
                <c:pt idx="85">
                  <c:v>5.8</c:v>
                </c:pt>
                <c:pt idx="86">
                  <c:v>6.11</c:v>
                </c:pt>
                <c:pt idx="87">
                  <c:v>5.46</c:v>
                </c:pt>
                <c:pt idx="88">
                  <c:v>4.96</c:v>
                </c:pt>
                <c:pt idx="89">
                  <c:v>4.67</c:v>
                </c:pt>
                <c:pt idx="90">
                  <c:v>4.28</c:v>
                </c:pt>
                <c:pt idx="91">
                  <c:v>3.97</c:v>
                </c:pt>
                <c:pt idx="92">
                  <c:v>4.1100000000000003</c:v>
                </c:pt>
                <c:pt idx="93">
                  <c:v>4.41</c:v>
                </c:pt>
                <c:pt idx="94">
                  <c:v>4.8</c:v>
                </c:pt>
                <c:pt idx="95">
                  <c:v>4.7</c:v>
                </c:pt>
                <c:pt idx="96">
                  <c:v>4.88</c:v>
                </c:pt>
                <c:pt idx="97">
                  <c:v>4.82</c:v>
                </c:pt>
                <c:pt idx="98">
                  <c:v>4.68</c:v>
                </c:pt>
                <c:pt idx="99">
                  <c:v>4.88</c:v>
                </c:pt>
                <c:pt idx="100">
                  <c:v>4.26</c:v>
                </c:pt>
                <c:pt idx="101">
                  <c:v>4.29</c:v>
                </c:pt>
                <c:pt idx="102">
                  <c:v>4.28</c:v>
                </c:pt>
                <c:pt idx="103">
                  <c:v>3.77</c:v>
                </c:pt>
                <c:pt idx="104">
                  <c:v>3.97</c:v>
                </c:pt>
                <c:pt idx="105">
                  <c:v>4.16</c:v>
                </c:pt>
                <c:pt idx="106">
                  <c:v>3.61</c:v>
                </c:pt>
                <c:pt idx="107">
                  <c:v>3.52</c:v>
                </c:pt>
                <c:pt idx="108">
                  <c:v>4.41</c:v>
                </c:pt>
                <c:pt idx="109">
                  <c:v>4.58</c:v>
                </c:pt>
                <c:pt idx="110">
                  <c:v>4.5599999999999996</c:v>
                </c:pt>
                <c:pt idx="111">
                  <c:v>4.38</c:v>
                </c:pt>
                <c:pt idx="112">
                  <c:v>4.57</c:v>
                </c:pt>
                <c:pt idx="113">
                  <c:v>4.53</c:v>
                </c:pt>
                <c:pt idx="114">
                  <c:v>4.3899999999999997</c:v>
                </c:pt>
                <c:pt idx="115">
                  <c:v>4.58</c:v>
                </c:pt>
                <c:pt idx="116">
                  <c:v>4.1399999999999997</c:v>
                </c:pt>
                <c:pt idx="117">
                  <c:v>4.54</c:v>
                </c:pt>
                <c:pt idx="118">
                  <c:v>4.74</c:v>
                </c:pt>
                <c:pt idx="119">
                  <c:v>5.1100000000000003</c:v>
                </c:pt>
                <c:pt idx="120">
                  <c:v>5.41</c:v>
                </c:pt>
                <c:pt idx="121">
                  <c:v>5.5</c:v>
                </c:pt>
                <c:pt idx="122">
                  <c:v>5.67</c:v>
                </c:pt>
                <c:pt idx="123">
                  <c:v>5.76</c:v>
                </c:pt>
                <c:pt idx="124">
                  <c:v>5.53</c:v>
                </c:pt>
                <c:pt idx="125">
                  <c:v>5.79</c:v>
                </c:pt>
                <c:pt idx="126">
                  <c:v>6.29</c:v>
                </c:pt>
                <c:pt idx="127">
                  <c:v>6.26</c:v>
                </c:pt>
                <c:pt idx="128">
                  <c:v>6.59</c:v>
                </c:pt>
                <c:pt idx="129">
                  <c:v>6.5</c:v>
                </c:pt>
                <c:pt idx="130">
                  <c:v>6.48</c:v>
                </c:pt>
                <c:pt idx="131">
                  <c:v>6.45</c:v>
                </c:pt>
                <c:pt idx="132">
                  <c:v>6.85</c:v>
                </c:pt>
                <c:pt idx="133">
                  <c:v>6.83</c:v>
                </c:pt>
                <c:pt idx="134">
                  <c:v>7.07</c:v>
                </c:pt>
                <c:pt idx="135">
                  <c:v>7</c:v>
                </c:pt>
                <c:pt idx="136">
                  <c:v>5.91</c:v>
                </c:pt>
                <c:pt idx="137">
                  <c:v>5.88</c:v>
                </c:pt>
                <c:pt idx="138">
                  <c:v>5.93</c:v>
                </c:pt>
                <c:pt idx="139">
                  <c:v>5.53</c:v>
                </c:pt>
                <c:pt idx="140">
                  <c:v>5.82</c:v>
                </c:pt>
                <c:pt idx="141">
                  <c:v>5.66</c:v>
                </c:pt>
                <c:pt idx="142">
                  <c:v>5.3</c:v>
                </c:pt>
                <c:pt idx="143">
                  <c:v>4.9400000000000004</c:v>
                </c:pt>
                <c:pt idx="144">
                  <c:v>4.63</c:v>
                </c:pt>
                <c:pt idx="145">
                  <c:v>4.32</c:v>
                </c:pt>
                <c:pt idx="146">
                  <c:v>4.24</c:v>
                </c:pt>
                <c:pt idx="147">
                  <c:v>3.62</c:v>
                </c:pt>
                <c:pt idx="148">
                  <c:v>3.99</c:v>
                </c:pt>
                <c:pt idx="149">
                  <c:v>4.24</c:v>
                </c:pt>
                <c:pt idx="150">
                  <c:v>4.42</c:v>
                </c:pt>
                <c:pt idx="151">
                  <c:v>4.12</c:v>
                </c:pt>
                <c:pt idx="152">
                  <c:v>5.54</c:v>
                </c:pt>
                <c:pt idx="153">
                  <c:v>5.89</c:v>
                </c:pt>
                <c:pt idx="154">
                  <c:v>5.94</c:v>
                </c:pt>
                <c:pt idx="155">
                  <c:v>6.38</c:v>
                </c:pt>
                <c:pt idx="156">
                  <c:v>6.33</c:v>
                </c:pt>
                <c:pt idx="157">
                  <c:v>6.6</c:v>
                </c:pt>
                <c:pt idx="158">
                  <c:v>6.68</c:v>
                </c:pt>
                <c:pt idx="159">
                  <c:v>6.61</c:v>
                </c:pt>
                <c:pt idx="160">
                  <c:v>7.25</c:v>
                </c:pt>
                <c:pt idx="161">
                  <c:v>7.38</c:v>
                </c:pt>
                <c:pt idx="162">
                  <c:v>7.44</c:v>
                </c:pt>
                <c:pt idx="163">
                  <c:v>7.25</c:v>
                </c:pt>
                <c:pt idx="164">
                  <c:v>7.17</c:v>
                </c:pt>
                <c:pt idx="165">
                  <c:v>7.36</c:v>
                </c:pt>
                <c:pt idx="166">
                  <c:v>7.24</c:v>
                </c:pt>
                <c:pt idx="167">
                  <c:v>7.72</c:v>
                </c:pt>
                <c:pt idx="168">
                  <c:v>7.91</c:v>
                </c:pt>
                <c:pt idx="169">
                  <c:v>7.82</c:v>
                </c:pt>
                <c:pt idx="170">
                  <c:v>8.01</c:v>
                </c:pt>
                <c:pt idx="171">
                  <c:v>7.38</c:v>
                </c:pt>
                <c:pt idx="172">
                  <c:v>6.38</c:v>
                </c:pt>
                <c:pt idx="173">
                  <c:v>6.57</c:v>
                </c:pt>
                <c:pt idx="174">
                  <c:v>5.71</c:v>
                </c:pt>
                <c:pt idx="175">
                  <c:v>5.03</c:v>
                </c:pt>
                <c:pt idx="176">
                  <c:v>4.87</c:v>
                </c:pt>
                <c:pt idx="177">
                  <c:v>4.78</c:v>
                </c:pt>
                <c:pt idx="178">
                  <c:v>4.8899999999999997</c:v>
                </c:pt>
                <c:pt idx="179">
                  <c:v>3.61</c:v>
                </c:pt>
                <c:pt idx="180">
                  <c:v>5.68</c:v>
                </c:pt>
                <c:pt idx="181">
                  <c:v>6.06</c:v>
                </c:pt>
                <c:pt idx="182">
                  <c:v>6.57</c:v>
                </c:pt>
                <c:pt idx="183">
                  <c:v>6.93</c:v>
                </c:pt>
                <c:pt idx="184">
                  <c:v>7.32</c:v>
                </c:pt>
                <c:pt idx="185">
                  <c:v>7.23</c:v>
                </c:pt>
                <c:pt idx="186">
                  <c:v>8.09</c:v>
                </c:pt>
                <c:pt idx="187">
                  <c:v>8.01</c:v>
                </c:pt>
                <c:pt idx="188">
                  <c:v>6.69</c:v>
                </c:pt>
                <c:pt idx="189">
                  <c:v>7.53</c:v>
                </c:pt>
                <c:pt idx="190">
                  <c:v>7.78</c:v>
                </c:pt>
                <c:pt idx="191">
                  <c:v>8.4700000000000006</c:v>
                </c:pt>
                <c:pt idx="192">
                  <c:v>8.39</c:v>
                </c:pt>
                <c:pt idx="193">
                  <c:v>8.24</c:v>
                </c:pt>
                <c:pt idx="194">
                  <c:v>8.17</c:v>
                </c:pt>
                <c:pt idx="195">
                  <c:v>8.11</c:v>
                </c:pt>
                <c:pt idx="196">
                  <c:v>8.1300000000000008</c:v>
                </c:pt>
                <c:pt idx="197">
                  <c:v>8.09</c:v>
                </c:pt>
                <c:pt idx="198">
                  <c:v>7.96</c:v>
                </c:pt>
                <c:pt idx="199">
                  <c:v>8.07</c:v>
                </c:pt>
                <c:pt idx="200">
                  <c:v>7.4</c:v>
                </c:pt>
                <c:pt idx="201">
                  <c:v>8.2100000000000009</c:v>
                </c:pt>
                <c:pt idx="202">
                  <c:v>8.25</c:v>
                </c:pt>
                <c:pt idx="203">
                  <c:v>8.57</c:v>
                </c:pt>
                <c:pt idx="204">
                  <c:v>8.0299999999999994</c:v>
                </c:pt>
                <c:pt idx="205">
                  <c:v>7.71</c:v>
                </c:pt>
                <c:pt idx="206">
                  <c:v>7.69</c:v>
                </c:pt>
                <c:pt idx="207">
                  <c:v>6.4</c:v>
                </c:pt>
                <c:pt idx="208">
                  <c:v>7.29</c:v>
                </c:pt>
                <c:pt idx="209">
                  <c:v>6.79</c:v>
                </c:pt>
                <c:pt idx="210">
                  <c:v>7.31</c:v>
                </c:pt>
                <c:pt idx="211">
                  <c:v>7.16</c:v>
                </c:pt>
                <c:pt idx="212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7-41BD-9696-24940566E32C}"/>
            </c:ext>
          </c:extLst>
        </c:ser>
        <c:ser>
          <c:idx val="2"/>
          <c:order val="1"/>
          <c:tx>
            <c:strRef>
              <c:f>data!$E$4</c:f>
              <c:strCache>
                <c:ptCount val="1"/>
                <c:pt idx="0">
                  <c:v>Private non-residential fixed investment as share of net national product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data!$E$5:$E$217</c:f>
              <c:numCache>
                <c:formatCode>General</c:formatCode>
                <c:ptCount val="213"/>
                <c:pt idx="0">
                  <c:v>11.6</c:v>
                </c:pt>
                <c:pt idx="1">
                  <c:v>11.77</c:v>
                </c:pt>
                <c:pt idx="2">
                  <c:v>11.94</c:v>
                </c:pt>
                <c:pt idx="3">
                  <c:v>12.17</c:v>
                </c:pt>
                <c:pt idx="4">
                  <c:v>12.55</c:v>
                </c:pt>
                <c:pt idx="5">
                  <c:v>12.81</c:v>
                </c:pt>
                <c:pt idx="6">
                  <c:v>13</c:v>
                </c:pt>
                <c:pt idx="7">
                  <c:v>13.18</c:v>
                </c:pt>
                <c:pt idx="8">
                  <c:v>13.3</c:v>
                </c:pt>
                <c:pt idx="9">
                  <c:v>13.48</c:v>
                </c:pt>
                <c:pt idx="10">
                  <c:v>13.47</c:v>
                </c:pt>
                <c:pt idx="11">
                  <c:v>13.37</c:v>
                </c:pt>
                <c:pt idx="12">
                  <c:v>13.05</c:v>
                </c:pt>
                <c:pt idx="13">
                  <c:v>13.04</c:v>
                </c:pt>
                <c:pt idx="14">
                  <c:v>12.87</c:v>
                </c:pt>
                <c:pt idx="15">
                  <c:v>13.01</c:v>
                </c:pt>
                <c:pt idx="16">
                  <c:v>13.08</c:v>
                </c:pt>
                <c:pt idx="17">
                  <c:v>12.68</c:v>
                </c:pt>
                <c:pt idx="18">
                  <c:v>12.75</c:v>
                </c:pt>
                <c:pt idx="19">
                  <c:v>13.06</c:v>
                </c:pt>
                <c:pt idx="20">
                  <c:v>13.16</c:v>
                </c:pt>
                <c:pt idx="21">
                  <c:v>13.24</c:v>
                </c:pt>
                <c:pt idx="22">
                  <c:v>13.43</c:v>
                </c:pt>
                <c:pt idx="23">
                  <c:v>13.44</c:v>
                </c:pt>
                <c:pt idx="24">
                  <c:v>13.35</c:v>
                </c:pt>
                <c:pt idx="25">
                  <c:v>13.28</c:v>
                </c:pt>
                <c:pt idx="26">
                  <c:v>13.2</c:v>
                </c:pt>
                <c:pt idx="27">
                  <c:v>12.92</c:v>
                </c:pt>
                <c:pt idx="28">
                  <c:v>12.62</c:v>
                </c:pt>
                <c:pt idx="29">
                  <c:v>12.7</c:v>
                </c:pt>
                <c:pt idx="30">
                  <c:v>12.65</c:v>
                </c:pt>
                <c:pt idx="31">
                  <c:v>12.85</c:v>
                </c:pt>
                <c:pt idx="32">
                  <c:v>12.95</c:v>
                </c:pt>
                <c:pt idx="33">
                  <c:v>12.87</c:v>
                </c:pt>
                <c:pt idx="34">
                  <c:v>12.89</c:v>
                </c:pt>
                <c:pt idx="35">
                  <c:v>13.19</c:v>
                </c:pt>
                <c:pt idx="36">
                  <c:v>13.33</c:v>
                </c:pt>
                <c:pt idx="37">
                  <c:v>13.66</c:v>
                </c:pt>
                <c:pt idx="38">
                  <c:v>13.9</c:v>
                </c:pt>
                <c:pt idx="39">
                  <c:v>13.78</c:v>
                </c:pt>
                <c:pt idx="40">
                  <c:v>13.91</c:v>
                </c:pt>
                <c:pt idx="41">
                  <c:v>14</c:v>
                </c:pt>
                <c:pt idx="42">
                  <c:v>14.21</c:v>
                </c:pt>
                <c:pt idx="43">
                  <c:v>14.14</c:v>
                </c:pt>
                <c:pt idx="44">
                  <c:v>13.76</c:v>
                </c:pt>
                <c:pt idx="45">
                  <c:v>13.49</c:v>
                </c:pt>
                <c:pt idx="46">
                  <c:v>13.31</c:v>
                </c:pt>
                <c:pt idx="47">
                  <c:v>13.21</c:v>
                </c:pt>
                <c:pt idx="48">
                  <c:v>13.18</c:v>
                </c:pt>
                <c:pt idx="49">
                  <c:v>13.29</c:v>
                </c:pt>
                <c:pt idx="50">
                  <c:v>13.52</c:v>
                </c:pt>
                <c:pt idx="51">
                  <c:v>13.64</c:v>
                </c:pt>
                <c:pt idx="52">
                  <c:v>14.01</c:v>
                </c:pt>
                <c:pt idx="53">
                  <c:v>14.12</c:v>
                </c:pt>
                <c:pt idx="54">
                  <c:v>14.22</c:v>
                </c:pt>
                <c:pt idx="55">
                  <c:v>14.62</c:v>
                </c:pt>
                <c:pt idx="56">
                  <c:v>14.7</c:v>
                </c:pt>
                <c:pt idx="57">
                  <c:v>15.19</c:v>
                </c:pt>
                <c:pt idx="58">
                  <c:v>15.56</c:v>
                </c:pt>
                <c:pt idx="59">
                  <c:v>15.76</c:v>
                </c:pt>
                <c:pt idx="60">
                  <c:v>16.18</c:v>
                </c:pt>
                <c:pt idx="61">
                  <c:v>16.11</c:v>
                </c:pt>
                <c:pt idx="62">
                  <c:v>16.440000000000001</c:v>
                </c:pt>
                <c:pt idx="63">
                  <c:v>16.46</c:v>
                </c:pt>
                <c:pt idx="64">
                  <c:v>16.64</c:v>
                </c:pt>
                <c:pt idx="65">
                  <c:v>16.329999999999998</c:v>
                </c:pt>
                <c:pt idx="66">
                  <c:v>16.48</c:v>
                </c:pt>
                <c:pt idx="67">
                  <c:v>16.43</c:v>
                </c:pt>
                <c:pt idx="68">
                  <c:v>16.41</c:v>
                </c:pt>
                <c:pt idx="69">
                  <c:v>17.02</c:v>
                </c:pt>
                <c:pt idx="70">
                  <c:v>17.21</c:v>
                </c:pt>
                <c:pt idx="71">
                  <c:v>17.899999999999999</c:v>
                </c:pt>
                <c:pt idx="72">
                  <c:v>17.920000000000002</c:v>
                </c:pt>
                <c:pt idx="73">
                  <c:v>17.25</c:v>
                </c:pt>
                <c:pt idx="74">
                  <c:v>16.73</c:v>
                </c:pt>
                <c:pt idx="75">
                  <c:v>16.29</c:v>
                </c:pt>
                <c:pt idx="76">
                  <c:v>15.6</c:v>
                </c:pt>
                <c:pt idx="77">
                  <c:v>15.22</c:v>
                </c:pt>
                <c:pt idx="78">
                  <c:v>15.33</c:v>
                </c:pt>
                <c:pt idx="79">
                  <c:v>15.76</c:v>
                </c:pt>
                <c:pt idx="80">
                  <c:v>15.77</c:v>
                </c:pt>
                <c:pt idx="81">
                  <c:v>16.12</c:v>
                </c:pt>
                <c:pt idx="82">
                  <c:v>16.350000000000001</c:v>
                </c:pt>
                <c:pt idx="83">
                  <c:v>16.54</c:v>
                </c:pt>
                <c:pt idx="84">
                  <c:v>16.46</c:v>
                </c:pt>
                <c:pt idx="85">
                  <c:v>16.47</c:v>
                </c:pt>
                <c:pt idx="86">
                  <c:v>16.010000000000002</c:v>
                </c:pt>
                <c:pt idx="87">
                  <c:v>16.16</c:v>
                </c:pt>
                <c:pt idx="88">
                  <c:v>15.84</c:v>
                </c:pt>
                <c:pt idx="89">
                  <c:v>15.54</c:v>
                </c:pt>
                <c:pt idx="90">
                  <c:v>15.24</c:v>
                </c:pt>
                <c:pt idx="91">
                  <c:v>15.33</c:v>
                </c:pt>
                <c:pt idx="92">
                  <c:v>14.76</c:v>
                </c:pt>
                <c:pt idx="93">
                  <c:v>14.77</c:v>
                </c:pt>
                <c:pt idx="94">
                  <c:v>14.95</c:v>
                </c:pt>
                <c:pt idx="95">
                  <c:v>14.68</c:v>
                </c:pt>
                <c:pt idx="96">
                  <c:v>14.73</c:v>
                </c:pt>
                <c:pt idx="97">
                  <c:v>14.8</c:v>
                </c:pt>
                <c:pt idx="98">
                  <c:v>14.71</c:v>
                </c:pt>
                <c:pt idx="99">
                  <c:v>14.72</c:v>
                </c:pt>
                <c:pt idx="100">
                  <c:v>14.71</c:v>
                </c:pt>
                <c:pt idx="101">
                  <c:v>14.71</c:v>
                </c:pt>
                <c:pt idx="102">
                  <c:v>14.94</c:v>
                </c:pt>
                <c:pt idx="103">
                  <c:v>14.73</c:v>
                </c:pt>
                <c:pt idx="104">
                  <c:v>14.67</c:v>
                </c:pt>
                <c:pt idx="105">
                  <c:v>14.32</c:v>
                </c:pt>
                <c:pt idx="106">
                  <c:v>14.41</c:v>
                </c:pt>
                <c:pt idx="107">
                  <c:v>14.27</c:v>
                </c:pt>
                <c:pt idx="108">
                  <c:v>14.1</c:v>
                </c:pt>
                <c:pt idx="109">
                  <c:v>13.86</c:v>
                </c:pt>
                <c:pt idx="110">
                  <c:v>13.57</c:v>
                </c:pt>
                <c:pt idx="111">
                  <c:v>13.36</c:v>
                </c:pt>
                <c:pt idx="112">
                  <c:v>13.07</c:v>
                </c:pt>
                <c:pt idx="113">
                  <c:v>13.23</c:v>
                </c:pt>
                <c:pt idx="114">
                  <c:v>13.24</c:v>
                </c:pt>
                <c:pt idx="115">
                  <c:v>13.35</c:v>
                </c:pt>
                <c:pt idx="116">
                  <c:v>13.39</c:v>
                </c:pt>
                <c:pt idx="117">
                  <c:v>13.51</c:v>
                </c:pt>
                <c:pt idx="118">
                  <c:v>13.46</c:v>
                </c:pt>
                <c:pt idx="119">
                  <c:v>13.75</c:v>
                </c:pt>
                <c:pt idx="120">
                  <c:v>13.72</c:v>
                </c:pt>
                <c:pt idx="121">
                  <c:v>13.7</c:v>
                </c:pt>
                <c:pt idx="122">
                  <c:v>13.81</c:v>
                </c:pt>
                <c:pt idx="123">
                  <c:v>14.13</c:v>
                </c:pt>
                <c:pt idx="124">
                  <c:v>14.58</c:v>
                </c:pt>
                <c:pt idx="125">
                  <c:v>14.67</c:v>
                </c:pt>
                <c:pt idx="126">
                  <c:v>14.64</c:v>
                </c:pt>
                <c:pt idx="127">
                  <c:v>14.69</c:v>
                </c:pt>
                <c:pt idx="128">
                  <c:v>14.81</c:v>
                </c:pt>
                <c:pt idx="129">
                  <c:v>14.83</c:v>
                </c:pt>
                <c:pt idx="130">
                  <c:v>15.12</c:v>
                </c:pt>
                <c:pt idx="131">
                  <c:v>15.21</c:v>
                </c:pt>
                <c:pt idx="132">
                  <c:v>15.35</c:v>
                </c:pt>
                <c:pt idx="133">
                  <c:v>15.36</c:v>
                </c:pt>
                <c:pt idx="134">
                  <c:v>15.78</c:v>
                </c:pt>
                <c:pt idx="135">
                  <c:v>15.68</c:v>
                </c:pt>
                <c:pt idx="136">
                  <c:v>15.88</c:v>
                </c:pt>
                <c:pt idx="137">
                  <c:v>16.149999999999999</c:v>
                </c:pt>
                <c:pt idx="138">
                  <c:v>16.07</c:v>
                </c:pt>
                <c:pt idx="139">
                  <c:v>16.16</c:v>
                </c:pt>
                <c:pt idx="140">
                  <c:v>16.28</c:v>
                </c:pt>
                <c:pt idx="141">
                  <c:v>16.48</c:v>
                </c:pt>
                <c:pt idx="142">
                  <c:v>16.62</c:v>
                </c:pt>
                <c:pt idx="143">
                  <c:v>16.34</c:v>
                </c:pt>
                <c:pt idx="144">
                  <c:v>16.850000000000001</c:v>
                </c:pt>
                <c:pt idx="145">
                  <c:v>16.98</c:v>
                </c:pt>
                <c:pt idx="146">
                  <c:v>17.11</c:v>
                </c:pt>
                <c:pt idx="147">
                  <c:v>16.91</c:v>
                </c:pt>
                <c:pt idx="148">
                  <c:v>16.72</c:v>
                </c:pt>
                <c:pt idx="149">
                  <c:v>16.149999999999999</c:v>
                </c:pt>
                <c:pt idx="150">
                  <c:v>15.97</c:v>
                </c:pt>
                <c:pt idx="151">
                  <c:v>15.3</c:v>
                </c:pt>
                <c:pt idx="152">
                  <c:v>14.84</c:v>
                </c:pt>
                <c:pt idx="153">
                  <c:v>14.51</c:v>
                </c:pt>
                <c:pt idx="154">
                  <c:v>14.27</c:v>
                </c:pt>
                <c:pt idx="155">
                  <c:v>14.01</c:v>
                </c:pt>
                <c:pt idx="156">
                  <c:v>13.86</c:v>
                </c:pt>
                <c:pt idx="157">
                  <c:v>13.99</c:v>
                </c:pt>
                <c:pt idx="158">
                  <c:v>13.95</c:v>
                </c:pt>
                <c:pt idx="159">
                  <c:v>13.9</c:v>
                </c:pt>
                <c:pt idx="160">
                  <c:v>13.58</c:v>
                </c:pt>
                <c:pt idx="161">
                  <c:v>13.78</c:v>
                </c:pt>
                <c:pt idx="162">
                  <c:v>13.99</c:v>
                </c:pt>
                <c:pt idx="163">
                  <c:v>14.2</c:v>
                </c:pt>
                <c:pt idx="164">
                  <c:v>14.19</c:v>
                </c:pt>
                <c:pt idx="165">
                  <c:v>14.36</c:v>
                </c:pt>
                <c:pt idx="166">
                  <c:v>14.45</c:v>
                </c:pt>
                <c:pt idx="167">
                  <c:v>14.52</c:v>
                </c:pt>
                <c:pt idx="168">
                  <c:v>14.85</c:v>
                </c:pt>
                <c:pt idx="169">
                  <c:v>14.99</c:v>
                </c:pt>
                <c:pt idx="170">
                  <c:v>15.18</c:v>
                </c:pt>
                <c:pt idx="171">
                  <c:v>15.25</c:v>
                </c:pt>
                <c:pt idx="172">
                  <c:v>15.44</c:v>
                </c:pt>
                <c:pt idx="173">
                  <c:v>15.56</c:v>
                </c:pt>
                <c:pt idx="174">
                  <c:v>15.58</c:v>
                </c:pt>
                <c:pt idx="175">
                  <c:v>15.68</c:v>
                </c:pt>
                <c:pt idx="176">
                  <c:v>15.83</c:v>
                </c:pt>
                <c:pt idx="177">
                  <c:v>15.65</c:v>
                </c:pt>
                <c:pt idx="178">
                  <c:v>15.37</c:v>
                </c:pt>
                <c:pt idx="179">
                  <c:v>15.12</c:v>
                </c:pt>
                <c:pt idx="180">
                  <c:v>14.12</c:v>
                </c:pt>
                <c:pt idx="181">
                  <c:v>13.54</c:v>
                </c:pt>
                <c:pt idx="182">
                  <c:v>13.11</c:v>
                </c:pt>
                <c:pt idx="183">
                  <c:v>12.8</c:v>
                </c:pt>
                <c:pt idx="184">
                  <c:v>12.74</c:v>
                </c:pt>
                <c:pt idx="185">
                  <c:v>12.91</c:v>
                </c:pt>
                <c:pt idx="186">
                  <c:v>13.03</c:v>
                </c:pt>
                <c:pt idx="187">
                  <c:v>13.18</c:v>
                </c:pt>
                <c:pt idx="188">
                  <c:v>13.2</c:v>
                </c:pt>
                <c:pt idx="189">
                  <c:v>13.35</c:v>
                </c:pt>
                <c:pt idx="190">
                  <c:v>13.86</c:v>
                </c:pt>
                <c:pt idx="191">
                  <c:v>14.01</c:v>
                </c:pt>
                <c:pt idx="192">
                  <c:v>14.37</c:v>
                </c:pt>
                <c:pt idx="193">
                  <c:v>14.58</c:v>
                </c:pt>
                <c:pt idx="194">
                  <c:v>14.45</c:v>
                </c:pt>
                <c:pt idx="195">
                  <c:v>14.55</c:v>
                </c:pt>
                <c:pt idx="196">
                  <c:v>14.58</c:v>
                </c:pt>
                <c:pt idx="197">
                  <c:v>14.66</c:v>
                </c:pt>
                <c:pt idx="198">
                  <c:v>14.58</c:v>
                </c:pt>
                <c:pt idx="199">
                  <c:v>14.73</c:v>
                </c:pt>
                <c:pt idx="200">
                  <c:v>15.06</c:v>
                </c:pt>
                <c:pt idx="201">
                  <c:v>15.1</c:v>
                </c:pt>
                <c:pt idx="202">
                  <c:v>15.18</c:v>
                </c:pt>
                <c:pt idx="203">
                  <c:v>15.1</c:v>
                </c:pt>
                <c:pt idx="204">
                  <c:v>15.12</c:v>
                </c:pt>
                <c:pt idx="205">
                  <c:v>14.98</c:v>
                </c:pt>
                <c:pt idx="206">
                  <c:v>15.05</c:v>
                </c:pt>
                <c:pt idx="207">
                  <c:v>14.84</c:v>
                </c:pt>
                <c:pt idx="208">
                  <c:v>14.71</c:v>
                </c:pt>
                <c:pt idx="209">
                  <c:v>14.63</c:v>
                </c:pt>
                <c:pt idx="210">
                  <c:v>14.5</c:v>
                </c:pt>
                <c:pt idx="211">
                  <c:v>14.38</c:v>
                </c:pt>
                <c:pt idx="212">
                  <c:v>14.71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7-41BD-9696-24940566E32C}"/>
            </c:ext>
          </c:extLst>
        </c:ser>
        <c:ser>
          <c:idx val="3"/>
          <c:order val="2"/>
          <c:tx>
            <c:strRef>
              <c:f>data!$C$4</c:f>
              <c:strCache>
                <c:ptCount val="1"/>
                <c:pt idx="0">
                  <c:v>Corporate profits before tax as share of net national product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data!$A$5:$A$217</c:f>
              <c:numCache>
                <c:formatCode>m/d/yyyy</c:formatCode>
                <c:ptCount val="213"/>
                <c:pt idx="0">
                  <c:v>23377</c:v>
                </c:pt>
                <c:pt idx="1">
                  <c:v>23468</c:v>
                </c:pt>
                <c:pt idx="2">
                  <c:v>23559</c:v>
                </c:pt>
                <c:pt idx="3">
                  <c:v>23651</c:v>
                </c:pt>
                <c:pt idx="4">
                  <c:v>23743</c:v>
                </c:pt>
                <c:pt idx="5">
                  <c:v>23833</c:v>
                </c:pt>
                <c:pt idx="6">
                  <c:v>23924</c:v>
                </c:pt>
                <c:pt idx="7">
                  <c:v>24016</c:v>
                </c:pt>
                <c:pt idx="8">
                  <c:v>24108</c:v>
                </c:pt>
                <c:pt idx="9">
                  <c:v>24198</c:v>
                </c:pt>
                <c:pt idx="10">
                  <c:v>24289</c:v>
                </c:pt>
                <c:pt idx="11">
                  <c:v>24381</c:v>
                </c:pt>
                <c:pt idx="12">
                  <c:v>24473</c:v>
                </c:pt>
                <c:pt idx="13">
                  <c:v>24563</c:v>
                </c:pt>
                <c:pt idx="14">
                  <c:v>24654</c:v>
                </c:pt>
                <c:pt idx="15">
                  <c:v>24746</c:v>
                </c:pt>
                <c:pt idx="16">
                  <c:v>24838</c:v>
                </c:pt>
                <c:pt idx="17">
                  <c:v>24929</c:v>
                </c:pt>
                <c:pt idx="18">
                  <c:v>25020</c:v>
                </c:pt>
                <c:pt idx="19">
                  <c:v>25112</c:v>
                </c:pt>
                <c:pt idx="20">
                  <c:v>25204</c:v>
                </c:pt>
                <c:pt idx="21">
                  <c:v>25294</c:v>
                </c:pt>
                <c:pt idx="22">
                  <c:v>25385</c:v>
                </c:pt>
                <c:pt idx="23">
                  <c:v>25477</c:v>
                </c:pt>
                <c:pt idx="24">
                  <c:v>25569</c:v>
                </c:pt>
                <c:pt idx="25">
                  <c:v>25659</c:v>
                </c:pt>
                <c:pt idx="26">
                  <c:v>25750</c:v>
                </c:pt>
                <c:pt idx="27">
                  <c:v>25842</c:v>
                </c:pt>
                <c:pt idx="28">
                  <c:v>25934</c:v>
                </c:pt>
                <c:pt idx="29">
                  <c:v>26024</c:v>
                </c:pt>
                <c:pt idx="30">
                  <c:v>26115</c:v>
                </c:pt>
                <c:pt idx="31">
                  <c:v>26207</c:v>
                </c:pt>
                <c:pt idx="32">
                  <c:v>26299</c:v>
                </c:pt>
                <c:pt idx="33">
                  <c:v>26390</c:v>
                </c:pt>
                <c:pt idx="34">
                  <c:v>26481</c:v>
                </c:pt>
                <c:pt idx="35">
                  <c:v>26573</c:v>
                </c:pt>
                <c:pt idx="36">
                  <c:v>26665</c:v>
                </c:pt>
                <c:pt idx="37">
                  <c:v>26755</c:v>
                </c:pt>
                <c:pt idx="38">
                  <c:v>26846</c:v>
                </c:pt>
                <c:pt idx="39">
                  <c:v>26938</c:v>
                </c:pt>
                <c:pt idx="40">
                  <c:v>27030</c:v>
                </c:pt>
                <c:pt idx="41">
                  <c:v>27120</c:v>
                </c:pt>
                <c:pt idx="42">
                  <c:v>27211</c:v>
                </c:pt>
                <c:pt idx="43">
                  <c:v>27303</c:v>
                </c:pt>
                <c:pt idx="44">
                  <c:v>27395</c:v>
                </c:pt>
                <c:pt idx="45">
                  <c:v>27485</c:v>
                </c:pt>
                <c:pt idx="46">
                  <c:v>27576</c:v>
                </c:pt>
                <c:pt idx="47">
                  <c:v>27668</c:v>
                </c:pt>
                <c:pt idx="48">
                  <c:v>27760</c:v>
                </c:pt>
                <c:pt idx="49">
                  <c:v>27851</c:v>
                </c:pt>
                <c:pt idx="50">
                  <c:v>27942</c:v>
                </c:pt>
                <c:pt idx="51">
                  <c:v>28034</c:v>
                </c:pt>
                <c:pt idx="52">
                  <c:v>28126</c:v>
                </c:pt>
                <c:pt idx="53">
                  <c:v>28216</c:v>
                </c:pt>
                <c:pt idx="54">
                  <c:v>28307</c:v>
                </c:pt>
                <c:pt idx="55">
                  <c:v>28399</c:v>
                </c:pt>
                <c:pt idx="56">
                  <c:v>28491</c:v>
                </c:pt>
                <c:pt idx="57">
                  <c:v>28581</c:v>
                </c:pt>
                <c:pt idx="58">
                  <c:v>28672</c:v>
                </c:pt>
                <c:pt idx="59">
                  <c:v>28764</c:v>
                </c:pt>
                <c:pt idx="60">
                  <c:v>28856</c:v>
                </c:pt>
                <c:pt idx="61">
                  <c:v>28946</c:v>
                </c:pt>
                <c:pt idx="62">
                  <c:v>29037</c:v>
                </c:pt>
                <c:pt idx="63">
                  <c:v>29129</c:v>
                </c:pt>
                <c:pt idx="64">
                  <c:v>29221</c:v>
                </c:pt>
                <c:pt idx="65">
                  <c:v>29312</c:v>
                </c:pt>
                <c:pt idx="66">
                  <c:v>29403</c:v>
                </c:pt>
                <c:pt idx="67">
                  <c:v>29495</c:v>
                </c:pt>
                <c:pt idx="68">
                  <c:v>29587</c:v>
                </c:pt>
                <c:pt idx="69">
                  <c:v>29677</c:v>
                </c:pt>
                <c:pt idx="70">
                  <c:v>29768</c:v>
                </c:pt>
                <c:pt idx="71">
                  <c:v>29860</c:v>
                </c:pt>
                <c:pt idx="72">
                  <c:v>29952</c:v>
                </c:pt>
                <c:pt idx="73">
                  <c:v>30042</c:v>
                </c:pt>
                <c:pt idx="74">
                  <c:v>30133</c:v>
                </c:pt>
                <c:pt idx="75">
                  <c:v>30225</c:v>
                </c:pt>
                <c:pt idx="76">
                  <c:v>30317</c:v>
                </c:pt>
                <c:pt idx="77">
                  <c:v>30407</c:v>
                </c:pt>
                <c:pt idx="78">
                  <c:v>30498</c:v>
                </c:pt>
                <c:pt idx="79">
                  <c:v>30590</c:v>
                </c:pt>
                <c:pt idx="80">
                  <c:v>30682</c:v>
                </c:pt>
                <c:pt idx="81">
                  <c:v>30773</c:v>
                </c:pt>
                <c:pt idx="82">
                  <c:v>30864</c:v>
                </c:pt>
                <c:pt idx="83">
                  <c:v>30956</c:v>
                </c:pt>
                <c:pt idx="84">
                  <c:v>31048</c:v>
                </c:pt>
                <c:pt idx="85">
                  <c:v>31138</c:v>
                </c:pt>
                <c:pt idx="86">
                  <c:v>31229</c:v>
                </c:pt>
                <c:pt idx="87">
                  <c:v>31321</c:v>
                </c:pt>
                <c:pt idx="88">
                  <c:v>31413</c:v>
                </c:pt>
                <c:pt idx="89">
                  <c:v>31503</c:v>
                </c:pt>
                <c:pt idx="90">
                  <c:v>31594</c:v>
                </c:pt>
                <c:pt idx="91">
                  <c:v>31686</c:v>
                </c:pt>
                <c:pt idx="92">
                  <c:v>31778</c:v>
                </c:pt>
                <c:pt idx="93">
                  <c:v>31868</c:v>
                </c:pt>
                <c:pt idx="94">
                  <c:v>31959</c:v>
                </c:pt>
                <c:pt idx="95">
                  <c:v>32051</c:v>
                </c:pt>
                <c:pt idx="96">
                  <c:v>32143</c:v>
                </c:pt>
                <c:pt idx="97">
                  <c:v>32234</c:v>
                </c:pt>
                <c:pt idx="98">
                  <c:v>32325</c:v>
                </c:pt>
                <c:pt idx="99">
                  <c:v>32417</c:v>
                </c:pt>
                <c:pt idx="100">
                  <c:v>32509</c:v>
                </c:pt>
                <c:pt idx="101">
                  <c:v>32599</c:v>
                </c:pt>
                <c:pt idx="102">
                  <c:v>32690</c:v>
                </c:pt>
                <c:pt idx="103">
                  <c:v>32782</c:v>
                </c:pt>
                <c:pt idx="104">
                  <c:v>32874</c:v>
                </c:pt>
                <c:pt idx="105">
                  <c:v>32964</c:v>
                </c:pt>
                <c:pt idx="106">
                  <c:v>33055</c:v>
                </c:pt>
                <c:pt idx="107">
                  <c:v>33147</c:v>
                </c:pt>
                <c:pt idx="108">
                  <c:v>33239</c:v>
                </c:pt>
                <c:pt idx="109">
                  <c:v>33329</c:v>
                </c:pt>
                <c:pt idx="110">
                  <c:v>33420</c:v>
                </c:pt>
                <c:pt idx="111">
                  <c:v>33512</c:v>
                </c:pt>
                <c:pt idx="112">
                  <c:v>33604</c:v>
                </c:pt>
                <c:pt idx="113">
                  <c:v>33695</c:v>
                </c:pt>
                <c:pt idx="114">
                  <c:v>33786</c:v>
                </c:pt>
                <c:pt idx="115">
                  <c:v>33878</c:v>
                </c:pt>
                <c:pt idx="116">
                  <c:v>33970</c:v>
                </c:pt>
                <c:pt idx="117">
                  <c:v>34060</c:v>
                </c:pt>
                <c:pt idx="118">
                  <c:v>34151</c:v>
                </c:pt>
                <c:pt idx="119">
                  <c:v>34243</c:v>
                </c:pt>
                <c:pt idx="120">
                  <c:v>34335</c:v>
                </c:pt>
                <c:pt idx="121">
                  <c:v>34425</c:v>
                </c:pt>
                <c:pt idx="122">
                  <c:v>34516</c:v>
                </c:pt>
                <c:pt idx="123">
                  <c:v>34608</c:v>
                </c:pt>
                <c:pt idx="124">
                  <c:v>34700</c:v>
                </c:pt>
                <c:pt idx="125">
                  <c:v>34790</c:v>
                </c:pt>
                <c:pt idx="126">
                  <c:v>34881</c:v>
                </c:pt>
                <c:pt idx="127">
                  <c:v>34973</c:v>
                </c:pt>
                <c:pt idx="128">
                  <c:v>35065</c:v>
                </c:pt>
                <c:pt idx="129">
                  <c:v>35156</c:v>
                </c:pt>
                <c:pt idx="130">
                  <c:v>35247</c:v>
                </c:pt>
                <c:pt idx="131">
                  <c:v>35339</c:v>
                </c:pt>
                <c:pt idx="132">
                  <c:v>35431</c:v>
                </c:pt>
                <c:pt idx="133">
                  <c:v>35521</c:v>
                </c:pt>
                <c:pt idx="134">
                  <c:v>35612</c:v>
                </c:pt>
                <c:pt idx="135">
                  <c:v>35704</c:v>
                </c:pt>
                <c:pt idx="136">
                  <c:v>35796</c:v>
                </c:pt>
                <c:pt idx="137">
                  <c:v>35886</c:v>
                </c:pt>
                <c:pt idx="138">
                  <c:v>35977</c:v>
                </c:pt>
                <c:pt idx="139">
                  <c:v>36069</c:v>
                </c:pt>
                <c:pt idx="140">
                  <c:v>36161</c:v>
                </c:pt>
                <c:pt idx="141">
                  <c:v>36251</c:v>
                </c:pt>
                <c:pt idx="142">
                  <c:v>36342</c:v>
                </c:pt>
                <c:pt idx="143">
                  <c:v>36434</c:v>
                </c:pt>
                <c:pt idx="144">
                  <c:v>36526</c:v>
                </c:pt>
                <c:pt idx="145">
                  <c:v>36617</c:v>
                </c:pt>
                <c:pt idx="146">
                  <c:v>36708</c:v>
                </c:pt>
                <c:pt idx="147">
                  <c:v>36800</c:v>
                </c:pt>
                <c:pt idx="148">
                  <c:v>36892</c:v>
                </c:pt>
                <c:pt idx="149">
                  <c:v>36982</c:v>
                </c:pt>
                <c:pt idx="150">
                  <c:v>37073</c:v>
                </c:pt>
                <c:pt idx="151">
                  <c:v>37165</c:v>
                </c:pt>
                <c:pt idx="152">
                  <c:v>37257</c:v>
                </c:pt>
                <c:pt idx="153">
                  <c:v>37347</c:v>
                </c:pt>
                <c:pt idx="154">
                  <c:v>37438</c:v>
                </c:pt>
                <c:pt idx="155">
                  <c:v>37530</c:v>
                </c:pt>
                <c:pt idx="156">
                  <c:v>37622</c:v>
                </c:pt>
                <c:pt idx="157">
                  <c:v>37712</c:v>
                </c:pt>
                <c:pt idx="158">
                  <c:v>37803</c:v>
                </c:pt>
                <c:pt idx="159">
                  <c:v>37895</c:v>
                </c:pt>
                <c:pt idx="160">
                  <c:v>37987</c:v>
                </c:pt>
                <c:pt idx="161">
                  <c:v>38078</c:v>
                </c:pt>
                <c:pt idx="162">
                  <c:v>38169</c:v>
                </c:pt>
                <c:pt idx="163">
                  <c:v>38261</c:v>
                </c:pt>
                <c:pt idx="164">
                  <c:v>38353</c:v>
                </c:pt>
                <c:pt idx="165">
                  <c:v>38443</c:v>
                </c:pt>
                <c:pt idx="166">
                  <c:v>38534</c:v>
                </c:pt>
                <c:pt idx="167">
                  <c:v>38626</c:v>
                </c:pt>
                <c:pt idx="168">
                  <c:v>38718</c:v>
                </c:pt>
                <c:pt idx="169">
                  <c:v>38808</c:v>
                </c:pt>
                <c:pt idx="170">
                  <c:v>38899</c:v>
                </c:pt>
                <c:pt idx="171">
                  <c:v>38991</c:v>
                </c:pt>
                <c:pt idx="172">
                  <c:v>39083</c:v>
                </c:pt>
                <c:pt idx="173">
                  <c:v>39173</c:v>
                </c:pt>
                <c:pt idx="174">
                  <c:v>39264</c:v>
                </c:pt>
                <c:pt idx="175">
                  <c:v>39356</c:v>
                </c:pt>
                <c:pt idx="176">
                  <c:v>39448</c:v>
                </c:pt>
                <c:pt idx="177">
                  <c:v>39539</c:v>
                </c:pt>
                <c:pt idx="178">
                  <c:v>39630</c:v>
                </c:pt>
                <c:pt idx="179">
                  <c:v>39722</c:v>
                </c:pt>
                <c:pt idx="180">
                  <c:v>39814</c:v>
                </c:pt>
                <c:pt idx="181">
                  <c:v>39904</c:v>
                </c:pt>
                <c:pt idx="182">
                  <c:v>39995</c:v>
                </c:pt>
                <c:pt idx="183">
                  <c:v>40087</c:v>
                </c:pt>
                <c:pt idx="184">
                  <c:v>40179</c:v>
                </c:pt>
                <c:pt idx="185">
                  <c:v>40269</c:v>
                </c:pt>
                <c:pt idx="186">
                  <c:v>40360</c:v>
                </c:pt>
                <c:pt idx="187">
                  <c:v>40452</c:v>
                </c:pt>
                <c:pt idx="188">
                  <c:v>40544</c:v>
                </c:pt>
                <c:pt idx="189">
                  <c:v>40634</c:v>
                </c:pt>
                <c:pt idx="190">
                  <c:v>40725</c:v>
                </c:pt>
                <c:pt idx="191">
                  <c:v>40817</c:v>
                </c:pt>
                <c:pt idx="192">
                  <c:v>40909</c:v>
                </c:pt>
                <c:pt idx="193">
                  <c:v>41000</c:v>
                </c:pt>
                <c:pt idx="194">
                  <c:v>41091</c:v>
                </c:pt>
                <c:pt idx="195">
                  <c:v>41183</c:v>
                </c:pt>
                <c:pt idx="196">
                  <c:v>41275</c:v>
                </c:pt>
                <c:pt idx="197">
                  <c:v>41365</c:v>
                </c:pt>
                <c:pt idx="198">
                  <c:v>41456</c:v>
                </c:pt>
                <c:pt idx="199">
                  <c:v>41548</c:v>
                </c:pt>
                <c:pt idx="200">
                  <c:v>41640</c:v>
                </c:pt>
                <c:pt idx="201">
                  <c:v>41730</c:v>
                </c:pt>
                <c:pt idx="202">
                  <c:v>41821</c:v>
                </c:pt>
                <c:pt idx="203">
                  <c:v>41913</c:v>
                </c:pt>
                <c:pt idx="204">
                  <c:v>42005</c:v>
                </c:pt>
                <c:pt idx="205">
                  <c:v>42095</c:v>
                </c:pt>
                <c:pt idx="206">
                  <c:v>42186</c:v>
                </c:pt>
                <c:pt idx="207">
                  <c:v>42278</c:v>
                </c:pt>
                <c:pt idx="208">
                  <c:v>42370</c:v>
                </c:pt>
                <c:pt idx="209">
                  <c:v>42461</c:v>
                </c:pt>
                <c:pt idx="210">
                  <c:v>42552</c:v>
                </c:pt>
                <c:pt idx="211">
                  <c:v>42644</c:v>
                </c:pt>
                <c:pt idx="212">
                  <c:v>42736</c:v>
                </c:pt>
              </c:numCache>
            </c:numRef>
          </c:cat>
          <c:val>
            <c:numRef>
              <c:f>data!$C$5:$C$217</c:f>
              <c:numCache>
                <c:formatCode>General</c:formatCode>
                <c:ptCount val="213"/>
                <c:pt idx="0">
                  <c:v>12.17</c:v>
                </c:pt>
                <c:pt idx="1">
                  <c:v>12.07</c:v>
                </c:pt>
                <c:pt idx="2">
                  <c:v>12.03</c:v>
                </c:pt>
                <c:pt idx="3">
                  <c:v>11.89</c:v>
                </c:pt>
                <c:pt idx="4">
                  <c:v>12.69</c:v>
                </c:pt>
                <c:pt idx="5">
                  <c:v>12.77</c:v>
                </c:pt>
                <c:pt idx="6">
                  <c:v>12.69</c:v>
                </c:pt>
                <c:pt idx="7">
                  <c:v>13.02</c:v>
                </c:pt>
                <c:pt idx="8">
                  <c:v>13.1</c:v>
                </c:pt>
                <c:pt idx="9">
                  <c:v>12.8</c:v>
                </c:pt>
                <c:pt idx="10">
                  <c:v>12.38</c:v>
                </c:pt>
                <c:pt idx="11">
                  <c:v>12.29</c:v>
                </c:pt>
                <c:pt idx="12">
                  <c:v>11.81</c:v>
                </c:pt>
                <c:pt idx="13">
                  <c:v>11.63</c:v>
                </c:pt>
                <c:pt idx="14">
                  <c:v>11.49</c:v>
                </c:pt>
                <c:pt idx="15">
                  <c:v>11.74</c:v>
                </c:pt>
                <c:pt idx="16">
                  <c:v>11.5</c:v>
                </c:pt>
                <c:pt idx="17">
                  <c:v>11.63</c:v>
                </c:pt>
                <c:pt idx="18">
                  <c:v>11.48</c:v>
                </c:pt>
                <c:pt idx="19">
                  <c:v>11.41</c:v>
                </c:pt>
                <c:pt idx="20">
                  <c:v>11.03</c:v>
                </c:pt>
                <c:pt idx="21">
                  <c:v>10.5</c:v>
                </c:pt>
                <c:pt idx="22">
                  <c:v>9.9499999999999993</c:v>
                </c:pt>
                <c:pt idx="23">
                  <c:v>9.32</c:v>
                </c:pt>
                <c:pt idx="24">
                  <c:v>8.35</c:v>
                </c:pt>
                <c:pt idx="25">
                  <c:v>8.61</c:v>
                </c:pt>
                <c:pt idx="26">
                  <c:v>8.48</c:v>
                </c:pt>
                <c:pt idx="27">
                  <c:v>8.0399999999999991</c:v>
                </c:pt>
                <c:pt idx="28">
                  <c:v>8.9</c:v>
                </c:pt>
                <c:pt idx="29">
                  <c:v>8.9</c:v>
                </c:pt>
                <c:pt idx="30">
                  <c:v>9.0299999999999994</c:v>
                </c:pt>
                <c:pt idx="31">
                  <c:v>9.31</c:v>
                </c:pt>
                <c:pt idx="32">
                  <c:v>9.4600000000000009</c:v>
                </c:pt>
                <c:pt idx="33">
                  <c:v>9.32</c:v>
                </c:pt>
                <c:pt idx="34">
                  <c:v>9.49</c:v>
                </c:pt>
                <c:pt idx="35">
                  <c:v>9.83</c:v>
                </c:pt>
                <c:pt idx="36">
                  <c:v>9.91</c:v>
                </c:pt>
                <c:pt idx="37">
                  <c:v>9.35</c:v>
                </c:pt>
                <c:pt idx="38">
                  <c:v>9.18</c:v>
                </c:pt>
                <c:pt idx="39">
                  <c:v>9.11</c:v>
                </c:pt>
                <c:pt idx="40">
                  <c:v>8.43</c:v>
                </c:pt>
                <c:pt idx="41">
                  <c:v>8.2100000000000009</c:v>
                </c:pt>
                <c:pt idx="42">
                  <c:v>7.84</c:v>
                </c:pt>
                <c:pt idx="43">
                  <c:v>7.43</c:v>
                </c:pt>
                <c:pt idx="44">
                  <c:v>7.4</c:v>
                </c:pt>
                <c:pt idx="45">
                  <c:v>8.07</c:v>
                </c:pt>
                <c:pt idx="46">
                  <c:v>9.11</c:v>
                </c:pt>
                <c:pt idx="47">
                  <c:v>9.25</c:v>
                </c:pt>
                <c:pt idx="48">
                  <c:v>10.01</c:v>
                </c:pt>
                <c:pt idx="49">
                  <c:v>9.68</c:v>
                </c:pt>
                <c:pt idx="50">
                  <c:v>9.6199999999999992</c:v>
                </c:pt>
                <c:pt idx="51">
                  <c:v>9.31</c:v>
                </c:pt>
                <c:pt idx="52">
                  <c:v>9.5</c:v>
                </c:pt>
                <c:pt idx="53">
                  <c:v>10.34</c:v>
                </c:pt>
                <c:pt idx="54">
                  <c:v>10.8</c:v>
                </c:pt>
                <c:pt idx="55">
                  <c:v>10.39</c:v>
                </c:pt>
                <c:pt idx="56">
                  <c:v>9.76</c:v>
                </c:pt>
                <c:pt idx="57">
                  <c:v>10.81</c:v>
                </c:pt>
                <c:pt idx="58">
                  <c:v>10.71</c:v>
                </c:pt>
                <c:pt idx="59">
                  <c:v>10.69</c:v>
                </c:pt>
                <c:pt idx="60">
                  <c:v>10.06</c:v>
                </c:pt>
                <c:pt idx="61">
                  <c:v>9.6999999999999993</c:v>
                </c:pt>
                <c:pt idx="62">
                  <c:v>9.06</c:v>
                </c:pt>
                <c:pt idx="63">
                  <c:v>8.6300000000000008</c:v>
                </c:pt>
                <c:pt idx="64">
                  <c:v>8.11</c:v>
                </c:pt>
                <c:pt idx="65">
                  <c:v>7.04</c:v>
                </c:pt>
                <c:pt idx="66">
                  <c:v>7.3</c:v>
                </c:pt>
                <c:pt idx="67">
                  <c:v>7.97</c:v>
                </c:pt>
                <c:pt idx="68">
                  <c:v>7.93</c:v>
                </c:pt>
                <c:pt idx="69">
                  <c:v>7.84</c:v>
                </c:pt>
                <c:pt idx="70">
                  <c:v>8.2200000000000006</c:v>
                </c:pt>
                <c:pt idx="71">
                  <c:v>7.58</c:v>
                </c:pt>
                <c:pt idx="72">
                  <c:v>6.82</c:v>
                </c:pt>
                <c:pt idx="73">
                  <c:v>7.13</c:v>
                </c:pt>
                <c:pt idx="74">
                  <c:v>7.08</c:v>
                </c:pt>
                <c:pt idx="75">
                  <c:v>6.69</c:v>
                </c:pt>
                <c:pt idx="76">
                  <c:v>7.14</c:v>
                </c:pt>
                <c:pt idx="77">
                  <c:v>7.84</c:v>
                </c:pt>
                <c:pt idx="78">
                  <c:v>8.09</c:v>
                </c:pt>
                <c:pt idx="79">
                  <c:v>8.2899999999999991</c:v>
                </c:pt>
                <c:pt idx="80">
                  <c:v>8.9600000000000009</c:v>
                </c:pt>
                <c:pt idx="81">
                  <c:v>8.7100000000000009</c:v>
                </c:pt>
                <c:pt idx="82">
                  <c:v>8.39</c:v>
                </c:pt>
                <c:pt idx="83">
                  <c:v>8.56</c:v>
                </c:pt>
                <c:pt idx="84">
                  <c:v>8.57</c:v>
                </c:pt>
                <c:pt idx="85">
                  <c:v>8.42</c:v>
                </c:pt>
                <c:pt idx="86">
                  <c:v>8.82</c:v>
                </c:pt>
                <c:pt idx="87">
                  <c:v>8.06</c:v>
                </c:pt>
                <c:pt idx="88">
                  <c:v>7.71</c:v>
                </c:pt>
                <c:pt idx="89">
                  <c:v>7.4</c:v>
                </c:pt>
                <c:pt idx="90">
                  <c:v>6.99</c:v>
                </c:pt>
                <c:pt idx="91">
                  <c:v>6.94</c:v>
                </c:pt>
                <c:pt idx="92">
                  <c:v>7.04</c:v>
                </c:pt>
                <c:pt idx="93">
                  <c:v>7.63</c:v>
                </c:pt>
                <c:pt idx="94">
                  <c:v>8.09</c:v>
                </c:pt>
                <c:pt idx="95">
                  <c:v>7.78</c:v>
                </c:pt>
                <c:pt idx="96">
                  <c:v>7.85</c:v>
                </c:pt>
                <c:pt idx="97">
                  <c:v>7.89</c:v>
                </c:pt>
                <c:pt idx="98">
                  <c:v>7.92</c:v>
                </c:pt>
                <c:pt idx="99">
                  <c:v>8.1999999999999993</c:v>
                </c:pt>
                <c:pt idx="100">
                  <c:v>7.6</c:v>
                </c:pt>
                <c:pt idx="101">
                  <c:v>7.3</c:v>
                </c:pt>
                <c:pt idx="102">
                  <c:v>7.15</c:v>
                </c:pt>
                <c:pt idx="103">
                  <c:v>6.62</c:v>
                </c:pt>
                <c:pt idx="104">
                  <c:v>6.73</c:v>
                </c:pt>
                <c:pt idx="105">
                  <c:v>6.99</c:v>
                </c:pt>
                <c:pt idx="106">
                  <c:v>6.51</c:v>
                </c:pt>
                <c:pt idx="107">
                  <c:v>6.38</c:v>
                </c:pt>
                <c:pt idx="108">
                  <c:v>7.14</c:v>
                </c:pt>
                <c:pt idx="109">
                  <c:v>7.18</c:v>
                </c:pt>
                <c:pt idx="110">
                  <c:v>7.15</c:v>
                </c:pt>
                <c:pt idx="111">
                  <c:v>6.96</c:v>
                </c:pt>
                <c:pt idx="112">
                  <c:v>7.28</c:v>
                </c:pt>
                <c:pt idx="113">
                  <c:v>7.22</c:v>
                </c:pt>
                <c:pt idx="114">
                  <c:v>6.93</c:v>
                </c:pt>
                <c:pt idx="115">
                  <c:v>7.24</c:v>
                </c:pt>
                <c:pt idx="116">
                  <c:v>6.87</c:v>
                </c:pt>
                <c:pt idx="117">
                  <c:v>7.44</c:v>
                </c:pt>
                <c:pt idx="118">
                  <c:v>7.48</c:v>
                </c:pt>
                <c:pt idx="119">
                  <c:v>8.32</c:v>
                </c:pt>
                <c:pt idx="120">
                  <c:v>8.26</c:v>
                </c:pt>
                <c:pt idx="121">
                  <c:v>8.44</c:v>
                </c:pt>
                <c:pt idx="122">
                  <c:v>8.86</c:v>
                </c:pt>
                <c:pt idx="123">
                  <c:v>9.08</c:v>
                </c:pt>
                <c:pt idx="124">
                  <c:v>8.89</c:v>
                </c:pt>
                <c:pt idx="125">
                  <c:v>9.08</c:v>
                </c:pt>
                <c:pt idx="126">
                  <c:v>9.65</c:v>
                </c:pt>
                <c:pt idx="127">
                  <c:v>9.51</c:v>
                </c:pt>
                <c:pt idx="128">
                  <c:v>9.86</c:v>
                </c:pt>
                <c:pt idx="129">
                  <c:v>9.8699999999999992</c:v>
                </c:pt>
                <c:pt idx="130">
                  <c:v>9.82</c:v>
                </c:pt>
                <c:pt idx="131">
                  <c:v>9.7799999999999994</c:v>
                </c:pt>
                <c:pt idx="132">
                  <c:v>10.15</c:v>
                </c:pt>
                <c:pt idx="133">
                  <c:v>10.130000000000001</c:v>
                </c:pt>
                <c:pt idx="134">
                  <c:v>10.49</c:v>
                </c:pt>
                <c:pt idx="135">
                  <c:v>10.25</c:v>
                </c:pt>
                <c:pt idx="136">
                  <c:v>9.17</c:v>
                </c:pt>
                <c:pt idx="137">
                  <c:v>9.06</c:v>
                </c:pt>
                <c:pt idx="138">
                  <c:v>9.15</c:v>
                </c:pt>
                <c:pt idx="139">
                  <c:v>8.6199999999999992</c:v>
                </c:pt>
                <c:pt idx="140">
                  <c:v>8.98</c:v>
                </c:pt>
                <c:pt idx="141">
                  <c:v>8.76</c:v>
                </c:pt>
                <c:pt idx="142">
                  <c:v>8.41</c:v>
                </c:pt>
                <c:pt idx="143">
                  <c:v>8.06</c:v>
                </c:pt>
                <c:pt idx="144">
                  <c:v>7.83</c:v>
                </c:pt>
                <c:pt idx="145">
                  <c:v>7.43</c:v>
                </c:pt>
                <c:pt idx="146">
                  <c:v>7.12</c:v>
                </c:pt>
                <c:pt idx="147">
                  <c:v>6.5</c:v>
                </c:pt>
                <c:pt idx="148">
                  <c:v>6.49</c:v>
                </c:pt>
                <c:pt idx="149">
                  <c:v>6.63</c:v>
                </c:pt>
                <c:pt idx="150">
                  <c:v>6.57</c:v>
                </c:pt>
                <c:pt idx="151">
                  <c:v>6.05</c:v>
                </c:pt>
                <c:pt idx="152">
                  <c:v>7.48</c:v>
                </c:pt>
                <c:pt idx="153">
                  <c:v>7.88</c:v>
                </c:pt>
                <c:pt idx="154">
                  <c:v>7.99</c:v>
                </c:pt>
                <c:pt idx="155">
                  <c:v>8.6</c:v>
                </c:pt>
                <c:pt idx="156">
                  <c:v>8.75</c:v>
                </c:pt>
                <c:pt idx="157">
                  <c:v>8.94</c:v>
                </c:pt>
                <c:pt idx="158">
                  <c:v>9.16</c:v>
                </c:pt>
                <c:pt idx="159">
                  <c:v>9.26</c:v>
                </c:pt>
                <c:pt idx="160">
                  <c:v>9.94</c:v>
                </c:pt>
                <c:pt idx="161">
                  <c:v>10.23</c:v>
                </c:pt>
                <c:pt idx="162">
                  <c:v>10.46</c:v>
                </c:pt>
                <c:pt idx="163">
                  <c:v>10.31</c:v>
                </c:pt>
                <c:pt idx="164">
                  <c:v>10.86</c:v>
                </c:pt>
                <c:pt idx="165">
                  <c:v>10.92</c:v>
                </c:pt>
                <c:pt idx="166">
                  <c:v>10.8</c:v>
                </c:pt>
                <c:pt idx="167">
                  <c:v>11.62</c:v>
                </c:pt>
                <c:pt idx="168">
                  <c:v>11.86</c:v>
                </c:pt>
                <c:pt idx="169">
                  <c:v>11.87</c:v>
                </c:pt>
                <c:pt idx="170">
                  <c:v>12.22</c:v>
                </c:pt>
                <c:pt idx="171">
                  <c:v>11.24</c:v>
                </c:pt>
                <c:pt idx="172">
                  <c:v>10.31</c:v>
                </c:pt>
                <c:pt idx="173">
                  <c:v>10.39</c:v>
                </c:pt>
                <c:pt idx="174">
                  <c:v>9.18</c:v>
                </c:pt>
                <c:pt idx="175">
                  <c:v>8.2799999999999994</c:v>
                </c:pt>
                <c:pt idx="176">
                  <c:v>7.71</c:v>
                </c:pt>
                <c:pt idx="177">
                  <c:v>7.5</c:v>
                </c:pt>
                <c:pt idx="178">
                  <c:v>7.36</c:v>
                </c:pt>
                <c:pt idx="179">
                  <c:v>5.44</c:v>
                </c:pt>
                <c:pt idx="180">
                  <c:v>7.46</c:v>
                </c:pt>
                <c:pt idx="181">
                  <c:v>8.0500000000000007</c:v>
                </c:pt>
                <c:pt idx="182">
                  <c:v>8.9</c:v>
                </c:pt>
                <c:pt idx="183">
                  <c:v>9.65</c:v>
                </c:pt>
                <c:pt idx="184">
                  <c:v>10.07</c:v>
                </c:pt>
                <c:pt idx="185">
                  <c:v>10</c:v>
                </c:pt>
                <c:pt idx="186">
                  <c:v>11.1</c:v>
                </c:pt>
                <c:pt idx="187">
                  <c:v>11.06</c:v>
                </c:pt>
                <c:pt idx="188">
                  <c:v>9.74</c:v>
                </c:pt>
                <c:pt idx="189">
                  <c:v>10.43</c:v>
                </c:pt>
                <c:pt idx="190">
                  <c:v>10.41</c:v>
                </c:pt>
                <c:pt idx="191">
                  <c:v>11.3</c:v>
                </c:pt>
                <c:pt idx="192">
                  <c:v>11.62</c:v>
                </c:pt>
                <c:pt idx="193">
                  <c:v>11.49</c:v>
                </c:pt>
                <c:pt idx="194">
                  <c:v>11.41</c:v>
                </c:pt>
                <c:pt idx="195">
                  <c:v>11.31</c:v>
                </c:pt>
                <c:pt idx="196">
                  <c:v>11.33</c:v>
                </c:pt>
                <c:pt idx="197">
                  <c:v>11.35</c:v>
                </c:pt>
                <c:pt idx="198">
                  <c:v>11.25</c:v>
                </c:pt>
                <c:pt idx="199">
                  <c:v>11.39</c:v>
                </c:pt>
                <c:pt idx="200">
                  <c:v>11.05</c:v>
                </c:pt>
                <c:pt idx="201">
                  <c:v>11.98</c:v>
                </c:pt>
                <c:pt idx="202">
                  <c:v>11.75</c:v>
                </c:pt>
                <c:pt idx="203">
                  <c:v>11.95</c:v>
                </c:pt>
                <c:pt idx="204">
                  <c:v>11.76</c:v>
                </c:pt>
                <c:pt idx="205">
                  <c:v>11.24</c:v>
                </c:pt>
                <c:pt idx="206">
                  <c:v>11.11</c:v>
                </c:pt>
                <c:pt idx="207">
                  <c:v>10.09</c:v>
                </c:pt>
                <c:pt idx="208">
                  <c:v>10.68</c:v>
                </c:pt>
                <c:pt idx="209">
                  <c:v>10.24</c:v>
                </c:pt>
                <c:pt idx="210">
                  <c:v>10.84</c:v>
                </c:pt>
                <c:pt idx="211">
                  <c:v>10.49</c:v>
                </c:pt>
                <c:pt idx="212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7-41BD-9696-24940566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91096"/>
        <c:axId val="380892080"/>
      </c:lineChart>
      <c:catAx>
        <c:axId val="3808910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2080"/>
        <c:crosses val="autoZero"/>
        <c:auto val="0"/>
        <c:lblAlgn val="ctr"/>
        <c:lblOffset val="100"/>
        <c:tickLblSkip val="16"/>
        <c:noMultiLvlLbl val="0"/>
      </c:catAx>
      <c:valAx>
        <c:axId val="3808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Share</a:t>
                </a:r>
                <a:r>
                  <a:rPr lang="en-US" sz="1100" baseline="0"/>
                  <a:t> of net national product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1096"/>
        <c:crosses val="autoZero"/>
        <c:crossBetween val="between"/>
      </c:valAx>
      <c:valAx>
        <c:axId val="373904240"/>
        <c:scaling>
          <c:orientation val="minMax"/>
          <c:max val="1"/>
        </c:scaling>
        <c:delete val="0"/>
        <c:axPos val="r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02272"/>
        <c:crosses val="max"/>
        <c:crossBetween val="between"/>
      </c:valAx>
      <c:catAx>
        <c:axId val="37390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73904240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3</xdr:row>
      <xdr:rowOff>251460</xdr:rowOff>
    </xdr:from>
    <xdr:to>
      <xdr:col>24</xdr:col>
      <xdr:colOff>495300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895F7-3C32-4529-A27F-02C6BB26B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0.85825</cdr:x>
      <cdr:y>0.06005</cdr:y>
    </cdr:from>
    <cdr:to>
      <cdr:x>0.9512</cdr:x>
      <cdr:y>0.26022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E431F6-5F65-49EA-8325-4740B503CA8C}"/>
            </a:ext>
          </a:extLst>
        </cdr:cNvPr>
        <cdr:cNvSpPr txBox="1"/>
      </cdr:nvSpPr>
      <cdr:spPr>
        <a:xfrm xmlns:a="http://schemas.openxmlformats.org/drawingml/2006/main">
          <a:off x="8442960" y="2743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0.84164</cdr:x>
      <cdr:y>0.23517</cdr:y>
    </cdr:from>
    <cdr:to>
      <cdr:x>0.94663</cdr:x>
      <cdr:y>0.30385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F7DB24-59A7-427E-A06F-C33970D8AC7C}"/>
            </a:ext>
          </a:extLst>
        </cdr:cNvPr>
        <cdr:cNvSpPr txBox="1"/>
      </cdr:nvSpPr>
      <cdr:spPr>
        <a:xfrm xmlns:a="http://schemas.openxmlformats.org/drawingml/2006/main">
          <a:off x="7606167" y="861060"/>
          <a:ext cx="9488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Investment</a:t>
          </a:r>
        </a:p>
      </cdr:txBody>
    </cdr:sp>
  </cdr:relSizeAnchor>
  <cdr:relSizeAnchor xmlns:cdr="http://schemas.openxmlformats.org/drawingml/2006/chartDrawing">
    <cdr:from>
      <cdr:x>0.84381</cdr:x>
      <cdr:y>0.43011</cdr:y>
    </cdr:from>
    <cdr:to>
      <cdr:x>0.96037</cdr:x>
      <cdr:y>0.59938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54BC61A-137C-4656-8B9A-8E9ADB63F478}"/>
            </a:ext>
          </a:extLst>
        </cdr:cNvPr>
        <cdr:cNvSpPr txBox="1"/>
      </cdr:nvSpPr>
      <cdr:spPr>
        <a:xfrm xmlns:a="http://schemas.openxmlformats.org/drawingml/2006/main">
          <a:off x="7625818" y="1574800"/>
          <a:ext cx="1053362" cy="619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Corporate profit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before tax</a:t>
          </a:r>
          <a:endParaRPr lang="en-US" sz="1100"/>
        </a:p>
      </cdr:txBody>
    </cdr:sp>
  </cdr:relSizeAnchor>
  <cdr:relSizeAnchor xmlns:cdr="http://schemas.openxmlformats.org/drawingml/2006/chartDrawing">
    <cdr:from>
      <cdr:x>0.8412</cdr:x>
      <cdr:y>0.57787</cdr:y>
    </cdr:from>
    <cdr:to>
      <cdr:x>0.95776</cdr:x>
      <cdr:y>0.74714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CE6A6A1-07EA-43AD-A884-D98C0C4C7496}"/>
            </a:ext>
          </a:extLst>
        </cdr:cNvPr>
        <cdr:cNvSpPr txBox="1"/>
      </cdr:nvSpPr>
      <cdr:spPr>
        <a:xfrm xmlns:a="http://schemas.openxmlformats.org/drawingml/2006/main">
          <a:off x="7602220" y="2115820"/>
          <a:ext cx="1053362" cy="619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Corporate profit</a:t>
          </a:r>
          <a:r>
            <a:rPr lang="en-US" sz="1100" baseline="0"/>
            <a:t> </a:t>
          </a:r>
        </a:p>
        <a:p xmlns:a="http://schemas.openxmlformats.org/drawingml/2006/main">
          <a:r>
            <a:rPr lang="en-US" sz="1100" baseline="0"/>
            <a:t>after tax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/>
  </sheetViews>
  <sheetFormatPr defaultRowHeight="14.4" x14ac:dyDescent="0.3"/>
  <cols>
    <col min="1" max="1" width="9.5546875" bestFit="1" customWidth="1"/>
    <col min="2" max="2" width="18.5546875" customWidth="1"/>
    <col min="3" max="6" width="9.5546875" customWidth="1"/>
    <col min="7" max="7" width="27.33203125" customWidth="1"/>
    <col min="8" max="8" width="31.33203125" customWidth="1"/>
    <col min="9" max="9" width="26.6640625" customWidth="1"/>
    <col min="10" max="10" width="27.44140625" customWidth="1"/>
    <col min="12" max="12" width="23.109375" customWidth="1"/>
  </cols>
  <sheetData>
    <row r="1" spans="1:10" x14ac:dyDescent="0.3">
      <c r="G1" t="s">
        <v>1</v>
      </c>
      <c r="H1" t="s">
        <v>2</v>
      </c>
      <c r="I1" t="s">
        <v>3</v>
      </c>
      <c r="J1" t="s">
        <v>4</v>
      </c>
    </row>
    <row r="2" spans="1:10" ht="57.6" x14ac:dyDescent="0.3">
      <c r="G2" s="3" t="s">
        <v>14</v>
      </c>
      <c r="H2" s="3" t="s">
        <v>15</v>
      </c>
      <c r="I2" s="3" t="s">
        <v>16</v>
      </c>
      <c r="J2" s="3" t="s">
        <v>17</v>
      </c>
    </row>
    <row r="3" spans="1:10" ht="28.8" x14ac:dyDescent="0.3">
      <c r="G3" s="3" t="s">
        <v>22</v>
      </c>
      <c r="H3" s="3" t="s">
        <v>22</v>
      </c>
      <c r="I3" s="3" t="s">
        <v>22</v>
      </c>
      <c r="J3" s="3" t="s">
        <v>22</v>
      </c>
    </row>
    <row r="4" spans="1:10" ht="129.6" x14ac:dyDescent="0.3">
      <c r="A4" t="s">
        <v>0</v>
      </c>
      <c r="B4" t="s">
        <v>26</v>
      </c>
      <c r="C4" s="3" t="s">
        <v>23</v>
      </c>
      <c r="D4" s="3" t="s">
        <v>24</v>
      </c>
      <c r="E4" s="3" t="s">
        <v>25</v>
      </c>
      <c r="F4" s="3" t="s">
        <v>24</v>
      </c>
      <c r="G4" t="s">
        <v>18</v>
      </c>
      <c r="H4" t="s">
        <v>18</v>
      </c>
      <c r="I4" t="s">
        <v>19</v>
      </c>
      <c r="J4" t="s">
        <v>20</v>
      </c>
    </row>
    <row r="5" spans="1:10" x14ac:dyDescent="0.3">
      <c r="A5" s="1">
        <v>23377</v>
      </c>
      <c r="B5" s="5">
        <v>0</v>
      </c>
      <c r="C5">
        <v>12.17</v>
      </c>
      <c r="D5">
        <v>7.49</v>
      </c>
      <c r="E5">
        <v>11.6</v>
      </c>
      <c r="F5">
        <f>C5-D5</f>
        <v>4.68</v>
      </c>
      <c r="G5">
        <v>72.5</v>
      </c>
      <c r="H5">
        <v>44.6</v>
      </c>
      <c r="I5">
        <v>69.099999999999994</v>
      </c>
      <c r="J5">
        <v>595.6</v>
      </c>
    </row>
    <row r="6" spans="1:10" x14ac:dyDescent="0.3">
      <c r="A6" s="1">
        <v>23468</v>
      </c>
      <c r="B6" s="5">
        <v>0</v>
      </c>
      <c r="C6">
        <v>12.07</v>
      </c>
      <c r="D6">
        <v>7.44</v>
      </c>
      <c r="E6">
        <v>11.77</v>
      </c>
      <c r="F6">
        <f t="shared" ref="F6:F69" si="0">C6-D6</f>
        <v>4.63</v>
      </c>
      <c r="G6">
        <v>72.900000000000006</v>
      </c>
      <c r="H6">
        <v>44.9</v>
      </c>
      <c r="I6">
        <v>71.099999999999994</v>
      </c>
      <c r="J6">
        <v>603.9</v>
      </c>
    </row>
    <row r="7" spans="1:10" x14ac:dyDescent="0.3">
      <c r="A7" s="1">
        <v>23559</v>
      </c>
      <c r="B7" s="5">
        <v>0</v>
      </c>
      <c r="C7">
        <v>12.03</v>
      </c>
      <c r="D7">
        <v>7.38</v>
      </c>
      <c r="E7">
        <v>11.94</v>
      </c>
      <c r="F7">
        <f t="shared" si="0"/>
        <v>4.6499999999999995</v>
      </c>
      <c r="G7">
        <v>74</v>
      </c>
      <c r="H7">
        <v>45.4</v>
      </c>
      <c r="I7">
        <v>73.400000000000006</v>
      </c>
      <c r="J7">
        <v>614.9</v>
      </c>
    </row>
    <row r="8" spans="1:10" x14ac:dyDescent="0.3">
      <c r="A8" s="1">
        <v>23651</v>
      </c>
      <c r="B8" s="5">
        <v>0</v>
      </c>
      <c r="C8">
        <v>11.89</v>
      </c>
      <c r="D8">
        <v>7.34</v>
      </c>
      <c r="E8">
        <v>12.17</v>
      </c>
      <c r="F8">
        <f t="shared" si="0"/>
        <v>4.5500000000000007</v>
      </c>
      <c r="G8">
        <v>73.599999999999994</v>
      </c>
      <c r="H8">
        <v>45.4</v>
      </c>
      <c r="I8">
        <v>75.3</v>
      </c>
      <c r="J8">
        <v>618.9</v>
      </c>
    </row>
    <row r="9" spans="1:10" x14ac:dyDescent="0.3">
      <c r="A9" s="1">
        <v>23743</v>
      </c>
      <c r="B9" s="5">
        <v>0</v>
      </c>
      <c r="C9">
        <v>12.69</v>
      </c>
      <c r="D9">
        <v>8.06</v>
      </c>
      <c r="E9">
        <v>12.55</v>
      </c>
      <c r="F9">
        <f t="shared" si="0"/>
        <v>4.629999999999999</v>
      </c>
      <c r="G9">
        <v>81.099999999999994</v>
      </c>
      <c r="H9">
        <v>51.5</v>
      </c>
      <c r="I9">
        <v>80.2</v>
      </c>
      <c r="J9">
        <v>639.1</v>
      </c>
    </row>
    <row r="10" spans="1:10" x14ac:dyDescent="0.3">
      <c r="A10" s="1">
        <v>23833</v>
      </c>
      <c r="B10" s="5">
        <v>0</v>
      </c>
      <c r="C10">
        <v>12.77</v>
      </c>
      <c r="D10">
        <v>8.08</v>
      </c>
      <c r="E10">
        <v>12.81</v>
      </c>
      <c r="F10">
        <f t="shared" si="0"/>
        <v>4.6899999999999995</v>
      </c>
      <c r="G10">
        <v>83.1</v>
      </c>
      <c r="H10">
        <v>52.6</v>
      </c>
      <c r="I10">
        <v>83.4</v>
      </c>
      <c r="J10">
        <v>650.9</v>
      </c>
    </row>
    <row r="11" spans="1:10" x14ac:dyDescent="0.3">
      <c r="A11" s="1">
        <v>23924</v>
      </c>
      <c r="B11" s="5">
        <v>0</v>
      </c>
      <c r="C11">
        <v>12.69</v>
      </c>
      <c r="D11">
        <v>8.0399999999999991</v>
      </c>
      <c r="E11">
        <v>13</v>
      </c>
      <c r="F11">
        <f t="shared" si="0"/>
        <v>4.6500000000000004</v>
      </c>
      <c r="G11">
        <v>84.6</v>
      </c>
      <c r="H11">
        <v>53.6</v>
      </c>
      <c r="I11">
        <v>86.7</v>
      </c>
      <c r="J11">
        <v>666.7</v>
      </c>
    </row>
    <row r="12" spans="1:10" x14ac:dyDescent="0.3">
      <c r="A12" s="1">
        <v>24016</v>
      </c>
      <c r="B12" s="5">
        <v>0</v>
      </c>
      <c r="C12">
        <v>13.02</v>
      </c>
      <c r="D12">
        <v>8.1999999999999993</v>
      </c>
      <c r="E12">
        <v>13.18</v>
      </c>
      <c r="F12">
        <f t="shared" si="0"/>
        <v>4.82</v>
      </c>
      <c r="G12">
        <v>89.5</v>
      </c>
      <c r="H12">
        <v>56.4</v>
      </c>
      <c r="I12">
        <v>90.6</v>
      </c>
      <c r="J12">
        <v>687.4</v>
      </c>
    </row>
    <row r="13" spans="1:10" x14ac:dyDescent="0.3">
      <c r="A13" s="1">
        <v>24108</v>
      </c>
      <c r="B13" s="5">
        <v>0</v>
      </c>
      <c r="C13">
        <v>13.1</v>
      </c>
      <c r="D13">
        <v>8.3000000000000007</v>
      </c>
      <c r="E13">
        <v>13.3</v>
      </c>
      <c r="F13">
        <f t="shared" si="0"/>
        <v>4.7999999999999989</v>
      </c>
      <c r="G13">
        <v>93</v>
      </c>
      <c r="H13">
        <v>58.9</v>
      </c>
      <c r="I13">
        <v>94.4</v>
      </c>
      <c r="J13">
        <v>710</v>
      </c>
    </row>
    <row r="14" spans="1:10" x14ac:dyDescent="0.3">
      <c r="A14" s="1">
        <v>24198</v>
      </c>
      <c r="B14" s="5">
        <v>0</v>
      </c>
      <c r="C14">
        <v>12.8</v>
      </c>
      <c r="D14">
        <v>8.0399999999999991</v>
      </c>
      <c r="E14">
        <v>13.48</v>
      </c>
      <c r="F14">
        <f t="shared" si="0"/>
        <v>4.7600000000000016</v>
      </c>
      <c r="G14">
        <v>91.9</v>
      </c>
      <c r="H14">
        <v>57.7</v>
      </c>
      <c r="I14">
        <v>96.8</v>
      </c>
      <c r="J14">
        <v>717.9</v>
      </c>
    </row>
    <row r="15" spans="1:10" x14ac:dyDescent="0.3">
      <c r="A15" s="1">
        <v>24289</v>
      </c>
      <c r="B15" s="5">
        <v>0</v>
      </c>
      <c r="C15">
        <v>12.38</v>
      </c>
      <c r="D15">
        <v>7.73</v>
      </c>
      <c r="E15">
        <v>13.47</v>
      </c>
      <c r="F15">
        <f t="shared" si="0"/>
        <v>4.6500000000000004</v>
      </c>
      <c r="G15">
        <v>90.3</v>
      </c>
      <c r="H15">
        <v>56.4</v>
      </c>
      <c r="I15">
        <v>98.3</v>
      </c>
      <c r="J15">
        <v>729.5</v>
      </c>
    </row>
    <row r="16" spans="1:10" x14ac:dyDescent="0.3">
      <c r="A16" s="1">
        <v>24381</v>
      </c>
      <c r="B16" s="5">
        <v>0</v>
      </c>
      <c r="C16">
        <v>12.29</v>
      </c>
      <c r="D16">
        <v>7.81</v>
      </c>
      <c r="E16">
        <v>13.37</v>
      </c>
      <c r="F16">
        <f t="shared" si="0"/>
        <v>4.4799999999999995</v>
      </c>
      <c r="G16">
        <v>91.2</v>
      </c>
      <c r="H16">
        <v>57.9</v>
      </c>
      <c r="I16">
        <v>99.2</v>
      </c>
      <c r="J16">
        <v>741.8</v>
      </c>
    </row>
    <row r="17" spans="1:10" x14ac:dyDescent="0.3">
      <c r="A17" s="1">
        <v>24473</v>
      </c>
      <c r="B17" s="5">
        <v>0</v>
      </c>
      <c r="C17">
        <v>11.81</v>
      </c>
      <c r="D17">
        <v>7.48</v>
      </c>
      <c r="E17">
        <v>13.05</v>
      </c>
      <c r="F17">
        <f t="shared" si="0"/>
        <v>4.33</v>
      </c>
      <c r="G17">
        <v>88.7</v>
      </c>
      <c r="H17">
        <v>56.2</v>
      </c>
      <c r="I17">
        <v>98</v>
      </c>
      <c r="J17">
        <v>751</v>
      </c>
    </row>
    <row r="18" spans="1:10" x14ac:dyDescent="0.3">
      <c r="A18" s="1">
        <v>24563</v>
      </c>
      <c r="B18" s="5">
        <v>0</v>
      </c>
      <c r="C18">
        <v>11.63</v>
      </c>
      <c r="D18">
        <v>7.36</v>
      </c>
      <c r="E18">
        <v>13.04</v>
      </c>
      <c r="F18">
        <f t="shared" si="0"/>
        <v>4.2700000000000005</v>
      </c>
      <c r="G18">
        <v>87.7</v>
      </c>
      <c r="H18">
        <v>55.5</v>
      </c>
      <c r="I18">
        <v>98.3</v>
      </c>
      <c r="J18">
        <v>753.8</v>
      </c>
    </row>
    <row r="19" spans="1:10" x14ac:dyDescent="0.3">
      <c r="A19" s="1">
        <v>24654</v>
      </c>
      <c r="B19" s="5">
        <v>0</v>
      </c>
      <c r="C19">
        <v>11.49</v>
      </c>
      <c r="D19">
        <v>7.26</v>
      </c>
      <c r="E19">
        <v>12.87</v>
      </c>
      <c r="F19">
        <f t="shared" si="0"/>
        <v>4.2300000000000004</v>
      </c>
      <c r="G19">
        <v>88.2</v>
      </c>
      <c r="H19">
        <v>55.7</v>
      </c>
      <c r="I19">
        <v>98.8</v>
      </c>
      <c r="J19">
        <v>767.7</v>
      </c>
    </row>
    <row r="20" spans="1:10" x14ac:dyDescent="0.3">
      <c r="A20" s="1">
        <v>24746</v>
      </c>
      <c r="B20" s="5">
        <v>0</v>
      </c>
      <c r="C20">
        <v>11.74</v>
      </c>
      <c r="D20">
        <v>7.34</v>
      </c>
      <c r="E20">
        <v>13.01</v>
      </c>
      <c r="F20">
        <f t="shared" si="0"/>
        <v>4.4000000000000004</v>
      </c>
      <c r="G20">
        <v>91.8</v>
      </c>
      <c r="H20">
        <v>57.4</v>
      </c>
      <c r="I20">
        <v>101.7</v>
      </c>
      <c r="J20">
        <v>781.9</v>
      </c>
    </row>
    <row r="21" spans="1:10" x14ac:dyDescent="0.3">
      <c r="A21" s="1">
        <v>24838</v>
      </c>
      <c r="B21" s="5">
        <v>0</v>
      </c>
      <c r="C21">
        <v>11.5</v>
      </c>
      <c r="D21">
        <v>6.71</v>
      </c>
      <c r="E21">
        <v>13.08</v>
      </c>
      <c r="F21">
        <f t="shared" si="0"/>
        <v>4.79</v>
      </c>
      <c r="G21">
        <v>92.9</v>
      </c>
      <c r="H21">
        <v>54.2</v>
      </c>
      <c r="I21">
        <v>105.6</v>
      </c>
      <c r="J21">
        <v>807.5</v>
      </c>
    </row>
    <row r="22" spans="1:10" x14ac:dyDescent="0.3">
      <c r="A22" s="1">
        <v>24929</v>
      </c>
      <c r="B22" s="5">
        <v>0</v>
      </c>
      <c r="C22">
        <v>11.63</v>
      </c>
      <c r="D22">
        <v>6.88</v>
      </c>
      <c r="E22">
        <v>12.68</v>
      </c>
      <c r="F22">
        <f t="shared" si="0"/>
        <v>4.7500000000000009</v>
      </c>
      <c r="G22">
        <v>96.6</v>
      </c>
      <c r="H22">
        <v>57.1</v>
      </c>
      <c r="I22">
        <v>105.3</v>
      </c>
      <c r="J22">
        <v>830.4</v>
      </c>
    </row>
    <row r="23" spans="1:10" x14ac:dyDescent="0.3">
      <c r="A23" s="1">
        <v>25020</v>
      </c>
      <c r="B23" s="5">
        <v>0</v>
      </c>
      <c r="C23">
        <v>11.48</v>
      </c>
      <c r="D23">
        <v>6.79</v>
      </c>
      <c r="E23">
        <v>12.75</v>
      </c>
      <c r="F23">
        <f t="shared" si="0"/>
        <v>4.6900000000000004</v>
      </c>
      <c r="G23">
        <v>96.9</v>
      </c>
      <c r="H23">
        <v>57.3</v>
      </c>
      <c r="I23">
        <v>107.6</v>
      </c>
      <c r="J23">
        <v>844.1</v>
      </c>
    </row>
    <row r="24" spans="1:10" x14ac:dyDescent="0.3">
      <c r="A24" s="1">
        <v>25112</v>
      </c>
      <c r="B24" s="5">
        <v>0</v>
      </c>
      <c r="C24">
        <v>11.41</v>
      </c>
      <c r="D24">
        <v>6.68</v>
      </c>
      <c r="E24">
        <v>13.06</v>
      </c>
      <c r="F24">
        <f t="shared" si="0"/>
        <v>4.7300000000000004</v>
      </c>
      <c r="G24">
        <v>98</v>
      </c>
      <c r="H24">
        <v>57.4</v>
      </c>
      <c r="I24">
        <v>112.2</v>
      </c>
      <c r="J24">
        <v>859</v>
      </c>
    </row>
    <row r="25" spans="1:10" x14ac:dyDescent="0.3">
      <c r="A25" s="1">
        <v>25204</v>
      </c>
      <c r="B25" s="5">
        <v>0</v>
      </c>
      <c r="C25">
        <v>11.03</v>
      </c>
      <c r="D25">
        <v>6.33</v>
      </c>
      <c r="E25">
        <v>13.16</v>
      </c>
      <c r="F25">
        <f t="shared" si="0"/>
        <v>4.6999999999999993</v>
      </c>
      <c r="G25">
        <v>97.2</v>
      </c>
      <c r="H25">
        <v>55.8</v>
      </c>
      <c r="I25">
        <v>116</v>
      </c>
      <c r="J25">
        <v>881.3</v>
      </c>
    </row>
    <row r="26" spans="1:10" x14ac:dyDescent="0.3">
      <c r="A26" s="1">
        <v>25294</v>
      </c>
      <c r="B26" s="5">
        <v>0</v>
      </c>
      <c r="C26">
        <v>10.5</v>
      </c>
      <c r="D26">
        <v>5.98</v>
      </c>
      <c r="E26">
        <v>13.24</v>
      </c>
      <c r="F26">
        <f t="shared" si="0"/>
        <v>4.5199999999999996</v>
      </c>
      <c r="G26">
        <v>93.9</v>
      </c>
      <c r="H26">
        <v>53.5</v>
      </c>
      <c r="I26">
        <v>118.4</v>
      </c>
      <c r="J26">
        <v>894.1</v>
      </c>
    </row>
    <row r="27" spans="1:10" x14ac:dyDescent="0.3">
      <c r="A27" s="1">
        <v>25385</v>
      </c>
      <c r="B27" s="5">
        <v>0</v>
      </c>
      <c r="C27">
        <v>9.9499999999999993</v>
      </c>
      <c r="D27">
        <v>5.65</v>
      </c>
      <c r="E27">
        <v>13.43</v>
      </c>
      <c r="F27">
        <f t="shared" si="0"/>
        <v>4.2999999999999989</v>
      </c>
      <c r="G27">
        <v>90.7</v>
      </c>
      <c r="H27">
        <v>51.5</v>
      </c>
      <c r="I27">
        <v>122.4</v>
      </c>
      <c r="J27">
        <v>911.7</v>
      </c>
    </row>
    <row r="28" spans="1:10" x14ac:dyDescent="0.3">
      <c r="A28" s="1">
        <v>25477</v>
      </c>
      <c r="B28" s="5">
        <v>0</v>
      </c>
      <c r="C28">
        <v>9.32</v>
      </c>
      <c r="D28">
        <v>5.08</v>
      </c>
      <c r="E28">
        <v>13.44</v>
      </c>
      <c r="F28">
        <f t="shared" si="0"/>
        <v>4.24</v>
      </c>
      <c r="G28">
        <v>85.5</v>
      </c>
      <c r="H28">
        <v>46.6</v>
      </c>
      <c r="I28">
        <v>123.3</v>
      </c>
      <c r="J28">
        <v>917.5</v>
      </c>
    </row>
    <row r="29" spans="1:10" x14ac:dyDescent="0.3">
      <c r="A29" s="1">
        <v>25569</v>
      </c>
      <c r="B29" s="5">
        <v>1</v>
      </c>
      <c r="C29">
        <v>8.35</v>
      </c>
      <c r="D29">
        <v>4.6399999999999997</v>
      </c>
      <c r="E29">
        <v>13.35</v>
      </c>
      <c r="F29">
        <f t="shared" si="0"/>
        <v>3.71</v>
      </c>
      <c r="G29">
        <v>77.5</v>
      </c>
      <c r="H29">
        <v>43</v>
      </c>
      <c r="I29">
        <v>123.8</v>
      </c>
      <c r="J29">
        <v>927.6</v>
      </c>
    </row>
    <row r="30" spans="1:10" x14ac:dyDescent="0.3">
      <c r="A30" s="1">
        <v>25659</v>
      </c>
      <c r="B30" s="5">
        <v>1</v>
      </c>
      <c r="C30">
        <v>8.61</v>
      </c>
      <c r="D30">
        <v>4.93</v>
      </c>
      <c r="E30">
        <v>13.28</v>
      </c>
      <c r="F30">
        <f t="shared" si="0"/>
        <v>3.6799999999999997</v>
      </c>
      <c r="G30">
        <v>81.099999999999994</v>
      </c>
      <c r="H30">
        <v>46.4</v>
      </c>
      <c r="I30">
        <v>125</v>
      </c>
      <c r="J30">
        <v>941.5</v>
      </c>
    </row>
    <row r="31" spans="1:10" x14ac:dyDescent="0.3">
      <c r="A31" s="1">
        <v>25750</v>
      </c>
      <c r="B31" s="5">
        <v>1</v>
      </c>
      <c r="C31">
        <v>8.48</v>
      </c>
      <c r="D31">
        <v>4.74</v>
      </c>
      <c r="E31">
        <v>13.2</v>
      </c>
      <c r="F31">
        <f t="shared" si="0"/>
        <v>3.74</v>
      </c>
      <c r="G31">
        <v>81.099999999999994</v>
      </c>
      <c r="H31">
        <v>45.4</v>
      </c>
      <c r="I31">
        <v>126.3</v>
      </c>
      <c r="J31">
        <v>956.8</v>
      </c>
    </row>
    <row r="32" spans="1:10" x14ac:dyDescent="0.3">
      <c r="A32" s="1">
        <v>25842</v>
      </c>
      <c r="B32" s="5">
        <v>1</v>
      </c>
      <c r="C32">
        <v>8.0399999999999991</v>
      </c>
      <c r="D32">
        <v>4.47</v>
      </c>
      <c r="E32">
        <v>12.92</v>
      </c>
      <c r="F32">
        <f t="shared" si="0"/>
        <v>3.5699999999999994</v>
      </c>
      <c r="G32">
        <v>76.900000000000006</v>
      </c>
      <c r="H32">
        <v>42.7</v>
      </c>
      <c r="I32">
        <v>123.5</v>
      </c>
      <c r="J32">
        <v>956.1</v>
      </c>
    </row>
    <row r="33" spans="1:10" x14ac:dyDescent="0.3">
      <c r="A33" s="1">
        <v>25934</v>
      </c>
      <c r="B33" s="5">
        <v>0</v>
      </c>
      <c r="C33">
        <v>8.9</v>
      </c>
      <c r="D33">
        <v>5.13</v>
      </c>
      <c r="E33">
        <v>12.62</v>
      </c>
      <c r="F33">
        <f t="shared" si="0"/>
        <v>3.7700000000000005</v>
      </c>
      <c r="G33">
        <v>89.1</v>
      </c>
      <c r="H33">
        <v>51.3</v>
      </c>
      <c r="I33">
        <v>126.3</v>
      </c>
      <c r="J33">
        <v>1000.7</v>
      </c>
    </row>
    <row r="34" spans="1:10" x14ac:dyDescent="0.3">
      <c r="A34" s="1">
        <v>26024</v>
      </c>
      <c r="B34" s="5">
        <v>0</v>
      </c>
      <c r="C34">
        <v>8.9</v>
      </c>
      <c r="D34">
        <v>5.12</v>
      </c>
      <c r="E34">
        <v>12.7</v>
      </c>
      <c r="F34">
        <f t="shared" si="0"/>
        <v>3.7800000000000002</v>
      </c>
      <c r="G34">
        <v>90.8</v>
      </c>
      <c r="H34">
        <v>52.2</v>
      </c>
      <c r="I34">
        <v>129.5</v>
      </c>
      <c r="J34">
        <v>1019.8</v>
      </c>
    </row>
    <row r="35" spans="1:10" x14ac:dyDescent="0.3">
      <c r="A35" s="1">
        <v>26115</v>
      </c>
      <c r="B35" s="5">
        <v>0</v>
      </c>
      <c r="C35">
        <v>9.0299999999999994</v>
      </c>
      <c r="D35">
        <v>5.38</v>
      </c>
      <c r="E35">
        <v>12.65</v>
      </c>
      <c r="F35">
        <f t="shared" si="0"/>
        <v>3.6499999999999995</v>
      </c>
      <c r="G35">
        <v>93.7</v>
      </c>
      <c r="H35">
        <v>55.8</v>
      </c>
      <c r="I35">
        <v>131.19999999999999</v>
      </c>
      <c r="J35">
        <v>1037.3</v>
      </c>
    </row>
    <row r="36" spans="1:10" x14ac:dyDescent="0.3">
      <c r="A36" s="1">
        <v>26207</v>
      </c>
      <c r="B36" s="5">
        <v>0</v>
      </c>
      <c r="C36">
        <v>9.31</v>
      </c>
      <c r="D36">
        <v>5.65</v>
      </c>
      <c r="E36">
        <v>12.85</v>
      </c>
      <c r="F36">
        <f t="shared" si="0"/>
        <v>3.66</v>
      </c>
      <c r="G36">
        <v>97.6</v>
      </c>
      <c r="H36">
        <v>59.2</v>
      </c>
      <c r="I36">
        <v>134.69999999999999</v>
      </c>
      <c r="J36">
        <v>1048.3</v>
      </c>
    </row>
    <row r="37" spans="1:10" x14ac:dyDescent="0.3">
      <c r="A37" s="1">
        <v>26299</v>
      </c>
      <c r="B37" s="5">
        <v>0</v>
      </c>
      <c r="C37">
        <v>9.4600000000000009</v>
      </c>
      <c r="D37">
        <v>5.74</v>
      </c>
      <c r="E37">
        <v>12.95</v>
      </c>
      <c r="F37">
        <f t="shared" si="0"/>
        <v>3.7200000000000006</v>
      </c>
      <c r="G37">
        <v>102.7</v>
      </c>
      <c r="H37">
        <v>62.3</v>
      </c>
      <c r="I37">
        <v>140.6</v>
      </c>
      <c r="J37">
        <v>1085.9000000000001</v>
      </c>
    </row>
    <row r="38" spans="1:10" x14ac:dyDescent="0.3">
      <c r="A38" s="1">
        <v>26390</v>
      </c>
      <c r="B38" s="5">
        <v>0</v>
      </c>
      <c r="C38">
        <v>9.32</v>
      </c>
      <c r="D38">
        <v>5.69</v>
      </c>
      <c r="E38">
        <v>12.87</v>
      </c>
      <c r="F38">
        <f t="shared" si="0"/>
        <v>3.63</v>
      </c>
      <c r="G38">
        <v>104.3</v>
      </c>
      <c r="H38">
        <v>63.7</v>
      </c>
      <c r="I38">
        <v>144</v>
      </c>
      <c r="J38">
        <v>1119.2</v>
      </c>
    </row>
    <row r="39" spans="1:10" x14ac:dyDescent="0.3">
      <c r="A39" s="1">
        <v>26481</v>
      </c>
      <c r="B39" s="5">
        <v>0</v>
      </c>
      <c r="C39">
        <v>9.49</v>
      </c>
      <c r="D39">
        <v>5.81</v>
      </c>
      <c r="E39">
        <v>12.89</v>
      </c>
      <c r="F39">
        <f t="shared" si="0"/>
        <v>3.6800000000000006</v>
      </c>
      <c r="G39">
        <v>108.2</v>
      </c>
      <c r="H39">
        <v>66.3</v>
      </c>
      <c r="I39">
        <v>147</v>
      </c>
      <c r="J39">
        <v>1140.4000000000001</v>
      </c>
    </row>
    <row r="40" spans="1:10" x14ac:dyDescent="0.3">
      <c r="A40" s="1">
        <v>26573</v>
      </c>
      <c r="B40" s="5">
        <v>0</v>
      </c>
      <c r="C40">
        <v>9.83</v>
      </c>
      <c r="D40">
        <v>5.88</v>
      </c>
      <c r="E40">
        <v>13.19</v>
      </c>
      <c r="F40">
        <f t="shared" si="0"/>
        <v>3.95</v>
      </c>
      <c r="G40">
        <v>115.5</v>
      </c>
      <c r="H40">
        <v>69.099999999999994</v>
      </c>
      <c r="I40">
        <v>155</v>
      </c>
      <c r="J40">
        <v>1175</v>
      </c>
    </row>
    <row r="41" spans="1:10" x14ac:dyDescent="0.3">
      <c r="A41" s="1">
        <v>26665</v>
      </c>
      <c r="B41" s="5">
        <v>0</v>
      </c>
      <c r="C41">
        <v>9.91</v>
      </c>
      <c r="D41">
        <v>5.84</v>
      </c>
      <c r="E41">
        <v>13.33</v>
      </c>
      <c r="F41">
        <f t="shared" si="0"/>
        <v>4.07</v>
      </c>
      <c r="G41">
        <v>121</v>
      </c>
      <c r="H41">
        <v>71.3</v>
      </c>
      <c r="I41">
        <v>162.80000000000001</v>
      </c>
      <c r="J41">
        <v>1221.0999999999999</v>
      </c>
    </row>
    <row r="42" spans="1:10" x14ac:dyDescent="0.3">
      <c r="A42" s="1">
        <v>26755</v>
      </c>
      <c r="B42" s="5">
        <v>0</v>
      </c>
      <c r="C42">
        <v>9.35</v>
      </c>
      <c r="D42">
        <v>5.34</v>
      </c>
      <c r="E42">
        <v>13.66</v>
      </c>
      <c r="F42">
        <f t="shared" si="0"/>
        <v>4.01</v>
      </c>
      <c r="G42">
        <v>117.2</v>
      </c>
      <c r="H42">
        <v>67</v>
      </c>
      <c r="I42">
        <v>171.3</v>
      </c>
      <c r="J42">
        <v>1254.0999999999999</v>
      </c>
    </row>
    <row r="43" spans="1:10" x14ac:dyDescent="0.3">
      <c r="A43" s="1">
        <v>26846</v>
      </c>
      <c r="B43" s="5">
        <v>0</v>
      </c>
      <c r="C43">
        <v>9.18</v>
      </c>
      <c r="D43">
        <v>5.35</v>
      </c>
      <c r="E43">
        <v>13.9</v>
      </c>
      <c r="F43">
        <f t="shared" si="0"/>
        <v>3.83</v>
      </c>
      <c r="G43">
        <v>116.6</v>
      </c>
      <c r="H43">
        <v>68</v>
      </c>
      <c r="I43">
        <v>176.6</v>
      </c>
      <c r="J43">
        <v>1270.3</v>
      </c>
    </row>
    <row r="44" spans="1:10" x14ac:dyDescent="0.3">
      <c r="A44" s="1">
        <v>26938</v>
      </c>
      <c r="B44" s="5">
        <v>0</v>
      </c>
      <c r="C44">
        <v>9.11</v>
      </c>
      <c r="D44">
        <v>5.19</v>
      </c>
      <c r="E44">
        <v>13.78</v>
      </c>
      <c r="F44">
        <f t="shared" si="0"/>
        <v>3.919999999999999</v>
      </c>
      <c r="G44">
        <v>119.1</v>
      </c>
      <c r="H44">
        <v>67.8</v>
      </c>
      <c r="I44">
        <v>180.1</v>
      </c>
      <c r="J44">
        <v>1306.8</v>
      </c>
    </row>
    <row r="45" spans="1:10" x14ac:dyDescent="0.3">
      <c r="A45" s="1">
        <v>27030</v>
      </c>
      <c r="B45" s="5">
        <v>1</v>
      </c>
      <c r="C45">
        <v>8.43</v>
      </c>
      <c r="D45">
        <v>4.6500000000000004</v>
      </c>
      <c r="E45">
        <v>13.91</v>
      </c>
      <c r="F45">
        <f t="shared" si="0"/>
        <v>3.7799999999999994</v>
      </c>
      <c r="G45">
        <v>111.1</v>
      </c>
      <c r="H45">
        <v>61.3</v>
      </c>
      <c r="I45">
        <v>183.4</v>
      </c>
      <c r="J45">
        <v>1318.1</v>
      </c>
    </row>
    <row r="46" spans="1:10" x14ac:dyDescent="0.3">
      <c r="A46" s="1">
        <v>27120</v>
      </c>
      <c r="B46" s="5">
        <v>1</v>
      </c>
      <c r="C46">
        <v>8.2100000000000009</v>
      </c>
      <c r="D46">
        <v>4.34</v>
      </c>
      <c r="E46">
        <v>14</v>
      </c>
      <c r="F46">
        <f t="shared" si="0"/>
        <v>3.870000000000001</v>
      </c>
      <c r="G46">
        <v>110.8</v>
      </c>
      <c r="H46">
        <v>58.6</v>
      </c>
      <c r="I46">
        <v>188.8</v>
      </c>
      <c r="J46">
        <v>1349</v>
      </c>
    </row>
    <row r="47" spans="1:10" x14ac:dyDescent="0.3">
      <c r="A47" s="1">
        <v>27211</v>
      </c>
      <c r="B47" s="5">
        <v>1</v>
      </c>
      <c r="C47">
        <v>7.84</v>
      </c>
      <c r="D47">
        <v>3.65</v>
      </c>
      <c r="E47">
        <v>14.21</v>
      </c>
      <c r="F47">
        <f t="shared" si="0"/>
        <v>4.1899999999999995</v>
      </c>
      <c r="G47">
        <v>107.3</v>
      </c>
      <c r="H47">
        <v>49.9</v>
      </c>
      <c r="I47">
        <v>194.5</v>
      </c>
      <c r="J47">
        <v>1368.3</v>
      </c>
    </row>
    <row r="48" spans="1:10" x14ac:dyDescent="0.3">
      <c r="A48" s="1">
        <v>27303</v>
      </c>
      <c r="B48" s="5">
        <v>1</v>
      </c>
      <c r="C48">
        <v>7.43</v>
      </c>
      <c r="D48">
        <v>3.71</v>
      </c>
      <c r="E48">
        <v>14.14</v>
      </c>
      <c r="F48">
        <f t="shared" si="0"/>
        <v>3.7199999999999998</v>
      </c>
      <c r="G48">
        <v>103.8</v>
      </c>
      <c r="H48">
        <v>51.9</v>
      </c>
      <c r="I48">
        <v>197.6</v>
      </c>
      <c r="J48">
        <v>1397.3</v>
      </c>
    </row>
    <row r="49" spans="1:10" x14ac:dyDescent="0.3">
      <c r="A49" s="1">
        <v>27395</v>
      </c>
      <c r="B49" s="5">
        <v>1</v>
      </c>
      <c r="C49">
        <v>7.4</v>
      </c>
      <c r="D49">
        <v>4.28</v>
      </c>
      <c r="E49">
        <v>13.76</v>
      </c>
      <c r="F49">
        <f t="shared" si="0"/>
        <v>3.12</v>
      </c>
      <c r="G49">
        <v>103.9</v>
      </c>
      <c r="H49">
        <v>60.1</v>
      </c>
      <c r="I49">
        <v>193.1</v>
      </c>
      <c r="J49">
        <v>1403.3</v>
      </c>
    </row>
    <row r="50" spans="1:10" x14ac:dyDescent="0.3">
      <c r="A50" s="1">
        <v>27485</v>
      </c>
      <c r="B50" s="5">
        <v>0</v>
      </c>
      <c r="C50">
        <v>8.07</v>
      </c>
      <c r="D50">
        <v>4.8</v>
      </c>
      <c r="E50">
        <v>13.49</v>
      </c>
      <c r="F50">
        <f t="shared" si="0"/>
        <v>3.2700000000000005</v>
      </c>
      <c r="G50">
        <v>115.6</v>
      </c>
      <c r="H50">
        <v>68.8</v>
      </c>
      <c r="I50">
        <v>193.3</v>
      </c>
      <c r="J50">
        <v>1433.1</v>
      </c>
    </row>
    <row r="51" spans="1:10" x14ac:dyDescent="0.3">
      <c r="A51" s="1">
        <v>27576</v>
      </c>
      <c r="B51" s="5">
        <v>0</v>
      </c>
      <c r="C51">
        <v>9.11</v>
      </c>
      <c r="D51">
        <v>5.26</v>
      </c>
      <c r="E51">
        <v>13.31</v>
      </c>
      <c r="F51">
        <f t="shared" si="0"/>
        <v>3.8499999999999996</v>
      </c>
      <c r="G51">
        <v>135.4</v>
      </c>
      <c r="H51">
        <v>78.2</v>
      </c>
      <c r="I51">
        <v>197.8</v>
      </c>
      <c r="J51">
        <v>1485.7</v>
      </c>
    </row>
    <row r="52" spans="1:10" x14ac:dyDescent="0.3">
      <c r="A52" s="1">
        <v>27668</v>
      </c>
      <c r="B52" s="5">
        <v>0</v>
      </c>
      <c r="C52">
        <v>9.25</v>
      </c>
      <c r="D52">
        <v>5.42</v>
      </c>
      <c r="E52">
        <v>13.21</v>
      </c>
      <c r="F52">
        <f t="shared" si="0"/>
        <v>3.83</v>
      </c>
      <c r="G52">
        <v>142</v>
      </c>
      <c r="H52">
        <v>83.2</v>
      </c>
      <c r="I52">
        <v>202.9</v>
      </c>
      <c r="J52">
        <v>1535.4</v>
      </c>
    </row>
    <row r="53" spans="1:10" x14ac:dyDescent="0.3">
      <c r="A53" s="1">
        <v>27760</v>
      </c>
      <c r="B53" s="5">
        <v>0</v>
      </c>
      <c r="C53">
        <v>10.01</v>
      </c>
      <c r="D53">
        <v>5.82</v>
      </c>
      <c r="E53">
        <v>13.18</v>
      </c>
      <c r="F53">
        <f t="shared" si="0"/>
        <v>4.1899999999999995</v>
      </c>
      <c r="G53">
        <v>159.1</v>
      </c>
      <c r="H53">
        <v>92.5</v>
      </c>
      <c r="I53">
        <v>209.5</v>
      </c>
      <c r="J53">
        <v>1589.5</v>
      </c>
    </row>
    <row r="54" spans="1:10" x14ac:dyDescent="0.3">
      <c r="A54" s="1">
        <v>27851</v>
      </c>
      <c r="B54" s="5">
        <v>0</v>
      </c>
      <c r="C54">
        <v>9.68</v>
      </c>
      <c r="D54">
        <v>5.65</v>
      </c>
      <c r="E54">
        <v>13.29</v>
      </c>
      <c r="F54">
        <f t="shared" si="0"/>
        <v>4.0299999999999994</v>
      </c>
      <c r="G54">
        <v>156.6</v>
      </c>
      <c r="H54">
        <v>91.4</v>
      </c>
      <c r="I54">
        <v>215</v>
      </c>
      <c r="J54">
        <v>1617.8</v>
      </c>
    </row>
    <row r="55" spans="1:10" x14ac:dyDescent="0.3">
      <c r="A55" s="1">
        <v>27942</v>
      </c>
      <c r="B55" s="5">
        <v>0</v>
      </c>
      <c r="C55">
        <v>9.6199999999999992</v>
      </c>
      <c r="D55">
        <v>5.68</v>
      </c>
      <c r="E55">
        <v>13.52</v>
      </c>
      <c r="F55">
        <f t="shared" si="0"/>
        <v>3.9399999999999995</v>
      </c>
      <c r="G55">
        <v>158.4</v>
      </c>
      <c r="H55">
        <v>93.5</v>
      </c>
      <c r="I55">
        <v>222.6</v>
      </c>
      <c r="J55">
        <v>1645.9</v>
      </c>
    </row>
    <row r="56" spans="1:10" x14ac:dyDescent="0.3">
      <c r="A56" s="1">
        <v>28034</v>
      </c>
      <c r="B56" s="5">
        <v>0</v>
      </c>
      <c r="C56">
        <v>9.31</v>
      </c>
      <c r="D56">
        <v>5.49</v>
      </c>
      <c r="E56">
        <v>13.64</v>
      </c>
      <c r="F56">
        <f t="shared" si="0"/>
        <v>3.8200000000000003</v>
      </c>
      <c r="G56">
        <v>157.1</v>
      </c>
      <c r="H56">
        <v>92.7</v>
      </c>
      <c r="I56">
        <v>230.2</v>
      </c>
      <c r="J56">
        <v>1687.7</v>
      </c>
    </row>
    <row r="57" spans="1:10" x14ac:dyDescent="0.3">
      <c r="A57" s="1">
        <v>28126</v>
      </c>
      <c r="B57" s="5">
        <v>0</v>
      </c>
      <c r="C57">
        <v>9.5</v>
      </c>
      <c r="D57">
        <v>5.54</v>
      </c>
      <c r="E57">
        <v>14.01</v>
      </c>
      <c r="F57">
        <f t="shared" si="0"/>
        <v>3.96</v>
      </c>
      <c r="G57">
        <v>165</v>
      </c>
      <c r="H57">
        <v>96.2</v>
      </c>
      <c r="I57">
        <v>243.3</v>
      </c>
      <c r="J57">
        <v>1737.1</v>
      </c>
    </row>
    <row r="58" spans="1:10" x14ac:dyDescent="0.3">
      <c r="A58" s="1">
        <v>28216</v>
      </c>
      <c r="B58" s="5">
        <v>0</v>
      </c>
      <c r="C58">
        <v>10.34</v>
      </c>
      <c r="D58">
        <v>6.19</v>
      </c>
      <c r="E58">
        <v>14.12</v>
      </c>
      <c r="F58">
        <f t="shared" si="0"/>
        <v>4.1499999999999995</v>
      </c>
      <c r="G58">
        <v>185.7</v>
      </c>
      <c r="H58">
        <v>111.3</v>
      </c>
      <c r="I58">
        <v>253.7</v>
      </c>
      <c r="J58">
        <v>1796.8</v>
      </c>
    </row>
    <row r="59" spans="1:10" x14ac:dyDescent="0.3">
      <c r="A59" s="1">
        <v>28307</v>
      </c>
      <c r="B59" s="5">
        <v>0</v>
      </c>
      <c r="C59">
        <v>10.8</v>
      </c>
      <c r="D59">
        <v>6.65</v>
      </c>
      <c r="E59">
        <v>14.22</v>
      </c>
      <c r="F59">
        <f t="shared" si="0"/>
        <v>4.1500000000000004</v>
      </c>
      <c r="G59">
        <v>199.9</v>
      </c>
      <c r="H59">
        <v>123.1</v>
      </c>
      <c r="I59">
        <v>263.3</v>
      </c>
      <c r="J59">
        <v>1851.1</v>
      </c>
    </row>
    <row r="60" spans="1:10" x14ac:dyDescent="0.3">
      <c r="A60" s="1">
        <v>28399</v>
      </c>
      <c r="B60" s="5">
        <v>0</v>
      </c>
      <c r="C60">
        <v>10.39</v>
      </c>
      <c r="D60">
        <v>6.27</v>
      </c>
      <c r="E60">
        <v>14.62</v>
      </c>
      <c r="F60">
        <f t="shared" si="0"/>
        <v>4.120000000000001</v>
      </c>
      <c r="G60">
        <v>196.1</v>
      </c>
      <c r="H60">
        <v>118.3</v>
      </c>
      <c r="I60">
        <v>275.89999999999998</v>
      </c>
      <c r="J60">
        <v>1886.6</v>
      </c>
    </row>
    <row r="61" spans="1:10" x14ac:dyDescent="0.3">
      <c r="A61" s="1">
        <v>28491</v>
      </c>
      <c r="B61" s="5">
        <v>0</v>
      </c>
      <c r="C61">
        <v>9.76</v>
      </c>
      <c r="D61">
        <v>5.99</v>
      </c>
      <c r="E61">
        <v>14.7</v>
      </c>
      <c r="F61">
        <f t="shared" si="0"/>
        <v>3.7699999999999996</v>
      </c>
      <c r="G61">
        <v>187.5</v>
      </c>
      <c r="H61">
        <v>115</v>
      </c>
      <c r="I61">
        <v>282.39999999999998</v>
      </c>
      <c r="J61">
        <v>1920.9</v>
      </c>
    </row>
    <row r="62" spans="1:10" x14ac:dyDescent="0.3">
      <c r="A62" s="1">
        <v>28581</v>
      </c>
      <c r="B62" s="5">
        <v>0</v>
      </c>
      <c r="C62">
        <v>10.81</v>
      </c>
      <c r="D62">
        <v>6.55</v>
      </c>
      <c r="E62">
        <v>15.19</v>
      </c>
      <c r="F62">
        <f t="shared" si="0"/>
        <v>4.2600000000000007</v>
      </c>
      <c r="G62">
        <v>220</v>
      </c>
      <c r="H62">
        <v>133.4</v>
      </c>
      <c r="I62">
        <v>309.3</v>
      </c>
      <c r="J62">
        <v>2035.6</v>
      </c>
    </row>
    <row r="63" spans="1:10" x14ac:dyDescent="0.3">
      <c r="A63" s="1">
        <v>28672</v>
      </c>
      <c r="B63" s="5">
        <v>0</v>
      </c>
      <c r="C63">
        <v>10.71</v>
      </c>
      <c r="D63">
        <v>6.52</v>
      </c>
      <c r="E63">
        <v>15.56</v>
      </c>
      <c r="F63">
        <f t="shared" si="0"/>
        <v>4.1900000000000013</v>
      </c>
      <c r="G63">
        <v>223.8</v>
      </c>
      <c r="H63">
        <v>136.30000000000001</v>
      </c>
      <c r="I63">
        <v>325.10000000000002</v>
      </c>
      <c r="J63">
        <v>2089.8000000000002</v>
      </c>
    </row>
    <row r="64" spans="1:10" x14ac:dyDescent="0.3">
      <c r="A64" s="1">
        <v>28764</v>
      </c>
      <c r="B64" s="5">
        <v>0</v>
      </c>
      <c r="C64">
        <v>10.69</v>
      </c>
      <c r="D64">
        <v>6.4</v>
      </c>
      <c r="E64">
        <v>15.76</v>
      </c>
      <c r="F64">
        <f t="shared" si="0"/>
        <v>4.2899999999999991</v>
      </c>
      <c r="G64">
        <v>231.5</v>
      </c>
      <c r="H64">
        <v>138.6</v>
      </c>
      <c r="I64">
        <v>341.4</v>
      </c>
      <c r="J64">
        <v>2166.1</v>
      </c>
    </row>
    <row r="65" spans="1:10" x14ac:dyDescent="0.3">
      <c r="A65" s="1">
        <v>28856</v>
      </c>
      <c r="B65" s="5">
        <v>0</v>
      </c>
      <c r="C65">
        <v>10.06</v>
      </c>
      <c r="D65">
        <v>5.98</v>
      </c>
      <c r="E65">
        <v>16.18</v>
      </c>
      <c r="F65">
        <f t="shared" si="0"/>
        <v>4.08</v>
      </c>
      <c r="G65">
        <v>221.9</v>
      </c>
      <c r="H65">
        <v>131.80000000000001</v>
      </c>
      <c r="I65">
        <v>356.7</v>
      </c>
      <c r="J65">
        <v>2205</v>
      </c>
    </row>
    <row r="66" spans="1:10" x14ac:dyDescent="0.3">
      <c r="A66" s="1">
        <v>28946</v>
      </c>
      <c r="B66" s="5">
        <v>0</v>
      </c>
      <c r="C66">
        <v>9.6999999999999993</v>
      </c>
      <c r="D66">
        <v>5.68</v>
      </c>
      <c r="E66">
        <v>16.11</v>
      </c>
      <c r="F66">
        <f t="shared" si="0"/>
        <v>4.0199999999999996</v>
      </c>
      <c r="G66">
        <v>219.4</v>
      </c>
      <c r="H66">
        <v>128.4</v>
      </c>
      <c r="I66">
        <v>364.3</v>
      </c>
      <c r="J66">
        <v>2260.9</v>
      </c>
    </row>
    <row r="67" spans="1:10" x14ac:dyDescent="0.3">
      <c r="A67" s="1">
        <v>29037</v>
      </c>
      <c r="B67" s="5">
        <v>0</v>
      </c>
      <c r="C67">
        <v>9.06</v>
      </c>
      <c r="D67">
        <v>5.17</v>
      </c>
      <c r="E67">
        <v>16.440000000000001</v>
      </c>
      <c r="F67">
        <f t="shared" si="0"/>
        <v>3.8900000000000006</v>
      </c>
      <c r="G67">
        <v>211.1</v>
      </c>
      <c r="H67">
        <v>120.5</v>
      </c>
      <c r="I67">
        <v>383</v>
      </c>
      <c r="J67">
        <v>2329.1</v>
      </c>
    </row>
    <row r="68" spans="1:10" x14ac:dyDescent="0.3">
      <c r="A68" s="1">
        <v>29129</v>
      </c>
      <c r="B68" s="5">
        <v>0</v>
      </c>
      <c r="C68">
        <v>8.6300000000000008</v>
      </c>
      <c r="D68">
        <v>4.91</v>
      </c>
      <c r="E68">
        <v>16.46</v>
      </c>
      <c r="F68">
        <f t="shared" si="0"/>
        <v>3.7200000000000006</v>
      </c>
      <c r="G68">
        <v>205.1</v>
      </c>
      <c r="H68">
        <v>116.7</v>
      </c>
      <c r="I68">
        <v>391.3</v>
      </c>
      <c r="J68">
        <v>2376.6999999999998</v>
      </c>
    </row>
    <row r="69" spans="1:10" x14ac:dyDescent="0.3">
      <c r="A69" s="1">
        <v>29221</v>
      </c>
      <c r="B69" s="5">
        <v>0</v>
      </c>
      <c r="C69">
        <v>8.11</v>
      </c>
      <c r="D69">
        <v>4.12</v>
      </c>
      <c r="E69">
        <v>16.64</v>
      </c>
      <c r="F69">
        <f t="shared" si="0"/>
        <v>3.9899999999999993</v>
      </c>
      <c r="G69">
        <v>197.2</v>
      </c>
      <c r="H69">
        <v>100.2</v>
      </c>
      <c r="I69">
        <v>404.5</v>
      </c>
      <c r="J69">
        <v>2430.3000000000002</v>
      </c>
    </row>
    <row r="70" spans="1:10" x14ac:dyDescent="0.3">
      <c r="A70" s="1">
        <v>29312</v>
      </c>
      <c r="B70" s="5">
        <v>1</v>
      </c>
      <c r="C70">
        <v>7.04</v>
      </c>
      <c r="D70">
        <v>3.85</v>
      </c>
      <c r="E70">
        <v>16.329999999999998</v>
      </c>
      <c r="F70">
        <f t="shared" ref="F70:F133" si="1">C70-D70</f>
        <v>3.19</v>
      </c>
      <c r="G70">
        <v>170.2</v>
      </c>
      <c r="H70">
        <v>93</v>
      </c>
      <c r="I70">
        <v>394.7</v>
      </c>
      <c r="J70">
        <v>2417.3000000000002</v>
      </c>
    </row>
    <row r="71" spans="1:10" x14ac:dyDescent="0.3">
      <c r="A71" s="1">
        <v>29403</v>
      </c>
      <c r="B71" s="5">
        <v>1</v>
      </c>
      <c r="C71">
        <v>7.3</v>
      </c>
      <c r="D71">
        <v>3.92</v>
      </c>
      <c r="E71">
        <v>16.48</v>
      </c>
      <c r="F71">
        <f t="shared" si="1"/>
        <v>3.38</v>
      </c>
      <c r="G71">
        <v>179.7</v>
      </c>
      <c r="H71">
        <v>96.6</v>
      </c>
      <c r="I71">
        <v>405.7</v>
      </c>
      <c r="J71">
        <v>2461.3000000000002</v>
      </c>
    </row>
    <row r="72" spans="1:10" x14ac:dyDescent="0.3">
      <c r="A72" s="1">
        <v>29495</v>
      </c>
      <c r="B72" s="5">
        <v>0</v>
      </c>
      <c r="C72">
        <v>7.97</v>
      </c>
      <c r="D72">
        <v>4.43</v>
      </c>
      <c r="E72">
        <v>16.43</v>
      </c>
      <c r="F72">
        <f t="shared" si="1"/>
        <v>3.54</v>
      </c>
      <c r="G72">
        <v>205.2</v>
      </c>
      <c r="H72">
        <v>113.9</v>
      </c>
      <c r="I72">
        <v>422.8</v>
      </c>
      <c r="J72">
        <v>2573.9</v>
      </c>
    </row>
    <row r="73" spans="1:10" x14ac:dyDescent="0.3">
      <c r="A73" s="1">
        <v>29587</v>
      </c>
      <c r="B73" s="5">
        <v>0</v>
      </c>
      <c r="C73">
        <v>7.93</v>
      </c>
      <c r="D73">
        <v>4.5599999999999996</v>
      </c>
      <c r="E73">
        <v>16.41</v>
      </c>
      <c r="F73">
        <f t="shared" si="1"/>
        <v>3.37</v>
      </c>
      <c r="G73">
        <v>214.2</v>
      </c>
      <c r="H73">
        <v>123.1</v>
      </c>
      <c r="I73">
        <v>443</v>
      </c>
      <c r="J73">
        <v>2699.9</v>
      </c>
    </row>
    <row r="74" spans="1:10" x14ac:dyDescent="0.3">
      <c r="A74" s="1">
        <v>29677</v>
      </c>
      <c r="B74" s="5">
        <v>0</v>
      </c>
      <c r="C74">
        <v>7.84</v>
      </c>
      <c r="D74">
        <v>4.8099999999999996</v>
      </c>
      <c r="E74">
        <v>17.02</v>
      </c>
      <c r="F74">
        <f t="shared" si="1"/>
        <v>3.0300000000000002</v>
      </c>
      <c r="G74">
        <v>213.3</v>
      </c>
      <c r="H74">
        <v>130.69999999999999</v>
      </c>
      <c r="I74">
        <v>462.9</v>
      </c>
      <c r="J74">
        <v>2719</v>
      </c>
    </row>
    <row r="75" spans="1:10" x14ac:dyDescent="0.3">
      <c r="A75" s="1">
        <v>29768</v>
      </c>
      <c r="B75" s="5">
        <v>0</v>
      </c>
      <c r="C75">
        <v>8.2200000000000006</v>
      </c>
      <c r="D75">
        <v>5.15</v>
      </c>
      <c r="E75">
        <v>17.21</v>
      </c>
      <c r="F75">
        <f t="shared" si="1"/>
        <v>3.0700000000000003</v>
      </c>
      <c r="G75">
        <v>230.4</v>
      </c>
      <c r="H75">
        <v>144.19999999999999</v>
      </c>
      <c r="I75">
        <v>482.1</v>
      </c>
      <c r="J75">
        <v>2801.5</v>
      </c>
    </row>
    <row r="76" spans="1:10" x14ac:dyDescent="0.3">
      <c r="A76" s="1">
        <v>29860</v>
      </c>
      <c r="B76" s="5">
        <v>1</v>
      </c>
      <c r="C76">
        <v>7.58</v>
      </c>
      <c r="D76">
        <v>4.83</v>
      </c>
      <c r="E76">
        <v>17.899999999999999</v>
      </c>
      <c r="F76">
        <f t="shared" si="1"/>
        <v>2.75</v>
      </c>
      <c r="G76">
        <v>213.3</v>
      </c>
      <c r="H76">
        <v>135.9</v>
      </c>
      <c r="I76">
        <v>503.8</v>
      </c>
      <c r="J76">
        <v>2815</v>
      </c>
    </row>
    <row r="77" spans="1:10" x14ac:dyDescent="0.3">
      <c r="A77" s="1">
        <v>29952</v>
      </c>
      <c r="B77" s="5">
        <v>1</v>
      </c>
      <c r="C77">
        <v>6.82</v>
      </c>
      <c r="D77">
        <v>4.46</v>
      </c>
      <c r="E77">
        <v>17.920000000000002</v>
      </c>
      <c r="F77">
        <f t="shared" si="1"/>
        <v>2.3600000000000003</v>
      </c>
      <c r="G77">
        <v>190.2</v>
      </c>
      <c r="H77">
        <v>124.5</v>
      </c>
      <c r="I77">
        <v>500.1</v>
      </c>
      <c r="J77">
        <v>2790.3</v>
      </c>
    </row>
    <row r="78" spans="1:10" x14ac:dyDescent="0.3">
      <c r="A78" s="1">
        <v>30042</v>
      </c>
      <c r="B78" s="5">
        <v>1</v>
      </c>
      <c r="C78">
        <v>7.13</v>
      </c>
      <c r="D78">
        <v>4.72</v>
      </c>
      <c r="E78">
        <v>17.25</v>
      </c>
      <c r="F78">
        <f t="shared" si="1"/>
        <v>2.41</v>
      </c>
      <c r="G78">
        <v>202.6</v>
      </c>
      <c r="H78">
        <v>134.19999999999999</v>
      </c>
      <c r="I78">
        <v>490.1</v>
      </c>
      <c r="J78">
        <v>2841.1</v>
      </c>
    </row>
    <row r="79" spans="1:10" x14ac:dyDescent="0.3">
      <c r="A79" s="1">
        <v>30133</v>
      </c>
      <c r="B79" s="5">
        <v>1</v>
      </c>
      <c r="C79">
        <v>7.08</v>
      </c>
      <c r="D79">
        <v>4.68</v>
      </c>
      <c r="E79">
        <v>16.73</v>
      </c>
      <c r="F79">
        <f t="shared" si="1"/>
        <v>2.4000000000000004</v>
      </c>
      <c r="G79">
        <v>202.5</v>
      </c>
      <c r="H79">
        <v>133.9</v>
      </c>
      <c r="I79">
        <v>478.7</v>
      </c>
      <c r="J79">
        <v>2862.1</v>
      </c>
    </row>
    <row r="80" spans="1:10" x14ac:dyDescent="0.3">
      <c r="A80" s="1">
        <v>30225</v>
      </c>
      <c r="B80" s="5">
        <v>1</v>
      </c>
      <c r="C80">
        <v>6.69</v>
      </c>
      <c r="D80">
        <v>4.51</v>
      </c>
      <c r="E80">
        <v>16.29</v>
      </c>
      <c r="F80">
        <f t="shared" si="1"/>
        <v>2.1800000000000006</v>
      </c>
      <c r="G80">
        <v>193.7</v>
      </c>
      <c r="H80">
        <v>130.5</v>
      </c>
      <c r="I80">
        <v>471.5</v>
      </c>
      <c r="J80">
        <v>2895.3</v>
      </c>
    </row>
    <row r="81" spans="1:10" x14ac:dyDescent="0.3">
      <c r="A81" s="1">
        <v>30317</v>
      </c>
      <c r="B81" s="5">
        <v>0</v>
      </c>
      <c r="C81">
        <v>7.14</v>
      </c>
      <c r="D81">
        <v>4.9800000000000004</v>
      </c>
      <c r="E81">
        <v>15.6</v>
      </c>
      <c r="F81">
        <f t="shared" si="1"/>
        <v>2.1599999999999993</v>
      </c>
      <c r="G81">
        <v>211.7</v>
      </c>
      <c r="H81">
        <v>147.5</v>
      </c>
      <c r="I81">
        <v>462.1</v>
      </c>
      <c r="J81">
        <v>2963.1</v>
      </c>
    </row>
    <row r="82" spans="1:10" x14ac:dyDescent="0.3">
      <c r="A82" s="1">
        <v>30407</v>
      </c>
      <c r="B82" s="5">
        <v>0</v>
      </c>
      <c r="C82">
        <v>7.84</v>
      </c>
      <c r="D82">
        <v>5.26</v>
      </c>
      <c r="E82">
        <v>15.22</v>
      </c>
      <c r="F82">
        <f t="shared" si="1"/>
        <v>2.58</v>
      </c>
      <c r="G82">
        <v>240.3</v>
      </c>
      <c r="H82">
        <v>161.1</v>
      </c>
      <c r="I82">
        <v>466.4</v>
      </c>
      <c r="J82">
        <v>3064</v>
      </c>
    </row>
    <row r="83" spans="1:10" x14ac:dyDescent="0.3">
      <c r="A83" s="1">
        <v>30498</v>
      </c>
      <c r="B83" s="5">
        <v>0</v>
      </c>
      <c r="C83">
        <v>8.09</v>
      </c>
      <c r="D83">
        <v>5.31</v>
      </c>
      <c r="E83">
        <v>15.33</v>
      </c>
      <c r="F83">
        <f t="shared" si="1"/>
        <v>2.7800000000000002</v>
      </c>
      <c r="G83">
        <v>256.2</v>
      </c>
      <c r="H83">
        <v>168</v>
      </c>
      <c r="I83">
        <v>485.4</v>
      </c>
      <c r="J83">
        <v>3166.7</v>
      </c>
    </row>
    <row r="84" spans="1:10" x14ac:dyDescent="0.3">
      <c r="A84" s="1">
        <v>30590</v>
      </c>
      <c r="B84" s="5">
        <v>0</v>
      </c>
      <c r="C84">
        <v>8.2899999999999991</v>
      </c>
      <c r="D84">
        <v>5.5</v>
      </c>
      <c r="E84">
        <v>15.76</v>
      </c>
      <c r="F84">
        <f t="shared" si="1"/>
        <v>2.7899999999999991</v>
      </c>
      <c r="G84">
        <v>270.60000000000002</v>
      </c>
      <c r="H84">
        <v>179.7</v>
      </c>
      <c r="I84">
        <v>514.70000000000005</v>
      </c>
      <c r="J84">
        <v>3264.9</v>
      </c>
    </row>
    <row r="85" spans="1:10" x14ac:dyDescent="0.3">
      <c r="A85" s="1">
        <v>30682</v>
      </c>
      <c r="B85" s="5">
        <v>0</v>
      </c>
      <c r="C85">
        <v>8.9600000000000009</v>
      </c>
      <c r="D85">
        <v>5.88</v>
      </c>
      <c r="E85">
        <v>15.77</v>
      </c>
      <c r="F85">
        <f t="shared" si="1"/>
        <v>3.080000000000001</v>
      </c>
      <c r="G85">
        <v>302</v>
      </c>
      <c r="H85">
        <v>198.1</v>
      </c>
      <c r="I85">
        <v>531.5</v>
      </c>
      <c r="J85">
        <v>3369.8</v>
      </c>
    </row>
    <row r="86" spans="1:10" x14ac:dyDescent="0.3">
      <c r="A86" s="1">
        <v>30773</v>
      </c>
      <c r="B86" s="5">
        <v>0</v>
      </c>
      <c r="C86">
        <v>8.7100000000000009</v>
      </c>
      <c r="D86">
        <v>5.74</v>
      </c>
      <c r="E86">
        <v>16.12</v>
      </c>
      <c r="F86">
        <f t="shared" si="1"/>
        <v>2.9700000000000006</v>
      </c>
      <c r="G86">
        <v>301.8</v>
      </c>
      <c r="H86">
        <v>198.9</v>
      </c>
      <c r="I86">
        <v>558.29999999999995</v>
      </c>
      <c r="J86">
        <v>3463.3</v>
      </c>
    </row>
    <row r="87" spans="1:10" x14ac:dyDescent="0.3">
      <c r="A87" s="1">
        <v>30864</v>
      </c>
      <c r="B87" s="5">
        <v>0</v>
      </c>
      <c r="C87">
        <v>8.39</v>
      </c>
      <c r="D87">
        <v>5.81</v>
      </c>
      <c r="E87">
        <v>16.350000000000001</v>
      </c>
      <c r="F87">
        <f t="shared" si="1"/>
        <v>2.580000000000001</v>
      </c>
      <c r="G87">
        <v>295.7</v>
      </c>
      <c r="H87">
        <v>204.7</v>
      </c>
      <c r="I87">
        <v>576.6</v>
      </c>
      <c r="J87">
        <v>3525.8</v>
      </c>
    </row>
    <row r="88" spans="1:10" x14ac:dyDescent="0.3">
      <c r="A88" s="1">
        <v>30956</v>
      </c>
      <c r="B88" s="5">
        <v>0</v>
      </c>
      <c r="C88">
        <v>8.56</v>
      </c>
      <c r="D88">
        <v>5.98</v>
      </c>
      <c r="E88">
        <v>16.54</v>
      </c>
      <c r="F88">
        <f t="shared" si="1"/>
        <v>2.58</v>
      </c>
      <c r="G88">
        <v>305.7</v>
      </c>
      <c r="H88">
        <v>213.5</v>
      </c>
      <c r="I88">
        <v>590.9</v>
      </c>
      <c r="J88">
        <v>3571.7</v>
      </c>
    </row>
    <row r="89" spans="1:10" x14ac:dyDescent="0.3">
      <c r="A89" s="1">
        <v>31048</v>
      </c>
      <c r="B89" s="5">
        <v>0</v>
      </c>
      <c r="C89">
        <v>8.57</v>
      </c>
      <c r="D89">
        <v>5.87</v>
      </c>
      <c r="E89">
        <v>16.46</v>
      </c>
      <c r="F89">
        <f t="shared" si="1"/>
        <v>2.7</v>
      </c>
      <c r="G89">
        <v>312.3</v>
      </c>
      <c r="H89">
        <v>213.7</v>
      </c>
      <c r="I89">
        <v>599.4</v>
      </c>
      <c r="J89">
        <v>3642.6</v>
      </c>
    </row>
    <row r="90" spans="1:10" x14ac:dyDescent="0.3">
      <c r="A90" s="1">
        <v>31138</v>
      </c>
      <c r="B90" s="5">
        <v>0</v>
      </c>
      <c r="C90">
        <v>8.42</v>
      </c>
      <c r="D90">
        <v>5.8</v>
      </c>
      <c r="E90">
        <v>16.47</v>
      </c>
      <c r="F90">
        <f t="shared" si="1"/>
        <v>2.62</v>
      </c>
      <c r="G90">
        <v>311.60000000000002</v>
      </c>
      <c r="H90">
        <v>214.6</v>
      </c>
      <c r="I90">
        <v>609.1</v>
      </c>
      <c r="J90">
        <v>3699.1</v>
      </c>
    </row>
    <row r="91" spans="1:10" x14ac:dyDescent="0.3">
      <c r="A91" s="1">
        <v>31229</v>
      </c>
      <c r="B91" s="5">
        <v>0</v>
      </c>
      <c r="C91">
        <v>8.82</v>
      </c>
      <c r="D91">
        <v>6.11</v>
      </c>
      <c r="E91">
        <v>16.010000000000002</v>
      </c>
      <c r="F91">
        <f t="shared" si="1"/>
        <v>2.71</v>
      </c>
      <c r="G91">
        <v>333.1</v>
      </c>
      <c r="H91">
        <v>230.8</v>
      </c>
      <c r="I91">
        <v>604.4</v>
      </c>
      <c r="J91">
        <v>3774.9</v>
      </c>
    </row>
    <row r="92" spans="1:10" x14ac:dyDescent="0.3">
      <c r="A92" s="1">
        <v>31321</v>
      </c>
      <c r="B92" s="5">
        <v>0</v>
      </c>
      <c r="C92">
        <v>8.06</v>
      </c>
      <c r="D92">
        <v>5.46</v>
      </c>
      <c r="E92">
        <v>16.16</v>
      </c>
      <c r="F92">
        <f t="shared" si="1"/>
        <v>2.6000000000000005</v>
      </c>
      <c r="G92">
        <v>308.5</v>
      </c>
      <c r="H92">
        <v>208.8</v>
      </c>
      <c r="I92">
        <v>618.1</v>
      </c>
      <c r="J92">
        <v>3825.2</v>
      </c>
    </row>
    <row r="93" spans="1:10" x14ac:dyDescent="0.3">
      <c r="A93" s="1">
        <v>31413</v>
      </c>
      <c r="B93" s="5">
        <v>0</v>
      </c>
      <c r="C93">
        <v>7.71</v>
      </c>
      <c r="D93">
        <v>4.96</v>
      </c>
      <c r="E93">
        <v>15.84</v>
      </c>
      <c r="F93">
        <f t="shared" si="1"/>
        <v>2.75</v>
      </c>
      <c r="G93">
        <v>298.8</v>
      </c>
      <c r="H93">
        <v>192.3</v>
      </c>
      <c r="I93">
        <v>613.5</v>
      </c>
      <c r="J93">
        <v>3873.6</v>
      </c>
    </row>
    <row r="94" spans="1:10" x14ac:dyDescent="0.3">
      <c r="A94" s="1">
        <v>31503</v>
      </c>
      <c r="B94" s="5">
        <v>0</v>
      </c>
      <c r="C94">
        <v>7.4</v>
      </c>
      <c r="D94">
        <v>4.67</v>
      </c>
      <c r="E94">
        <v>15.54</v>
      </c>
      <c r="F94">
        <f t="shared" si="1"/>
        <v>2.7300000000000004</v>
      </c>
      <c r="G94">
        <v>288.10000000000002</v>
      </c>
      <c r="H94">
        <v>181.8</v>
      </c>
      <c r="I94">
        <v>605</v>
      </c>
      <c r="J94">
        <v>3894.1</v>
      </c>
    </row>
    <row r="95" spans="1:10" x14ac:dyDescent="0.3">
      <c r="A95" s="1">
        <v>31594</v>
      </c>
      <c r="B95" s="5">
        <v>0</v>
      </c>
      <c r="C95">
        <v>6.99</v>
      </c>
      <c r="D95">
        <v>4.28</v>
      </c>
      <c r="E95">
        <v>15.24</v>
      </c>
      <c r="F95">
        <f t="shared" si="1"/>
        <v>2.71</v>
      </c>
      <c r="G95">
        <v>276.2</v>
      </c>
      <c r="H95">
        <v>168.9</v>
      </c>
      <c r="I95">
        <v>602</v>
      </c>
      <c r="J95">
        <v>3950</v>
      </c>
    </row>
    <row r="96" spans="1:10" x14ac:dyDescent="0.3">
      <c r="A96" s="1">
        <v>31686</v>
      </c>
      <c r="B96" s="5">
        <v>0</v>
      </c>
      <c r="C96">
        <v>6.94</v>
      </c>
      <c r="D96">
        <v>3.97</v>
      </c>
      <c r="E96">
        <v>15.33</v>
      </c>
      <c r="F96">
        <f t="shared" si="1"/>
        <v>2.97</v>
      </c>
      <c r="G96">
        <v>276.39999999999998</v>
      </c>
      <c r="H96">
        <v>158</v>
      </c>
      <c r="I96">
        <v>610.6</v>
      </c>
      <c r="J96">
        <v>3982.1</v>
      </c>
    </row>
    <row r="97" spans="1:10" x14ac:dyDescent="0.3">
      <c r="A97" s="1">
        <v>31778</v>
      </c>
      <c r="B97" s="5">
        <v>0</v>
      </c>
      <c r="C97">
        <v>7.04</v>
      </c>
      <c r="D97">
        <v>4.1100000000000003</v>
      </c>
      <c r="E97">
        <v>14.76</v>
      </c>
      <c r="F97">
        <f t="shared" si="1"/>
        <v>2.9299999999999997</v>
      </c>
      <c r="G97">
        <v>284.60000000000002</v>
      </c>
      <c r="H97">
        <v>165.9</v>
      </c>
      <c r="I97">
        <v>596.6</v>
      </c>
      <c r="J97">
        <v>4040.8</v>
      </c>
    </row>
    <row r="98" spans="1:10" x14ac:dyDescent="0.3">
      <c r="A98" s="1">
        <v>31868</v>
      </c>
      <c r="B98" s="5">
        <v>0</v>
      </c>
      <c r="C98">
        <v>7.63</v>
      </c>
      <c r="D98">
        <v>4.41</v>
      </c>
      <c r="E98">
        <v>14.77</v>
      </c>
      <c r="F98">
        <f t="shared" si="1"/>
        <v>3.2199999999999998</v>
      </c>
      <c r="G98">
        <v>314.39999999999998</v>
      </c>
      <c r="H98">
        <v>181.6</v>
      </c>
      <c r="I98">
        <v>608.4</v>
      </c>
      <c r="J98">
        <v>4118.3999999999996</v>
      </c>
    </row>
    <row r="99" spans="1:10" x14ac:dyDescent="0.3">
      <c r="A99" s="1">
        <v>31959</v>
      </c>
      <c r="B99" s="5">
        <v>0</v>
      </c>
      <c r="C99">
        <v>8.09</v>
      </c>
      <c r="D99">
        <v>4.8</v>
      </c>
      <c r="E99">
        <v>14.95</v>
      </c>
      <c r="F99">
        <f t="shared" si="1"/>
        <v>3.29</v>
      </c>
      <c r="G99">
        <v>338.6</v>
      </c>
      <c r="H99">
        <v>200.7</v>
      </c>
      <c r="I99">
        <v>625.5</v>
      </c>
      <c r="J99">
        <v>4184.6000000000004</v>
      </c>
    </row>
    <row r="100" spans="1:10" x14ac:dyDescent="0.3">
      <c r="A100" s="1">
        <v>32051</v>
      </c>
      <c r="B100" s="5">
        <v>0</v>
      </c>
      <c r="C100">
        <v>7.78</v>
      </c>
      <c r="D100">
        <v>4.7</v>
      </c>
      <c r="E100">
        <v>14.68</v>
      </c>
      <c r="F100">
        <f t="shared" si="1"/>
        <v>3.08</v>
      </c>
      <c r="G100">
        <v>334.3</v>
      </c>
      <c r="H100">
        <v>201.9</v>
      </c>
      <c r="I100">
        <v>630.5</v>
      </c>
      <c r="J100">
        <v>4295.3</v>
      </c>
    </row>
    <row r="101" spans="1:10" x14ac:dyDescent="0.3">
      <c r="A101" s="1">
        <v>32143</v>
      </c>
      <c r="B101" s="5">
        <v>0</v>
      </c>
      <c r="C101">
        <v>7.85</v>
      </c>
      <c r="D101">
        <v>4.88</v>
      </c>
      <c r="E101">
        <v>14.73</v>
      </c>
      <c r="F101">
        <f t="shared" si="1"/>
        <v>2.9699999999999998</v>
      </c>
      <c r="G101">
        <v>341.8</v>
      </c>
      <c r="H101">
        <v>212.5</v>
      </c>
      <c r="I101">
        <v>641.5</v>
      </c>
      <c r="J101">
        <v>4354</v>
      </c>
    </row>
    <row r="102" spans="1:10" x14ac:dyDescent="0.3">
      <c r="A102" s="1">
        <v>32234</v>
      </c>
      <c r="B102" s="5">
        <v>0</v>
      </c>
      <c r="C102">
        <v>7.89</v>
      </c>
      <c r="D102">
        <v>4.82</v>
      </c>
      <c r="E102">
        <v>14.8</v>
      </c>
      <c r="F102">
        <f t="shared" si="1"/>
        <v>3.0699999999999994</v>
      </c>
      <c r="G102">
        <v>351.3</v>
      </c>
      <c r="H102">
        <v>214.7</v>
      </c>
      <c r="I102">
        <v>659.4</v>
      </c>
      <c r="J102">
        <v>4454.8999999999996</v>
      </c>
    </row>
    <row r="103" spans="1:10" x14ac:dyDescent="0.3">
      <c r="A103" s="1">
        <v>32325</v>
      </c>
      <c r="B103" s="5">
        <v>0</v>
      </c>
      <c r="C103">
        <v>7.92</v>
      </c>
      <c r="D103">
        <v>4.68</v>
      </c>
      <c r="E103">
        <v>14.71</v>
      </c>
      <c r="F103">
        <f t="shared" si="1"/>
        <v>3.24</v>
      </c>
      <c r="G103">
        <v>358.6</v>
      </c>
      <c r="H103">
        <v>211.9</v>
      </c>
      <c r="I103">
        <v>666.3</v>
      </c>
      <c r="J103">
        <v>4530.3</v>
      </c>
    </row>
    <row r="104" spans="1:10" x14ac:dyDescent="0.3">
      <c r="A104" s="1">
        <v>32417</v>
      </c>
      <c r="B104" s="5">
        <v>0</v>
      </c>
      <c r="C104">
        <v>8.1999999999999993</v>
      </c>
      <c r="D104">
        <v>4.88</v>
      </c>
      <c r="E104">
        <v>14.72</v>
      </c>
      <c r="F104">
        <f t="shared" si="1"/>
        <v>3.3199999999999994</v>
      </c>
      <c r="G104">
        <v>379.9</v>
      </c>
      <c r="H104">
        <v>226</v>
      </c>
      <c r="I104">
        <v>681.9</v>
      </c>
      <c r="J104">
        <v>4632.3999999999996</v>
      </c>
    </row>
    <row r="105" spans="1:10" x14ac:dyDescent="0.3">
      <c r="A105" s="1">
        <v>32509</v>
      </c>
      <c r="B105" s="5">
        <v>0</v>
      </c>
      <c r="C105">
        <v>7.6</v>
      </c>
      <c r="D105">
        <v>4.26</v>
      </c>
      <c r="E105">
        <v>14.71</v>
      </c>
      <c r="F105">
        <f t="shared" si="1"/>
        <v>3.34</v>
      </c>
      <c r="G105">
        <v>359.9</v>
      </c>
      <c r="H105">
        <v>201.5</v>
      </c>
      <c r="I105">
        <v>696.3</v>
      </c>
      <c r="J105">
        <v>4733.3</v>
      </c>
    </row>
    <row r="106" spans="1:10" x14ac:dyDescent="0.3">
      <c r="A106" s="1">
        <v>32599</v>
      </c>
      <c r="B106" s="5">
        <v>0</v>
      </c>
      <c r="C106">
        <v>7.3</v>
      </c>
      <c r="D106">
        <v>4.29</v>
      </c>
      <c r="E106">
        <v>14.71</v>
      </c>
      <c r="F106">
        <f t="shared" si="1"/>
        <v>3.01</v>
      </c>
      <c r="G106">
        <v>351.9</v>
      </c>
      <c r="H106">
        <v>206.8</v>
      </c>
      <c r="I106">
        <v>708.9</v>
      </c>
      <c r="J106">
        <v>4820.3999999999996</v>
      </c>
    </row>
    <row r="107" spans="1:10" x14ac:dyDescent="0.3">
      <c r="A107" s="1">
        <v>32690</v>
      </c>
      <c r="B107" s="5">
        <v>0</v>
      </c>
      <c r="C107">
        <v>7.15</v>
      </c>
      <c r="D107">
        <v>4.28</v>
      </c>
      <c r="E107">
        <v>14.94</v>
      </c>
      <c r="F107">
        <f t="shared" si="1"/>
        <v>2.87</v>
      </c>
      <c r="G107">
        <v>349.9</v>
      </c>
      <c r="H107">
        <v>209.5</v>
      </c>
      <c r="I107">
        <v>731.2</v>
      </c>
      <c r="J107">
        <v>4893.1000000000004</v>
      </c>
    </row>
    <row r="108" spans="1:10" x14ac:dyDescent="0.3">
      <c r="A108" s="1">
        <v>32782</v>
      </c>
      <c r="B108" s="5">
        <v>0</v>
      </c>
      <c r="C108">
        <v>6.62</v>
      </c>
      <c r="D108">
        <v>3.77</v>
      </c>
      <c r="E108">
        <v>14.73</v>
      </c>
      <c r="F108">
        <f t="shared" si="1"/>
        <v>2.85</v>
      </c>
      <c r="G108">
        <v>326.8</v>
      </c>
      <c r="H108">
        <v>186.3</v>
      </c>
      <c r="I108">
        <v>727.5</v>
      </c>
      <c r="J108">
        <v>4938.7</v>
      </c>
    </row>
    <row r="109" spans="1:10" x14ac:dyDescent="0.3">
      <c r="A109" s="1">
        <v>32874</v>
      </c>
      <c r="B109" s="5">
        <v>0</v>
      </c>
      <c r="C109">
        <v>6.73</v>
      </c>
      <c r="D109">
        <v>3.97</v>
      </c>
      <c r="E109">
        <v>14.67</v>
      </c>
      <c r="F109">
        <f t="shared" si="1"/>
        <v>2.7600000000000002</v>
      </c>
      <c r="G109">
        <v>340.1</v>
      </c>
      <c r="H109">
        <v>200.8</v>
      </c>
      <c r="I109">
        <v>740.9</v>
      </c>
      <c r="J109">
        <v>5052.1000000000004</v>
      </c>
    </row>
    <row r="110" spans="1:10" x14ac:dyDescent="0.3">
      <c r="A110" s="1">
        <v>32964</v>
      </c>
      <c r="B110" s="5">
        <v>0</v>
      </c>
      <c r="C110">
        <v>6.99</v>
      </c>
      <c r="D110">
        <v>4.16</v>
      </c>
      <c r="E110">
        <v>14.32</v>
      </c>
      <c r="F110">
        <f t="shared" si="1"/>
        <v>2.83</v>
      </c>
      <c r="G110">
        <v>358.3</v>
      </c>
      <c r="H110">
        <v>213.4</v>
      </c>
      <c r="I110">
        <v>734.2</v>
      </c>
      <c r="J110">
        <v>5125.5</v>
      </c>
    </row>
    <row r="111" spans="1:10" x14ac:dyDescent="0.3">
      <c r="A111" s="1">
        <v>33055</v>
      </c>
      <c r="B111" s="5">
        <v>0</v>
      </c>
      <c r="C111">
        <v>6.51</v>
      </c>
      <c r="D111">
        <v>3.61</v>
      </c>
      <c r="E111">
        <v>14.41</v>
      </c>
      <c r="F111">
        <f t="shared" si="1"/>
        <v>2.9</v>
      </c>
      <c r="G111">
        <v>336.2</v>
      </c>
      <c r="H111">
        <v>186.3</v>
      </c>
      <c r="I111">
        <v>744.3</v>
      </c>
      <c r="J111">
        <v>5163.3999999999996</v>
      </c>
    </row>
    <row r="112" spans="1:10" x14ac:dyDescent="0.3">
      <c r="A112" s="1">
        <v>33147</v>
      </c>
      <c r="B112" s="5">
        <v>1</v>
      </c>
      <c r="C112">
        <v>6.38</v>
      </c>
      <c r="D112">
        <v>3.52</v>
      </c>
      <c r="E112">
        <v>14.27</v>
      </c>
      <c r="F112">
        <f t="shared" si="1"/>
        <v>2.86</v>
      </c>
      <c r="G112">
        <v>329.8</v>
      </c>
      <c r="H112">
        <v>182.1</v>
      </c>
      <c r="I112">
        <v>737.6</v>
      </c>
      <c r="J112">
        <v>5168.8</v>
      </c>
    </row>
    <row r="113" spans="1:10" x14ac:dyDescent="0.3">
      <c r="A113" s="1">
        <v>33239</v>
      </c>
      <c r="B113" s="5">
        <v>1</v>
      </c>
      <c r="C113">
        <v>7.14</v>
      </c>
      <c r="D113">
        <v>4.41</v>
      </c>
      <c r="E113">
        <v>14.1</v>
      </c>
      <c r="F113">
        <f t="shared" si="1"/>
        <v>2.7299999999999995</v>
      </c>
      <c r="G113">
        <v>369.8</v>
      </c>
      <c r="H113">
        <v>228.2</v>
      </c>
      <c r="I113">
        <v>729.8</v>
      </c>
      <c r="J113">
        <v>5177.1000000000004</v>
      </c>
    </row>
    <row r="114" spans="1:10" x14ac:dyDescent="0.3">
      <c r="A114" s="1">
        <v>33329</v>
      </c>
      <c r="B114" s="5">
        <v>0</v>
      </c>
      <c r="C114">
        <v>7.18</v>
      </c>
      <c r="D114">
        <v>4.58</v>
      </c>
      <c r="E114">
        <v>13.86</v>
      </c>
      <c r="F114">
        <f t="shared" si="1"/>
        <v>2.5999999999999996</v>
      </c>
      <c r="G114">
        <v>376.8</v>
      </c>
      <c r="H114">
        <v>240</v>
      </c>
      <c r="I114">
        <v>726.8</v>
      </c>
      <c r="J114">
        <v>5244.4</v>
      </c>
    </row>
    <row r="115" spans="1:10" x14ac:dyDescent="0.3">
      <c r="A115" s="1">
        <v>33420</v>
      </c>
      <c r="B115" s="5">
        <v>0</v>
      </c>
      <c r="C115">
        <v>7.15</v>
      </c>
      <c r="D115">
        <v>4.5599999999999996</v>
      </c>
      <c r="E115">
        <v>13.57</v>
      </c>
      <c r="F115">
        <f t="shared" si="1"/>
        <v>2.5900000000000007</v>
      </c>
      <c r="G115">
        <v>379.4</v>
      </c>
      <c r="H115">
        <v>241.9</v>
      </c>
      <c r="I115">
        <v>720.1</v>
      </c>
      <c r="J115">
        <v>5306.9</v>
      </c>
    </row>
    <row r="116" spans="1:10" x14ac:dyDescent="0.3">
      <c r="A116" s="1">
        <v>33512</v>
      </c>
      <c r="B116" s="5">
        <v>0</v>
      </c>
      <c r="C116">
        <v>6.96</v>
      </c>
      <c r="D116">
        <v>4.38</v>
      </c>
      <c r="E116">
        <v>13.36</v>
      </c>
      <c r="F116">
        <f t="shared" si="1"/>
        <v>2.58</v>
      </c>
      <c r="G116">
        <v>373.5</v>
      </c>
      <c r="H116">
        <v>235</v>
      </c>
      <c r="I116">
        <v>717.6</v>
      </c>
      <c r="J116">
        <v>5369.6</v>
      </c>
    </row>
    <row r="117" spans="1:10" x14ac:dyDescent="0.3">
      <c r="A117" s="1">
        <v>33604</v>
      </c>
      <c r="B117" s="5">
        <v>0</v>
      </c>
      <c r="C117">
        <v>7.28</v>
      </c>
      <c r="D117">
        <v>4.57</v>
      </c>
      <c r="E117">
        <v>13.07</v>
      </c>
      <c r="F117">
        <f t="shared" si="1"/>
        <v>2.71</v>
      </c>
      <c r="G117">
        <v>398</v>
      </c>
      <c r="H117">
        <v>249.8</v>
      </c>
      <c r="I117">
        <v>714.2</v>
      </c>
      <c r="J117">
        <v>5466.1</v>
      </c>
    </row>
    <row r="118" spans="1:10" x14ac:dyDescent="0.3">
      <c r="A118" s="1">
        <v>33695</v>
      </c>
      <c r="B118" s="5">
        <v>0</v>
      </c>
      <c r="C118">
        <v>7.22</v>
      </c>
      <c r="D118">
        <v>4.53</v>
      </c>
      <c r="E118">
        <v>13.23</v>
      </c>
      <c r="F118">
        <f t="shared" si="1"/>
        <v>2.6899999999999995</v>
      </c>
      <c r="G118">
        <v>402.2</v>
      </c>
      <c r="H118">
        <v>252.5</v>
      </c>
      <c r="I118">
        <v>736.7</v>
      </c>
      <c r="J118">
        <v>5569.8</v>
      </c>
    </row>
    <row r="119" spans="1:10" x14ac:dyDescent="0.3">
      <c r="A119" s="1">
        <v>33786</v>
      </c>
      <c r="B119" s="5">
        <v>0</v>
      </c>
      <c r="C119">
        <v>6.93</v>
      </c>
      <c r="D119">
        <v>4.3899999999999997</v>
      </c>
      <c r="E119">
        <v>13.24</v>
      </c>
      <c r="F119">
        <f t="shared" si="1"/>
        <v>2.54</v>
      </c>
      <c r="G119">
        <v>392</v>
      </c>
      <c r="H119">
        <v>247.9</v>
      </c>
      <c r="I119">
        <v>748.6</v>
      </c>
      <c r="J119">
        <v>5652.7</v>
      </c>
    </row>
    <row r="120" spans="1:10" x14ac:dyDescent="0.3">
      <c r="A120" s="1">
        <v>33878</v>
      </c>
      <c r="B120" s="5">
        <v>0</v>
      </c>
      <c r="C120">
        <v>7.24</v>
      </c>
      <c r="D120">
        <v>4.58</v>
      </c>
      <c r="E120">
        <v>13.35</v>
      </c>
      <c r="F120">
        <f t="shared" si="1"/>
        <v>2.66</v>
      </c>
      <c r="G120">
        <v>416.5</v>
      </c>
      <c r="H120">
        <v>263.8</v>
      </c>
      <c r="I120">
        <v>768.3</v>
      </c>
      <c r="J120">
        <v>5754</v>
      </c>
    </row>
    <row r="121" spans="1:10" x14ac:dyDescent="0.3">
      <c r="A121" s="1">
        <v>33970</v>
      </c>
      <c r="B121" s="5">
        <v>0</v>
      </c>
      <c r="C121">
        <v>6.87</v>
      </c>
      <c r="D121">
        <v>4.1399999999999997</v>
      </c>
      <c r="E121">
        <v>13.39</v>
      </c>
      <c r="F121">
        <f t="shared" si="1"/>
        <v>2.7300000000000004</v>
      </c>
      <c r="G121">
        <v>398.5</v>
      </c>
      <c r="H121">
        <v>240.3</v>
      </c>
      <c r="I121">
        <v>776.6</v>
      </c>
      <c r="J121">
        <v>5800.4</v>
      </c>
    </row>
    <row r="122" spans="1:10" x14ac:dyDescent="0.3">
      <c r="A122" s="1">
        <v>34060</v>
      </c>
      <c r="B122" s="5">
        <v>0</v>
      </c>
      <c r="C122">
        <v>7.44</v>
      </c>
      <c r="D122">
        <v>4.54</v>
      </c>
      <c r="E122">
        <v>13.51</v>
      </c>
      <c r="F122">
        <f t="shared" si="1"/>
        <v>2.9000000000000004</v>
      </c>
      <c r="G122">
        <v>436.4</v>
      </c>
      <c r="H122">
        <v>266.3</v>
      </c>
      <c r="I122">
        <v>792.4</v>
      </c>
      <c r="J122">
        <v>5863.3</v>
      </c>
    </row>
    <row r="123" spans="1:10" x14ac:dyDescent="0.3">
      <c r="A123" s="1">
        <v>34151</v>
      </c>
      <c r="B123" s="5">
        <v>0</v>
      </c>
      <c r="C123">
        <v>7.48</v>
      </c>
      <c r="D123">
        <v>4.74</v>
      </c>
      <c r="E123">
        <v>13.46</v>
      </c>
      <c r="F123">
        <f t="shared" si="1"/>
        <v>2.74</v>
      </c>
      <c r="G123">
        <v>443.5</v>
      </c>
      <c r="H123">
        <v>281.39999999999998</v>
      </c>
      <c r="I123">
        <v>798.4</v>
      </c>
      <c r="J123">
        <v>5931.9</v>
      </c>
    </row>
    <row r="124" spans="1:10" x14ac:dyDescent="0.3">
      <c r="A124" s="1">
        <v>34243</v>
      </c>
      <c r="B124" s="5">
        <v>0</v>
      </c>
      <c r="C124">
        <v>8.32</v>
      </c>
      <c r="D124">
        <v>5.1100000000000003</v>
      </c>
      <c r="E124">
        <v>13.75</v>
      </c>
      <c r="F124">
        <f t="shared" si="1"/>
        <v>3.21</v>
      </c>
      <c r="G124">
        <v>501.8</v>
      </c>
      <c r="H124">
        <v>308.10000000000002</v>
      </c>
      <c r="I124">
        <v>829.5</v>
      </c>
      <c r="J124">
        <v>6032.8</v>
      </c>
    </row>
    <row r="125" spans="1:10" x14ac:dyDescent="0.3">
      <c r="A125" s="1">
        <v>34335</v>
      </c>
      <c r="B125" s="5">
        <v>0</v>
      </c>
      <c r="C125">
        <v>8.26</v>
      </c>
      <c r="D125">
        <v>5.41</v>
      </c>
      <c r="E125">
        <v>13.72</v>
      </c>
      <c r="F125">
        <f t="shared" si="1"/>
        <v>2.8499999999999996</v>
      </c>
      <c r="G125">
        <v>506.5</v>
      </c>
      <c r="H125">
        <v>332</v>
      </c>
      <c r="I125">
        <v>841.1</v>
      </c>
      <c r="J125">
        <v>6131.4</v>
      </c>
    </row>
    <row r="126" spans="1:10" x14ac:dyDescent="0.3">
      <c r="A126" s="1">
        <v>34425</v>
      </c>
      <c r="B126" s="5">
        <v>0</v>
      </c>
      <c r="C126">
        <v>8.44</v>
      </c>
      <c r="D126">
        <v>5.5</v>
      </c>
      <c r="E126">
        <v>13.7</v>
      </c>
      <c r="F126">
        <f t="shared" si="1"/>
        <v>2.9399999999999995</v>
      </c>
      <c r="G126">
        <v>527.20000000000005</v>
      </c>
      <c r="H126">
        <v>343.6</v>
      </c>
      <c r="I126">
        <v>855.7</v>
      </c>
      <c r="J126">
        <v>6246.9</v>
      </c>
    </row>
    <row r="127" spans="1:10" x14ac:dyDescent="0.3">
      <c r="A127" s="1">
        <v>34516</v>
      </c>
      <c r="B127" s="5">
        <v>0</v>
      </c>
      <c r="C127">
        <v>8.86</v>
      </c>
      <c r="D127">
        <v>5.67</v>
      </c>
      <c r="E127">
        <v>13.81</v>
      </c>
      <c r="F127">
        <f t="shared" si="1"/>
        <v>3.1899999999999995</v>
      </c>
      <c r="G127">
        <v>559.29999999999995</v>
      </c>
      <c r="H127">
        <v>358.1</v>
      </c>
      <c r="I127">
        <v>871.9</v>
      </c>
      <c r="J127">
        <v>6312</v>
      </c>
    </row>
    <row r="128" spans="1:10" x14ac:dyDescent="0.3">
      <c r="A128" s="1">
        <v>34608</v>
      </c>
      <c r="B128" s="5">
        <v>0</v>
      </c>
      <c r="C128">
        <v>9.08</v>
      </c>
      <c r="D128">
        <v>5.76</v>
      </c>
      <c r="E128">
        <v>14.13</v>
      </c>
      <c r="F128">
        <f t="shared" si="1"/>
        <v>3.3200000000000003</v>
      </c>
      <c r="G128">
        <v>582.79999999999995</v>
      </c>
      <c r="H128">
        <v>369.6</v>
      </c>
      <c r="I128">
        <v>906.6</v>
      </c>
      <c r="J128">
        <v>6418</v>
      </c>
    </row>
    <row r="129" spans="1:10" x14ac:dyDescent="0.3">
      <c r="A129" s="1">
        <v>34700</v>
      </c>
      <c r="B129" s="5">
        <v>0</v>
      </c>
      <c r="C129">
        <v>8.89</v>
      </c>
      <c r="D129">
        <v>5.53</v>
      </c>
      <c r="E129">
        <v>14.58</v>
      </c>
      <c r="F129">
        <f t="shared" si="1"/>
        <v>3.3600000000000003</v>
      </c>
      <c r="G129">
        <v>575.9</v>
      </c>
      <c r="H129">
        <v>358.4</v>
      </c>
      <c r="I129">
        <v>944.3</v>
      </c>
      <c r="J129">
        <v>6476.4</v>
      </c>
    </row>
    <row r="130" spans="1:10" x14ac:dyDescent="0.3">
      <c r="A130" s="1">
        <v>34790</v>
      </c>
      <c r="B130" s="5">
        <v>0</v>
      </c>
      <c r="C130">
        <v>9.08</v>
      </c>
      <c r="D130">
        <v>5.79</v>
      </c>
      <c r="E130">
        <v>14.67</v>
      </c>
      <c r="F130">
        <f t="shared" si="1"/>
        <v>3.29</v>
      </c>
      <c r="G130">
        <v>592.5</v>
      </c>
      <c r="H130">
        <v>377.7</v>
      </c>
      <c r="I130">
        <v>956.6</v>
      </c>
      <c r="J130">
        <v>6522.3</v>
      </c>
    </row>
    <row r="131" spans="1:10" x14ac:dyDescent="0.3">
      <c r="A131" s="1">
        <v>34881</v>
      </c>
      <c r="B131" s="5">
        <v>0</v>
      </c>
      <c r="C131">
        <v>9.65</v>
      </c>
      <c r="D131">
        <v>6.29</v>
      </c>
      <c r="E131">
        <v>14.64</v>
      </c>
      <c r="F131">
        <f t="shared" si="1"/>
        <v>3.3600000000000003</v>
      </c>
      <c r="G131">
        <v>636.1</v>
      </c>
      <c r="H131">
        <v>414.5</v>
      </c>
      <c r="I131">
        <v>965.5</v>
      </c>
      <c r="J131">
        <v>6594.9</v>
      </c>
    </row>
    <row r="132" spans="1:10" x14ac:dyDescent="0.3">
      <c r="A132" s="1">
        <v>34973</v>
      </c>
      <c r="B132" s="5">
        <v>0</v>
      </c>
      <c r="C132">
        <v>9.51</v>
      </c>
      <c r="D132">
        <v>6.26</v>
      </c>
      <c r="E132">
        <v>14.69</v>
      </c>
      <c r="F132">
        <f t="shared" si="1"/>
        <v>3.25</v>
      </c>
      <c r="G132">
        <v>635.70000000000005</v>
      </c>
      <c r="H132">
        <v>418.4</v>
      </c>
      <c r="I132">
        <v>982.5</v>
      </c>
      <c r="J132">
        <v>6686.5</v>
      </c>
    </row>
    <row r="133" spans="1:10" x14ac:dyDescent="0.3">
      <c r="A133" s="1">
        <v>35065</v>
      </c>
      <c r="B133" s="5">
        <v>0</v>
      </c>
      <c r="C133">
        <v>9.86</v>
      </c>
      <c r="D133">
        <v>6.59</v>
      </c>
      <c r="E133">
        <v>14.81</v>
      </c>
      <c r="F133">
        <f t="shared" si="1"/>
        <v>3.2699999999999996</v>
      </c>
      <c r="G133">
        <v>668.3</v>
      </c>
      <c r="H133">
        <v>446.7</v>
      </c>
      <c r="I133">
        <v>1003.6</v>
      </c>
      <c r="J133">
        <v>6775.3</v>
      </c>
    </row>
    <row r="134" spans="1:10" x14ac:dyDescent="0.3">
      <c r="A134" s="1">
        <v>35156</v>
      </c>
      <c r="B134" s="5">
        <v>0</v>
      </c>
      <c r="C134">
        <v>9.8699999999999992</v>
      </c>
      <c r="D134">
        <v>6.5</v>
      </c>
      <c r="E134">
        <v>14.83</v>
      </c>
      <c r="F134">
        <f t="shared" ref="F134:F197" si="2">C134-D134</f>
        <v>3.3699999999999992</v>
      </c>
      <c r="G134">
        <v>683.5</v>
      </c>
      <c r="H134">
        <v>450.1</v>
      </c>
      <c r="I134">
        <v>1026.5999999999999</v>
      </c>
      <c r="J134">
        <v>6923.1</v>
      </c>
    </row>
    <row r="135" spans="1:10" x14ac:dyDescent="0.3">
      <c r="A135" s="1">
        <v>35247</v>
      </c>
      <c r="B135" s="5">
        <v>0</v>
      </c>
      <c r="C135">
        <v>9.82</v>
      </c>
      <c r="D135">
        <v>6.48</v>
      </c>
      <c r="E135">
        <v>15.12</v>
      </c>
      <c r="F135">
        <f t="shared" si="2"/>
        <v>3.34</v>
      </c>
      <c r="G135">
        <v>687.9</v>
      </c>
      <c r="H135">
        <v>454.1</v>
      </c>
      <c r="I135">
        <v>1059.0999999999999</v>
      </c>
      <c r="J135">
        <v>7003.5</v>
      </c>
    </row>
    <row r="136" spans="1:10" x14ac:dyDescent="0.3">
      <c r="A136" s="1">
        <v>35339</v>
      </c>
      <c r="B136" s="5">
        <v>0</v>
      </c>
      <c r="C136">
        <v>9.7799999999999994</v>
      </c>
      <c r="D136">
        <v>6.45</v>
      </c>
      <c r="E136">
        <v>15.21</v>
      </c>
      <c r="F136">
        <f t="shared" si="2"/>
        <v>3.3299999999999992</v>
      </c>
      <c r="G136">
        <v>696.6</v>
      </c>
      <c r="H136">
        <v>459.5</v>
      </c>
      <c r="I136">
        <v>1083.5</v>
      </c>
      <c r="J136">
        <v>7122</v>
      </c>
    </row>
    <row r="137" spans="1:10" x14ac:dyDescent="0.3">
      <c r="A137" s="1">
        <v>35431</v>
      </c>
      <c r="B137" s="5">
        <v>0</v>
      </c>
      <c r="C137">
        <v>10.15</v>
      </c>
      <c r="D137">
        <v>6.85</v>
      </c>
      <c r="E137">
        <v>15.35</v>
      </c>
      <c r="F137">
        <f t="shared" si="2"/>
        <v>3.3000000000000007</v>
      </c>
      <c r="G137">
        <v>731.9</v>
      </c>
      <c r="H137">
        <v>493.7</v>
      </c>
      <c r="I137">
        <v>1106.8</v>
      </c>
      <c r="J137">
        <v>7211.8</v>
      </c>
    </row>
    <row r="138" spans="1:10" x14ac:dyDescent="0.3">
      <c r="A138" s="1">
        <v>35521</v>
      </c>
      <c r="B138" s="5">
        <v>0</v>
      </c>
      <c r="C138">
        <v>10.130000000000001</v>
      </c>
      <c r="D138">
        <v>6.83</v>
      </c>
      <c r="E138">
        <v>15.36</v>
      </c>
      <c r="F138">
        <f t="shared" si="2"/>
        <v>3.3000000000000007</v>
      </c>
      <c r="G138">
        <v>744.7</v>
      </c>
      <c r="H138">
        <v>501.8</v>
      </c>
      <c r="I138">
        <v>1129.2</v>
      </c>
      <c r="J138">
        <v>7351.8</v>
      </c>
    </row>
    <row r="139" spans="1:10" x14ac:dyDescent="0.3">
      <c r="A139" s="1">
        <v>35612</v>
      </c>
      <c r="B139" s="5">
        <v>0</v>
      </c>
      <c r="C139">
        <v>10.49</v>
      </c>
      <c r="D139">
        <v>7.07</v>
      </c>
      <c r="E139">
        <v>15.78</v>
      </c>
      <c r="F139">
        <f t="shared" si="2"/>
        <v>3.42</v>
      </c>
      <c r="G139">
        <v>783.1</v>
      </c>
      <c r="H139">
        <v>528</v>
      </c>
      <c r="I139">
        <v>1178.4000000000001</v>
      </c>
      <c r="J139">
        <v>7467.1</v>
      </c>
    </row>
    <row r="140" spans="1:10" x14ac:dyDescent="0.3">
      <c r="A140" s="1">
        <v>35704</v>
      </c>
      <c r="B140" s="5">
        <v>0</v>
      </c>
      <c r="C140">
        <v>10.25</v>
      </c>
      <c r="D140">
        <v>7</v>
      </c>
      <c r="E140">
        <v>15.68</v>
      </c>
      <c r="F140">
        <f t="shared" si="2"/>
        <v>3.25</v>
      </c>
      <c r="G140">
        <v>773.1</v>
      </c>
      <c r="H140">
        <v>527.6</v>
      </c>
      <c r="I140">
        <v>1181.9000000000001</v>
      </c>
      <c r="J140">
        <v>7540</v>
      </c>
    </row>
    <row r="141" spans="1:10" x14ac:dyDescent="0.3">
      <c r="A141" s="1">
        <v>35796</v>
      </c>
      <c r="B141" s="5">
        <v>0</v>
      </c>
      <c r="C141">
        <v>9.17</v>
      </c>
      <c r="D141">
        <v>5.91</v>
      </c>
      <c r="E141">
        <v>15.88</v>
      </c>
      <c r="F141">
        <f t="shared" si="2"/>
        <v>3.26</v>
      </c>
      <c r="G141">
        <v>699.8</v>
      </c>
      <c r="H141">
        <v>451.3</v>
      </c>
      <c r="I141">
        <v>1212.4000000000001</v>
      </c>
      <c r="J141">
        <v>7634</v>
      </c>
    </row>
    <row r="142" spans="1:10" x14ac:dyDescent="0.3">
      <c r="A142" s="1">
        <v>35886</v>
      </c>
      <c r="B142" s="5">
        <v>0</v>
      </c>
      <c r="C142">
        <v>9.06</v>
      </c>
      <c r="D142">
        <v>5.88</v>
      </c>
      <c r="E142">
        <v>16.149999999999999</v>
      </c>
      <c r="F142">
        <f t="shared" si="2"/>
        <v>3.1800000000000006</v>
      </c>
      <c r="G142">
        <v>699.1</v>
      </c>
      <c r="H142">
        <v>453.7</v>
      </c>
      <c r="I142">
        <v>1246.0999999999999</v>
      </c>
      <c r="J142">
        <v>7717.9</v>
      </c>
    </row>
    <row r="143" spans="1:10" x14ac:dyDescent="0.3">
      <c r="A143" s="1">
        <v>35977</v>
      </c>
      <c r="B143" s="5">
        <v>0</v>
      </c>
      <c r="C143">
        <v>9.15</v>
      </c>
      <c r="D143">
        <v>5.93</v>
      </c>
      <c r="E143">
        <v>16.07</v>
      </c>
      <c r="F143">
        <f t="shared" si="2"/>
        <v>3.2200000000000006</v>
      </c>
      <c r="G143">
        <v>717.2</v>
      </c>
      <c r="H143">
        <v>464.9</v>
      </c>
      <c r="I143">
        <v>1259.8</v>
      </c>
      <c r="J143">
        <v>7837.6</v>
      </c>
    </row>
    <row r="144" spans="1:10" x14ac:dyDescent="0.3">
      <c r="A144" s="1">
        <v>36069</v>
      </c>
      <c r="B144" s="5">
        <v>0</v>
      </c>
      <c r="C144">
        <v>8.6199999999999992</v>
      </c>
      <c r="D144">
        <v>5.53</v>
      </c>
      <c r="E144">
        <v>16.16</v>
      </c>
      <c r="F144">
        <f t="shared" si="2"/>
        <v>3.089999999999999</v>
      </c>
      <c r="G144">
        <v>689.2</v>
      </c>
      <c r="H144">
        <v>442</v>
      </c>
      <c r="I144">
        <v>1292.9000000000001</v>
      </c>
      <c r="J144">
        <v>7999</v>
      </c>
    </row>
    <row r="145" spans="1:10" x14ac:dyDescent="0.3">
      <c r="A145" s="1">
        <v>36161</v>
      </c>
      <c r="B145" s="5">
        <v>0</v>
      </c>
      <c r="C145">
        <v>8.98</v>
      </c>
      <c r="D145">
        <v>5.82</v>
      </c>
      <c r="E145">
        <v>16.28</v>
      </c>
      <c r="F145">
        <f t="shared" si="2"/>
        <v>3.16</v>
      </c>
      <c r="G145">
        <v>727.8</v>
      </c>
      <c r="H145">
        <v>471.6</v>
      </c>
      <c r="I145">
        <v>1319.9</v>
      </c>
      <c r="J145">
        <v>8109</v>
      </c>
    </row>
    <row r="146" spans="1:10" x14ac:dyDescent="0.3">
      <c r="A146" s="1">
        <v>36251</v>
      </c>
      <c r="B146" s="5">
        <v>0</v>
      </c>
      <c r="C146">
        <v>8.76</v>
      </c>
      <c r="D146">
        <v>5.66</v>
      </c>
      <c r="E146">
        <v>16.48</v>
      </c>
      <c r="F146">
        <f t="shared" si="2"/>
        <v>3.0999999999999996</v>
      </c>
      <c r="G146">
        <v>718.5</v>
      </c>
      <c r="H146">
        <v>464.4</v>
      </c>
      <c r="I146">
        <v>1351.4</v>
      </c>
      <c r="J146">
        <v>8199.2999999999993</v>
      </c>
    </row>
    <row r="147" spans="1:10" x14ac:dyDescent="0.3">
      <c r="A147" s="1">
        <v>36342</v>
      </c>
      <c r="B147" s="5">
        <v>0</v>
      </c>
      <c r="C147">
        <v>8.41</v>
      </c>
      <c r="D147">
        <v>5.3</v>
      </c>
      <c r="E147">
        <v>16.62</v>
      </c>
      <c r="F147">
        <f t="shared" si="2"/>
        <v>3.1100000000000003</v>
      </c>
      <c r="G147">
        <v>700.2</v>
      </c>
      <c r="H147">
        <v>441</v>
      </c>
      <c r="I147">
        <v>1383.8</v>
      </c>
      <c r="J147">
        <v>8324</v>
      </c>
    </row>
    <row r="148" spans="1:10" x14ac:dyDescent="0.3">
      <c r="A148" s="1">
        <v>36434</v>
      </c>
      <c r="B148" s="5">
        <v>0</v>
      </c>
      <c r="C148">
        <v>8.06</v>
      </c>
      <c r="D148">
        <v>4.9400000000000004</v>
      </c>
      <c r="E148">
        <v>16.34</v>
      </c>
      <c r="F148">
        <f t="shared" si="2"/>
        <v>3.12</v>
      </c>
      <c r="G148">
        <v>686.4</v>
      </c>
      <c r="H148">
        <v>420.8</v>
      </c>
      <c r="I148">
        <v>1391.4</v>
      </c>
      <c r="J148">
        <v>8515.2000000000007</v>
      </c>
    </row>
    <row r="149" spans="1:10" x14ac:dyDescent="0.3">
      <c r="A149" s="1">
        <v>36526</v>
      </c>
      <c r="B149" s="5">
        <v>0</v>
      </c>
      <c r="C149">
        <v>7.83</v>
      </c>
      <c r="D149">
        <v>4.63</v>
      </c>
      <c r="E149">
        <v>16.850000000000001</v>
      </c>
      <c r="F149">
        <f t="shared" si="2"/>
        <v>3.2</v>
      </c>
      <c r="G149">
        <v>671.7</v>
      </c>
      <c r="H149">
        <v>397.4</v>
      </c>
      <c r="I149">
        <v>1445.5</v>
      </c>
      <c r="J149">
        <v>8580.6</v>
      </c>
    </row>
    <row r="150" spans="1:10" x14ac:dyDescent="0.3">
      <c r="A150" s="1">
        <v>36617</v>
      </c>
      <c r="B150" s="5">
        <v>0</v>
      </c>
      <c r="C150">
        <v>7.43</v>
      </c>
      <c r="D150">
        <v>4.32</v>
      </c>
      <c r="E150">
        <v>16.98</v>
      </c>
      <c r="F150">
        <f t="shared" si="2"/>
        <v>3.1099999999999994</v>
      </c>
      <c r="G150">
        <v>653.79999999999995</v>
      </c>
      <c r="H150">
        <v>380.7</v>
      </c>
      <c r="I150">
        <v>1494.7</v>
      </c>
      <c r="J150">
        <v>8803.2000000000007</v>
      </c>
    </row>
    <row r="151" spans="1:10" x14ac:dyDescent="0.3">
      <c r="A151" s="1">
        <v>36708</v>
      </c>
      <c r="B151" s="5">
        <v>0</v>
      </c>
      <c r="C151">
        <v>7.12</v>
      </c>
      <c r="D151">
        <v>4.24</v>
      </c>
      <c r="E151">
        <v>17.11</v>
      </c>
      <c r="F151">
        <f t="shared" si="2"/>
        <v>2.88</v>
      </c>
      <c r="G151">
        <v>630.70000000000005</v>
      </c>
      <c r="H151">
        <v>376</v>
      </c>
      <c r="I151">
        <v>1515.5</v>
      </c>
      <c r="J151">
        <v>8858.6</v>
      </c>
    </row>
    <row r="152" spans="1:10" x14ac:dyDescent="0.3">
      <c r="A152" s="1">
        <v>36800</v>
      </c>
      <c r="B152" s="5">
        <v>0</v>
      </c>
      <c r="C152">
        <v>6.5</v>
      </c>
      <c r="D152">
        <v>3.62</v>
      </c>
      <c r="E152">
        <v>16.91</v>
      </c>
      <c r="F152">
        <f t="shared" si="2"/>
        <v>2.88</v>
      </c>
      <c r="G152">
        <v>583.9</v>
      </c>
      <c r="H152">
        <v>325.60000000000002</v>
      </c>
      <c r="I152">
        <v>1519.4</v>
      </c>
      <c r="J152">
        <v>8987.7000000000007</v>
      </c>
    </row>
    <row r="153" spans="1:10" x14ac:dyDescent="0.3">
      <c r="A153" s="1">
        <v>36892</v>
      </c>
      <c r="B153" s="5">
        <v>0</v>
      </c>
      <c r="C153">
        <v>6.49</v>
      </c>
      <c r="D153">
        <v>3.99</v>
      </c>
      <c r="E153">
        <v>16.72</v>
      </c>
      <c r="F153">
        <f t="shared" si="2"/>
        <v>2.5</v>
      </c>
      <c r="G153">
        <v>582.9</v>
      </c>
      <c r="H153">
        <v>358.4</v>
      </c>
      <c r="I153">
        <v>1501.5</v>
      </c>
      <c r="J153">
        <v>8977.7999999999993</v>
      </c>
    </row>
    <row r="154" spans="1:10" x14ac:dyDescent="0.3">
      <c r="A154" s="1">
        <v>36982</v>
      </c>
      <c r="B154" s="5">
        <v>1</v>
      </c>
      <c r="C154">
        <v>6.63</v>
      </c>
      <c r="D154">
        <v>4.24</v>
      </c>
      <c r="E154">
        <v>16.149999999999999</v>
      </c>
      <c r="F154">
        <f t="shared" si="2"/>
        <v>2.3899999999999997</v>
      </c>
      <c r="G154">
        <v>602.4</v>
      </c>
      <c r="H154">
        <v>385.7</v>
      </c>
      <c r="I154">
        <v>1467.6</v>
      </c>
      <c r="J154">
        <v>9089.4</v>
      </c>
    </row>
    <row r="155" spans="1:10" x14ac:dyDescent="0.3">
      <c r="A155" s="1">
        <v>37073</v>
      </c>
      <c r="B155" s="5">
        <v>1</v>
      </c>
      <c r="C155">
        <v>6.57</v>
      </c>
      <c r="D155">
        <v>4.42</v>
      </c>
      <c r="E155">
        <v>15.97</v>
      </c>
      <c r="F155">
        <f t="shared" si="2"/>
        <v>2.1500000000000004</v>
      </c>
      <c r="G155">
        <v>595</v>
      </c>
      <c r="H155">
        <v>400</v>
      </c>
      <c r="I155">
        <v>1445</v>
      </c>
      <c r="J155">
        <v>9050.4</v>
      </c>
    </row>
    <row r="156" spans="1:10" x14ac:dyDescent="0.3">
      <c r="A156" s="1">
        <v>37165</v>
      </c>
      <c r="B156" s="5">
        <v>1</v>
      </c>
      <c r="C156">
        <v>6.05</v>
      </c>
      <c r="D156">
        <v>4.12</v>
      </c>
      <c r="E156">
        <v>15.3</v>
      </c>
      <c r="F156">
        <f t="shared" si="2"/>
        <v>1.9299999999999997</v>
      </c>
      <c r="G156">
        <v>554.29999999999995</v>
      </c>
      <c r="H156">
        <v>377.3</v>
      </c>
      <c r="I156">
        <v>1401.5</v>
      </c>
      <c r="J156">
        <v>9161.1</v>
      </c>
    </row>
    <row r="157" spans="1:10" x14ac:dyDescent="0.3">
      <c r="A157" s="1">
        <v>37257</v>
      </c>
      <c r="B157" s="5">
        <v>0</v>
      </c>
      <c r="C157">
        <v>7.48</v>
      </c>
      <c r="D157">
        <v>5.54</v>
      </c>
      <c r="E157">
        <v>14.84</v>
      </c>
      <c r="F157">
        <f t="shared" si="2"/>
        <v>1.9400000000000004</v>
      </c>
      <c r="G157">
        <v>691.2</v>
      </c>
      <c r="H157">
        <v>511.9</v>
      </c>
      <c r="I157">
        <v>1371.9</v>
      </c>
      <c r="J157">
        <v>9245.5</v>
      </c>
    </row>
    <row r="158" spans="1:10" x14ac:dyDescent="0.3">
      <c r="A158" s="1">
        <v>37347</v>
      </c>
      <c r="B158" s="5">
        <v>0</v>
      </c>
      <c r="C158">
        <v>7.88</v>
      </c>
      <c r="D158">
        <v>5.89</v>
      </c>
      <c r="E158">
        <v>14.51</v>
      </c>
      <c r="F158">
        <f t="shared" si="2"/>
        <v>1.9900000000000002</v>
      </c>
      <c r="G158">
        <v>734.3</v>
      </c>
      <c r="H158">
        <v>548.29999999999995</v>
      </c>
      <c r="I158">
        <v>1351.6</v>
      </c>
      <c r="J158">
        <v>9314.7999999999993</v>
      </c>
    </row>
    <row r="159" spans="1:10" x14ac:dyDescent="0.3">
      <c r="A159" s="1">
        <v>37438</v>
      </c>
      <c r="B159" s="5">
        <v>0</v>
      </c>
      <c r="C159">
        <v>7.99</v>
      </c>
      <c r="D159">
        <v>5.94</v>
      </c>
      <c r="E159">
        <v>14.27</v>
      </c>
      <c r="F159">
        <f t="shared" si="2"/>
        <v>2.0499999999999998</v>
      </c>
      <c r="G159">
        <v>752.6</v>
      </c>
      <c r="H159">
        <v>558.9</v>
      </c>
      <c r="I159">
        <v>1343.7</v>
      </c>
      <c r="J159">
        <v>9414.6</v>
      </c>
    </row>
    <row r="160" spans="1:10" x14ac:dyDescent="0.3">
      <c r="A160" s="1">
        <v>37530</v>
      </c>
      <c r="B160" s="5">
        <v>0</v>
      </c>
      <c r="C160">
        <v>8.6</v>
      </c>
      <c r="D160">
        <v>6.38</v>
      </c>
      <c r="E160">
        <v>14.01</v>
      </c>
      <c r="F160">
        <f t="shared" si="2"/>
        <v>2.2199999999999998</v>
      </c>
      <c r="G160">
        <v>815.6</v>
      </c>
      <c r="H160">
        <v>605.20000000000005</v>
      </c>
      <c r="I160">
        <v>1328.4</v>
      </c>
      <c r="J160">
        <v>9481.2999999999993</v>
      </c>
    </row>
    <row r="161" spans="1:10" x14ac:dyDescent="0.3">
      <c r="A161" s="1">
        <v>37622</v>
      </c>
      <c r="B161" s="5">
        <v>0</v>
      </c>
      <c r="C161">
        <v>8.75</v>
      </c>
      <c r="D161">
        <v>6.33</v>
      </c>
      <c r="E161">
        <v>13.86</v>
      </c>
      <c r="F161">
        <f t="shared" si="2"/>
        <v>2.42</v>
      </c>
      <c r="G161">
        <v>837.9</v>
      </c>
      <c r="H161">
        <v>606.4</v>
      </c>
      <c r="I161">
        <v>1327.8</v>
      </c>
      <c r="J161">
        <v>9578.2000000000007</v>
      </c>
    </row>
    <row r="162" spans="1:10" x14ac:dyDescent="0.3">
      <c r="A162" s="1">
        <v>37712</v>
      </c>
      <c r="B162" s="5">
        <v>0</v>
      </c>
      <c r="C162">
        <v>8.94</v>
      </c>
      <c r="D162">
        <v>6.6</v>
      </c>
      <c r="E162">
        <v>13.99</v>
      </c>
      <c r="F162">
        <f t="shared" si="2"/>
        <v>2.34</v>
      </c>
      <c r="G162">
        <v>868.8</v>
      </c>
      <c r="H162">
        <v>641.79999999999995</v>
      </c>
      <c r="I162">
        <v>1359.1</v>
      </c>
      <c r="J162">
        <v>9718</v>
      </c>
    </row>
    <row r="163" spans="1:10" x14ac:dyDescent="0.3">
      <c r="A163" s="1">
        <v>37803</v>
      </c>
      <c r="B163" s="5">
        <v>0</v>
      </c>
      <c r="C163">
        <v>9.16</v>
      </c>
      <c r="D163">
        <v>6.68</v>
      </c>
      <c r="E163">
        <v>13.95</v>
      </c>
      <c r="F163">
        <f t="shared" si="2"/>
        <v>2.4800000000000004</v>
      </c>
      <c r="G163">
        <v>912.1</v>
      </c>
      <c r="H163">
        <v>664.8</v>
      </c>
      <c r="I163">
        <v>1388.5</v>
      </c>
      <c r="J163">
        <v>9954.1</v>
      </c>
    </row>
    <row r="164" spans="1:10" x14ac:dyDescent="0.3">
      <c r="A164" s="1">
        <v>37895</v>
      </c>
      <c r="B164" s="5">
        <v>0</v>
      </c>
      <c r="C164">
        <v>9.26</v>
      </c>
      <c r="D164">
        <v>6.61</v>
      </c>
      <c r="E164">
        <v>13.9</v>
      </c>
      <c r="F164">
        <f t="shared" si="2"/>
        <v>2.6499999999999995</v>
      </c>
      <c r="G164">
        <v>940.2</v>
      </c>
      <c r="H164">
        <v>670.9</v>
      </c>
      <c r="I164">
        <v>1411.5</v>
      </c>
      <c r="J164">
        <v>10151.9</v>
      </c>
    </row>
    <row r="165" spans="1:10" x14ac:dyDescent="0.3">
      <c r="A165" s="1">
        <v>37987</v>
      </c>
      <c r="B165" s="5">
        <v>0</v>
      </c>
      <c r="C165">
        <v>9.94</v>
      </c>
      <c r="D165">
        <v>7.25</v>
      </c>
      <c r="E165">
        <v>13.58</v>
      </c>
      <c r="F165">
        <f t="shared" si="2"/>
        <v>2.6899999999999995</v>
      </c>
      <c r="G165">
        <v>1025.5</v>
      </c>
      <c r="H165">
        <v>747.9</v>
      </c>
      <c r="I165">
        <v>1400.3</v>
      </c>
      <c r="J165">
        <v>10314.1</v>
      </c>
    </row>
    <row r="166" spans="1:10" x14ac:dyDescent="0.3">
      <c r="A166" s="1">
        <v>38078</v>
      </c>
      <c r="B166" s="5">
        <v>0</v>
      </c>
      <c r="C166">
        <v>10.23</v>
      </c>
      <c r="D166">
        <v>7.38</v>
      </c>
      <c r="E166">
        <v>13.78</v>
      </c>
      <c r="F166">
        <f t="shared" si="2"/>
        <v>2.8500000000000005</v>
      </c>
      <c r="G166">
        <v>1069.5999999999999</v>
      </c>
      <c r="H166">
        <v>771.4</v>
      </c>
      <c r="I166">
        <v>1440.2</v>
      </c>
      <c r="J166">
        <v>10452.1</v>
      </c>
    </row>
    <row r="167" spans="1:10" x14ac:dyDescent="0.3">
      <c r="A167" s="1">
        <v>38169</v>
      </c>
      <c r="B167" s="5">
        <v>0</v>
      </c>
      <c r="C167">
        <v>10.46</v>
      </c>
      <c r="D167">
        <v>7.44</v>
      </c>
      <c r="E167">
        <v>13.99</v>
      </c>
      <c r="F167">
        <f t="shared" si="2"/>
        <v>3.0200000000000005</v>
      </c>
      <c r="G167">
        <v>1110.5</v>
      </c>
      <c r="H167">
        <v>790</v>
      </c>
      <c r="I167">
        <v>1485.6</v>
      </c>
      <c r="J167">
        <v>10616.3</v>
      </c>
    </row>
    <row r="168" spans="1:10" x14ac:dyDescent="0.3">
      <c r="A168" s="1">
        <v>38261</v>
      </c>
      <c r="B168" s="5">
        <v>0</v>
      </c>
      <c r="C168">
        <v>10.31</v>
      </c>
      <c r="D168">
        <v>7.25</v>
      </c>
      <c r="E168">
        <v>14.2</v>
      </c>
      <c r="F168">
        <f t="shared" si="2"/>
        <v>3.0600000000000005</v>
      </c>
      <c r="G168">
        <v>1107.7</v>
      </c>
      <c r="H168">
        <v>779.6</v>
      </c>
      <c r="I168">
        <v>1526.5</v>
      </c>
      <c r="J168">
        <v>10746.9</v>
      </c>
    </row>
    <row r="169" spans="1:10" x14ac:dyDescent="0.3">
      <c r="A169" s="1">
        <v>38353</v>
      </c>
      <c r="B169" s="5">
        <v>0</v>
      </c>
      <c r="C169">
        <v>10.86</v>
      </c>
      <c r="D169">
        <v>7.17</v>
      </c>
      <c r="E169">
        <v>14.19</v>
      </c>
      <c r="F169">
        <f t="shared" si="2"/>
        <v>3.6899999999999995</v>
      </c>
      <c r="G169">
        <v>1193.7</v>
      </c>
      <c r="H169">
        <v>788.6</v>
      </c>
      <c r="I169">
        <v>1560.5</v>
      </c>
      <c r="J169">
        <v>10994.6</v>
      </c>
    </row>
    <row r="170" spans="1:10" x14ac:dyDescent="0.3">
      <c r="A170" s="1">
        <v>38443</v>
      </c>
      <c r="B170" s="5">
        <v>0</v>
      </c>
      <c r="C170">
        <v>10.92</v>
      </c>
      <c r="D170">
        <v>7.36</v>
      </c>
      <c r="E170">
        <v>14.36</v>
      </c>
      <c r="F170">
        <f t="shared" si="2"/>
        <v>3.5599999999999996</v>
      </c>
      <c r="G170">
        <v>1213</v>
      </c>
      <c r="H170">
        <v>817.3</v>
      </c>
      <c r="I170">
        <v>1595.2</v>
      </c>
      <c r="J170">
        <v>11106.5</v>
      </c>
    </row>
    <row r="171" spans="1:10" x14ac:dyDescent="0.3">
      <c r="A171" s="1">
        <v>38534</v>
      </c>
      <c r="B171" s="5">
        <v>0</v>
      </c>
      <c r="C171">
        <v>10.8</v>
      </c>
      <c r="D171">
        <v>7.24</v>
      </c>
      <c r="E171">
        <v>14.45</v>
      </c>
      <c r="F171">
        <f t="shared" si="2"/>
        <v>3.5600000000000005</v>
      </c>
      <c r="G171">
        <v>1221.7</v>
      </c>
      <c r="H171">
        <v>818.7</v>
      </c>
      <c r="I171">
        <v>1633.8</v>
      </c>
      <c r="J171">
        <v>11306.9</v>
      </c>
    </row>
    <row r="172" spans="1:10" x14ac:dyDescent="0.3">
      <c r="A172" s="1">
        <v>38626</v>
      </c>
      <c r="B172" s="5">
        <v>0</v>
      </c>
      <c r="C172">
        <v>11.62</v>
      </c>
      <c r="D172">
        <v>7.72</v>
      </c>
      <c r="E172">
        <v>14.52</v>
      </c>
      <c r="F172">
        <f t="shared" si="2"/>
        <v>3.8999999999999995</v>
      </c>
      <c r="G172">
        <v>1326.2</v>
      </c>
      <c r="H172">
        <v>880.5</v>
      </c>
      <c r="I172">
        <v>1656.4</v>
      </c>
      <c r="J172">
        <v>11409.4</v>
      </c>
    </row>
    <row r="173" spans="1:10" x14ac:dyDescent="0.3">
      <c r="A173" s="1">
        <v>38718</v>
      </c>
      <c r="B173" s="5">
        <v>0</v>
      </c>
      <c r="C173">
        <v>11.86</v>
      </c>
      <c r="D173">
        <v>7.91</v>
      </c>
      <c r="E173">
        <v>14.85</v>
      </c>
      <c r="F173">
        <f t="shared" si="2"/>
        <v>3.9499999999999993</v>
      </c>
      <c r="G173">
        <v>1381.1</v>
      </c>
      <c r="H173">
        <v>920.4</v>
      </c>
      <c r="I173">
        <v>1729.4</v>
      </c>
      <c r="J173">
        <v>11642.1</v>
      </c>
    </row>
    <row r="174" spans="1:10" x14ac:dyDescent="0.3">
      <c r="A174" s="1">
        <v>38808</v>
      </c>
      <c r="B174" s="5">
        <v>0</v>
      </c>
      <c r="C174">
        <v>11.87</v>
      </c>
      <c r="D174">
        <v>7.82</v>
      </c>
      <c r="E174">
        <v>14.99</v>
      </c>
      <c r="F174">
        <f t="shared" si="2"/>
        <v>4.0499999999999989</v>
      </c>
      <c r="G174">
        <v>1394.5</v>
      </c>
      <c r="H174">
        <v>919.3</v>
      </c>
      <c r="I174">
        <v>1761</v>
      </c>
      <c r="J174">
        <v>11751.1</v>
      </c>
    </row>
    <row r="175" spans="1:10" x14ac:dyDescent="0.3">
      <c r="A175" s="1">
        <v>38899</v>
      </c>
      <c r="B175" s="5">
        <v>0</v>
      </c>
      <c r="C175">
        <v>12.22</v>
      </c>
      <c r="D175">
        <v>8.01</v>
      </c>
      <c r="E175">
        <v>15.18</v>
      </c>
      <c r="F175">
        <f t="shared" si="2"/>
        <v>4.2100000000000009</v>
      </c>
      <c r="G175">
        <v>1443.2</v>
      </c>
      <c r="H175">
        <v>946.5</v>
      </c>
      <c r="I175">
        <v>1793.6</v>
      </c>
      <c r="J175">
        <v>11812.8</v>
      </c>
    </row>
    <row r="176" spans="1:10" x14ac:dyDescent="0.3">
      <c r="A176" s="1">
        <v>38991</v>
      </c>
      <c r="B176" s="5">
        <v>0</v>
      </c>
      <c r="C176">
        <v>11.24</v>
      </c>
      <c r="D176">
        <v>7.38</v>
      </c>
      <c r="E176">
        <v>15.25</v>
      </c>
      <c r="F176">
        <f t="shared" si="2"/>
        <v>3.8600000000000003</v>
      </c>
      <c r="G176">
        <v>1342.6</v>
      </c>
      <c r="H176">
        <v>881.7</v>
      </c>
      <c r="I176">
        <v>1821.2</v>
      </c>
      <c r="J176">
        <v>11943.9</v>
      </c>
    </row>
    <row r="177" spans="1:10" x14ac:dyDescent="0.3">
      <c r="A177" s="1">
        <v>39083</v>
      </c>
      <c r="B177" s="5">
        <v>0</v>
      </c>
      <c r="C177">
        <v>10.31</v>
      </c>
      <c r="D177">
        <v>6.38</v>
      </c>
      <c r="E177">
        <v>15.44</v>
      </c>
      <c r="F177">
        <f t="shared" si="2"/>
        <v>3.9300000000000006</v>
      </c>
      <c r="G177">
        <v>1244.3</v>
      </c>
      <c r="H177">
        <v>770.1</v>
      </c>
      <c r="I177">
        <v>1864.7</v>
      </c>
      <c r="J177">
        <v>12074.4</v>
      </c>
    </row>
    <row r="178" spans="1:10" x14ac:dyDescent="0.3">
      <c r="A178" s="1">
        <v>39173</v>
      </c>
      <c r="B178" s="5">
        <v>0</v>
      </c>
      <c r="C178">
        <v>10.39</v>
      </c>
      <c r="D178">
        <v>6.57</v>
      </c>
      <c r="E178">
        <v>15.56</v>
      </c>
      <c r="F178">
        <f t="shared" si="2"/>
        <v>3.8200000000000003</v>
      </c>
      <c r="G178">
        <v>1274.0999999999999</v>
      </c>
      <c r="H178">
        <v>806</v>
      </c>
      <c r="I178">
        <v>1907.5</v>
      </c>
      <c r="J178">
        <v>12259.3</v>
      </c>
    </row>
    <row r="179" spans="1:10" x14ac:dyDescent="0.3">
      <c r="A179" s="1">
        <v>39264</v>
      </c>
      <c r="B179" s="5">
        <v>0</v>
      </c>
      <c r="C179">
        <v>9.18</v>
      </c>
      <c r="D179">
        <v>5.71</v>
      </c>
      <c r="E179">
        <v>15.58</v>
      </c>
      <c r="F179">
        <f t="shared" si="2"/>
        <v>3.4699999999999998</v>
      </c>
      <c r="G179">
        <v>1142.0999999999999</v>
      </c>
      <c r="H179">
        <v>711</v>
      </c>
      <c r="I179">
        <v>1937.9</v>
      </c>
      <c r="J179">
        <v>12441.3</v>
      </c>
    </row>
    <row r="180" spans="1:10" x14ac:dyDescent="0.3">
      <c r="A180" s="1">
        <v>39356</v>
      </c>
      <c r="B180" s="5">
        <v>0</v>
      </c>
      <c r="C180">
        <v>8.2799999999999994</v>
      </c>
      <c r="D180">
        <v>5.03</v>
      </c>
      <c r="E180">
        <v>15.68</v>
      </c>
      <c r="F180">
        <f t="shared" si="2"/>
        <v>3.2499999999999991</v>
      </c>
      <c r="G180">
        <v>1042</v>
      </c>
      <c r="H180">
        <v>633.20000000000005</v>
      </c>
      <c r="I180">
        <v>1972.3</v>
      </c>
      <c r="J180">
        <v>12580.4</v>
      </c>
    </row>
    <row r="181" spans="1:10" x14ac:dyDescent="0.3">
      <c r="A181" s="1">
        <v>39448</v>
      </c>
      <c r="B181" s="5">
        <v>1</v>
      </c>
      <c r="C181">
        <v>7.71</v>
      </c>
      <c r="D181">
        <v>4.87</v>
      </c>
      <c r="E181">
        <v>15.83</v>
      </c>
      <c r="F181">
        <f t="shared" si="2"/>
        <v>2.84</v>
      </c>
      <c r="G181">
        <v>965.3</v>
      </c>
      <c r="H181">
        <v>610</v>
      </c>
      <c r="I181">
        <v>1981.6</v>
      </c>
      <c r="J181">
        <v>12521</v>
      </c>
    </row>
    <row r="182" spans="1:10" x14ac:dyDescent="0.3">
      <c r="A182" s="1">
        <v>39539</v>
      </c>
      <c r="B182" s="5">
        <v>1</v>
      </c>
      <c r="C182">
        <v>7.5</v>
      </c>
      <c r="D182">
        <v>4.78</v>
      </c>
      <c r="E182">
        <v>15.65</v>
      </c>
      <c r="F182">
        <f t="shared" si="2"/>
        <v>2.7199999999999998</v>
      </c>
      <c r="G182">
        <v>948.9</v>
      </c>
      <c r="H182">
        <v>604.79999999999995</v>
      </c>
      <c r="I182">
        <v>1978.7</v>
      </c>
      <c r="J182">
        <v>12644.5</v>
      </c>
    </row>
    <row r="183" spans="1:10" x14ac:dyDescent="0.3">
      <c r="A183" s="1">
        <v>39630</v>
      </c>
      <c r="B183" s="5">
        <v>1</v>
      </c>
      <c r="C183">
        <v>7.36</v>
      </c>
      <c r="D183">
        <v>4.8899999999999997</v>
      </c>
      <c r="E183">
        <v>15.37</v>
      </c>
      <c r="F183">
        <f t="shared" si="2"/>
        <v>2.4700000000000006</v>
      </c>
      <c r="G183">
        <v>931.8</v>
      </c>
      <c r="H183">
        <v>619.20000000000005</v>
      </c>
      <c r="I183">
        <v>1947.3</v>
      </c>
      <c r="J183">
        <v>12665.5</v>
      </c>
    </row>
    <row r="184" spans="1:10" x14ac:dyDescent="0.3">
      <c r="A184" s="1">
        <v>39722</v>
      </c>
      <c r="B184" s="5">
        <v>1</v>
      </c>
      <c r="C184">
        <v>5.44</v>
      </c>
      <c r="D184">
        <v>3.61</v>
      </c>
      <c r="E184">
        <v>15.12</v>
      </c>
      <c r="F184">
        <f t="shared" si="2"/>
        <v>1.8300000000000005</v>
      </c>
      <c r="G184">
        <v>667.5</v>
      </c>
      <c r="H184">
        <v>443.1</v>
      </c>
      <c r="I184">
        <v>1856.2</v>
      </c>
      <c r="J184">
        <v>12278</v>
      </c>
    </row>
    <row r="185" spans="1:10" x14ac:dyDescent="0.3">
      <c r="A185" s="1">
        <v>39814</v>
      </c>
      <c r="B185" s="5">
        <v>1</v>
      </c>
      <c r="C185">
        <v>7.46</v>
      </c>
      <c r="D185">
        <v>5.68</v>
      </c>
      <c r="E185">
        <v>14.12</v>
      </c>
      <c r="F185">
        <f t="shared" si="2"/>
        <v>1.7800000000000002</v>
      </c>
      <c r="G185">
        <v>904.3</v>
      </c>
      <c r="H185">
        <v>689.3</v>
      </c>
      <c r="I185">
        <v>1712.3</v>
      </c>
      <c r="J185">
        <v>12126.7</v>
      </c>
    </row>
    <row r="186" spans="1:10" x14ac:dyDescent="0.3">
      <c r="A186" s="1">
        <v>39904</v>
      </c>
      <c r="B186" s="5">
        <v>1</v>
      </c>
      <c r="C186">
        <v>8.0500000000000007</v>
      </c>
      <c r="D186">
        <v>6.06</v>
      </c>
      <c r="E186">
        <v>13.54</v>
      </c>
      <c r="F186">
        <f t="shared" si="2"/>
        <v>1.9900000000000011</v>
      </c>
      <c r="G186">
        <v>974</v>
      </c>
      <c r="H186">
        <v>733.6</v>
      </c>
      <c r="I186">
        <v>1637.5</v>
      </c>
      <c r="J186">
        <v>12098.1</v>
      </c>
    </row>
    <row r="187" spans="1:10" x14ac:dyDescent="0.3">
      <c r="A187" s="1">
        <v>39995</v>
      </c>
      <c r="B187" s="5">
        <v>0</v>
      </c>
      <c r="C187">
        <v>8.9</v>
      </c>
      <c r="D187">
        <v>6.57</v>
      </c>
      <c r="E187">
        <v>13.11</v>
      </c>
      <c r="F187">
        <f t="shared" si="2"/>
        <v>2.33</v>
      </c>
      <c r="G187">
        <v>1086.5999999999999</v>
      </c>
      <c r="H187">
        <v>801.6</v>
      </c>
      <c r="I187">
        <v>1600.3</v>
      </c>
      <c r="J187">
        <v>12208.5</v>
      </c>
    </row>
    <row r="188" spans="1:10" x14ac:dyDescent="0.3">
      <c r="A188" s="1">
        <v>40087</v>
      </c>
      <c r="B188" s="5">
        <v>0</v>
      </c>
      <c r="C188">
        <v>9.65</v>
      </c>
      <c r="D188">
        <v>6.93</v>
      </c>
      <c r="E188">
        <v>12.8</v>
      </c>
      <c r="F188">
        <f t="shared" si="2"/>
        <v>2.7200000000000006</v>
      </c>
      <c r="G188">
        <v>1194.2</v>
      </c>
      <c r="H188">
        <v>856.9</v>
      </c>
      <c r="I188">
        <v>1583.6</v>
      </c>
      <c r="J188">
        <v>12372.4</v>
      </c>
    </row>
    <row r="189" spans="1:10" x14ac:dyDescent="0.3">
      <c r="A189" s="1">
        <v>40179</v>
      </c>
      <c r="B189" s="5">
        <v>0</v>
      </c>
      <c r="C189">
        <v>10.07</v>
      </c>
      <c r="D189">
        <v>7.32</v>
      </c>
      <c r="E189">
        <v>12.74</v>
      </c>
      <c r="F189">
        <f t="shared" si="2"/>
        <v>2.75</v>
      </c>
      <c r="G189">
        <v>1260.8</v>
      </c>
      <c r="H189">
        <v>916</v>
      </c>
      <c r="I189">
        <v>1594.4</v>
      </c>
      <c r="J189">
        <v>12514.8</v>
      </c>
    </row>
    <row r="190" spans="1:10" x14ac:dyDescent="0.3">
      <c r="A190" s="1">
        <v>40269</v>
      </c>
      <c r="B190" s="5">
        <v>0</v>
      </c>
      <c r="C190">
        <v>10</v>
      </c>
      <c r="D190">
        <v>7.23</v>
      </c>
      <c r="E190">
        <v>12.91</v>
      </c>
      <c r="F190">
        <f t="shared" si="2"/>
        <v>2.7699999999999996</v>
      </c>
      <c r="G190">
        <v>1271.8</v>
      </c>
      <c r="H190">
        <v>920.2</v>
      </c>
      <c r="I190">
        <v>1641.8</v>
      </c>
      <c r="J190">
        <v>12719</v>
      </c>
    </row>
    <row r="191" spans="1:10" x14ac:dyDescent="0.3">
      <c r="A191" s="1">
        <v>40360</v>
      </c>
      <c r="B191" s="5">
        <v>0</v>
      </c>
      <c r="C191">
        <v>11.1</v>
      </c>
      <c r="D191">
        <v>8.09</v>
      </c>
      <c r="E191">
        <v>13.03</v>
      </c>
      <c r="F191">
        <f t="shared" si="2"/>
        <v>3.01</v>
      </c>
      <c r="G191">
        <v>1429.4</v>
      </c>
      <c r="H191">
        <v>1041.9000000000001</v>
      </c>
      <c r="I191">
        <v>1677.4</v>
      </c>
      <c r="J191">
        <v>12874.9</v>
      </c>
    </row>
    <row r="192" spans="1:10" x14ac:dyDescent="0.3">
      <c r="A192" s="1">
        <v>40452</v>
      </c>
      <c r="B192" s="5">
        <v>0</v>
      </c>
      <c r="C192">
        <v>11.06</v>
      </c>
      <c r="D192">
        <v>8.01</v>
      </c>
      <c r="E192">
        <v>13.18</v>
      </c>
      <c r="F192">
        <f t="shared" si="2"/>
        <v>3.0500000000000007</v>
      </c>
      <c r="G192">
        <v>1442.9</v>
      </c>
      <c r="H192">
        <v>1044.5999999999999</v>
      </c>
      <c r="I192">
        <v>1719.3</v>
      </c>
      <c r="J192">
        <v>13046.3</v>
      </c>
    </row>
    <row r="193" spans="1:10" x14ac:dyDescent="0.3">
      <c r="A193" s="1">
        <v>40544</v>
      </c>
      <c r="B193" s="5">
        <v>0</v>
      </c>
      <c r="C193">
        <v>9.74</v>
      </c>
      <c r="D193">
        <v>6.69</v>
      </c>
      <c r="E193">
        <v>13.2</v>
      </c>
      <c r="F193">
        <f t="shared" si="2"/>
        <v>3.05</v>
      </c>
      <c r="G193">
        <v>1270.5999999999999</v>
      </c>
      <c r="H193">
        <v>873.1</v>
      </c>
      <c r="I193">
        <v>1722.4</v>
      </c>
      <c r="J193">
        <v>13047.1</v>
      </c>
    </row>
    <row r="194" spans="1:10" x14ac:dyDescent="0.3">
      <c r="A194" s="1">
        <v>40634</v>
      </c>
      <c r="B194" s="5">
        <v>0</v>
      </c>
      <c r="C194">
        <v>10.43</v>
      </c>
      <c r="D194">
        <v>7.53</v>
      </c>
      <c r="E194">
        <v>13.35</v>
      </c>
      <c r="F194">
        <f t="shared" si="2"/>
        <v>2.8999999999999995</v>
      </c>
      <c r="G194">
        <v>1381.3</v>
      </c>
      <c r="H194">
        <v>997.9</v>
      </c>
      <c r="I194">
        <v>1768.5</v>
      </c>
      <c r="J194">
        <v>13249.1</v>
      </c>
    </row>
    <row r="195" spans="1:10" x14ac:dyDescent="0.3">
      <c r="A195" s="1">
        <v>40725</v>
      </c>
      <c r="B195" s="5">
        <v>0</v>
      </c>
      <c r="C195">
        <v>10.41</v>
      </c>
      <c r="D195">
        <v>7.78</v>
      </c>
      <c r="E195">
        <v>13.86</v>
      </c>
      <c r="F195">
        <f t="shared" si="2"/>
        <v>2.63</v>
      </c>
      <c r="G195">
        <v>1392.3</v>
      </c>
      <c r="H195">
        <v>1041.3</v>
      </c>
      <c r="I195">
        <v>1854.5</v>
      </c>
      <c r="J195">
        <v>13380.1</v>
      </c>
    </row>
    <row r="196" spans="1:10" x14ac:dyDescent="0.3">
      <c r="A196" s="1">
        <v>40817</v>
      </c>
      <c r="B196" s="5">
        <v>0</v>
      </c>
      <c r="C196">
        <v>11.3</v>
      </c>
      <c r="D196">
        <v>8.4700000000000006</v>
      </c>
      <c r="E196">
        <v>14.01</v>
      </c>
      <c r="F196">
        <f t="shared" si="2"/>
        <v>2.83</v>
      </c>
      <c r="G196">
        <v>1534.7</v>
      </c>
      <c r="H196">
        <v>1150.2</v>
      </c>
      <c r="I196">
        <v>1902.9</v>
      </c>
      <c r="J196">
        <v>13579.4</v>
      </c>
    </row>
    <row r="197" spans="1:10" x14ac:dyDescent="0.3">
      <c r="A197" s="1">
        <v>40909</v>
      </c>
      <c r="B197" s="5">
        <v>0</v>
      </c>
      <c r="C197">
        <v>11.62</v>
      </c>
      <c r="D197">
        <v>8.39</v>
      </c>
      <c r="E197">
        <v>14.37</v>
      </c>
      <c r="F197">
        <f t="shared" si="2"/>
        <v>3.2299999999999986</v>
      </c>
      <c r="G197">
        <v>1594.7</v>
      </c>
      <c r="H197">
        <v>1152.0999999999999</v>
      </c>
      <c r="I197">
        <v>1971.5</v>
      </c>
      <c r="J197">
        <v>13723.8</v>
      </c>
    </row>
    <row r="198" spans="1:10" x14ac:dyDescent="0.3">
      <c r="A198" s="1">
        <v>41000</v>
      </c>
      <c r="B198" s="5">
        <v>0</v>
      </c>
      <c r="C198">
        <v>11.49</v>
      </c>
      <c r="D198">
        <v>8.24</v>
      </c>
      <c r="E198">
        <v>14.58</v>
      </c>
      <c r="F198">
        <f t="shared" ref="F198:F217" si="3">C198-D198</f>
        <v>3.25</v>
      </c>
      <c r="G198">
        <v>1589.4</v>
      </c>
      <c r="H198">
        <v>1139.4000000000001</v>
      </c>
      <c r="I198">
        <v>2016.2</v>
      </c>
      <c r="J198">
        <v>13828.9</v>
      </c>
    </row>
    <row r="199" spans="1:10" x14ac:dyDescent="0.3">
      <c r="A199" s="1">
        <v>41091</v>
      </c>
      <c r="B199" s="5">
        <v>0</v>
      </c>
      <c r="C199">
        <v>11.41</v>
      </c>
      <c r="D199">
        <v>8.17</v>
      </c>
      <c r="E199">
        <v>14.45</v>
      </c>
      <c r="F199">
        <f t="shared" si="3"/>
        <v>3.24</v>
      </c>
      <c r="G199">
        <v>1587.9</v>
      </c>
      <c r="H199">
        <v>1136.9000000000001</v>
      </c>
      <c r="I199">
        <v>2011.7</v>
      </c>
      <c r="J199">
        <v>13918.5</v>
      </c>
    </row>
    <row r="200" spans="1:10" x14ac:dyDescent="0.3">
      <c r="A200" s="1">
        <v>41183</v>
      </c>
      <c r="B200" s="5">
        <v>0</v>
      </c>
      <c r="C200">
        <v>11.31</v>
      </c>
      <c r="D200">
        <v>8.11</v>
      </c>
      <c r="E200">
        <v>14.55</v>
      </c>
      <c r="F200">
        <f t="shared" si="3"/>
        <v>3.2000000000000011</v>
      </c>
      <c r="G200">
        <v>1579.3</v>
      </c>
      <c r="H200">
        <v>1132.4000000000001</v>
      </c>
      <c r="I200">
        <v>2031.2</v>
      </c>
      <c r="J200">
        <v>13963.3</v>
      </c>
    </row>
    <row r="201" spans="1:10" x14ac:dyDescent="0.3">
      <c r="A201" s="1">
        <v>41275</v>
      </c>
      <c r="B201" s="5">
        <v>0</v>
      </c>
      <c r="C201">
        <v>11.33</v>
      </c>
      <c r="D201">
        <v>8.1300000000000008</v>
      </c>
      <c r="E201">
        <v>14.58</v>
      </c>
      <c r="F201">
        <f t="shared" si="3"/>
        <v>3.1999999999999993</v>
      </c>
      <c r="G201">
        <v>1600</v>
      </c>
      <c r="H201">
        <v>1147.2</v>
      </c>
      <c r="I201">
        <v>2058.3000000000002</v>
      </c>
      <c r="J201">
        <v>14115.8</v>
      </c>
    </row>
    <row r="202" spans="1:10" x14ac:dyDescent="0.3">
      <c r="A202" s="1">
        <v>41365</v>
      </c>
      <c r="B202" s="5">
        <v>0</v>
      </c>
      <c r="C202">
        <v>11.35</v>
      </c>
      <c r="D202">
        <v>8.09</v>
      </c>
      <c r="E202">
        <v>14.66</v>
      </c>
      <c r="F202">
        <f t="shared" si="3"/>
        <v>3.26</v>
      </c>
      <c r="G202">
        <v>1607.8</v>
      </c>
      <c r="H202">
        <v>1146.9000000000001</v>
      </c>
      <c r="I202">
        <v>2077.1</v>
      </c>
      <c r="J202">
        <v>14171.1</v>
      </c>
    </row>
    <row r="203" spans="1:10" x14ac:dyDescent="0.3">
      <c r="A203" s="1">
        <v>41456</v>
      </c>
      <c r="B203" s="5">
        <v>0</v>
      </c>
      <c r="C203">
        <v>11.25</v>
      </c>
      <c r="D203">
        <v>7.96</v>
      </c>
      <c r="E203">
        <v>14.58</v>
      </c>
      <c r="F203">
        <f t="shared" si="3"/>
        <v>3.29</v>
      </c>
      <c r="G203">
        <v>1616.2</v>
      </c>
      <c r="H203">
        <v>1143</v>
      </c>
      <c r="I203">
        <v>2094.1999999999998</v>
      </c>
      <c r="J203">
        <v>14360.9</v>
      </c>
    </row>
    <row r="204" spans="1:10" x14ac:dyDescent="0.3">
      <c r="A204" s="1">
        <v>41548</v>
      </c>
      <c r="B204" s="5">
        <v>0</v>
      </c>
      <c r="C204">
        <v>11.39</v>
      </c>
      <c r="D204">
        <v>8.07</v>
      </c>
      <c r="E204">
        <v>14.73</v>
      </c>
      <c r="F204">
        <f t="shared" si="3"/>
        <v>3.3200000000000003</v>
      </c>
      <c r="G204">
        <v>1660.2</v>
      </c>
      <c r="H204">
        <v>1176.2</v>
      </c>
      <c r="I204">
        <v>2147.9</v>
      </c>
      <c r="J204">
        <v>14579.8</v>
      </c>
    </row>
    <row r="205" spans="1:10" x14ac:dyDescent="0.3">
      <c r="A205" s="1">
        <v>41640</v>
      </c>
      <c r="B205" s="5">
        <v>0</v>
      </c>
      <c r="C205">
        <v>11.05</v>
      </c>
      <c r="D205">
        <v>7.4</v>
      </c>
      <c r="E205">
        <v>15.06</v>
      </c>
      <c r="F205">
        <f t="shared" si="3"/>
        <v>3.6500000000000004</v>
      </c>
      <c r="G205">
        <v>1611</v>
      </c>
      <c r="H205">
        <v>1078.7</v>
      </c>
      <c r="I205">
        <v>2194.5</v>
      </c>
      <c r="J205">
        <v>14573.5</v>
      </c>
    </row>
    <row r="206" spans="1:10" x14ac:dyDescent="0.3">
      <c r="A206" s="1">
        <v>41730</v>
      </c>
      <c r="B206" s="5">
        <v>0</v>
      </c>
      <c r="C206">
        <v>11.98</v>
      </c>
      <c r="D206">
        <v>8.2100000000000009</v>
      </c>
      <c r="E206">
        <v>15.1</v>
      </c>
      <c r="F206">
        <f t="shared" si="3"/>
        <v>3.7699999999999996</v>
      </c>
      <c r="G206">
        <v>1772.8</v>
      </c>
      <c r="H206">
        <v>1214.4000000000001</v>
      </c>
      <c r="I206">
        <v>2235.5</v>
      </c>
      <c r="J206">
        <v>14800.3</v>
      </c>
    </row>
    <row r="207" spans="1:10" x14ac:dyDescent="0.3">
      <c r="A207" s="1">
        <v>41821</v>
      </c>
      <c r="B207" s="5">
        <v>0</v>
      </c>
      <c r="C207">
        <v>11.75</v>
      </c>
      <c r="D207">
        <v>8.25</v>
      </c>
      <c r="E207">
        <v>15.18</v>
      </c>
      <c r="F207">
        <f t="shared" si="3"/>
        <v>3.5</v>
      </c>
      <c r="G207">
        <v>1771.2</v>
      </c>
      <c r="H207">
        <v>1243</v>
      </c>
      <c r="I207">
        <v>2287.5</v>
      </c>
      <c r="J207">
        <v>15069.6</v>
      </c>
    </row>
    <row r="208" spans="1:10" x14ac:dyDescent="0.3">
      <c r="A208" s="1">
        <v>41913</v>
      </c>
      <c r="B208" s="5">
        <v>0</v>
      </c>
      <c r="C208">
        <v>11.95</v>
      </c>
      <c r="D208">
        <v>8.57</v>
      </c>
      <c r="E208">
        <v>15.1</v>
      </c>
      <c r="F208">
        <f t="shared" si="3"/>
        <v>3.379999999999999</v>
      </c>
      <c r="G208">
        <v>1809.4</v>
      </c>
      <c r="H208">
        <v>1297.2</v>
      </c>
      <c r="I208">
        <v>2286.3000000000002</v>
      </c>
      <c r="J208">
        <v>15140.6</v>
      </c>
    </row>
    <row r="209" spans="1:10" x14ac:dyDescent="0.3">
      <c r="A209" s="1">
        <v>42005</v>
      </c>
      <c r="B209" s="5">
        <v>0</v>
      </c>
      <c r="C209">
        <v>11.76</v>
      </c>
      <c r="D209">
        <v>8.0299999999999994</v>
      </c>
      <c r="E209">
        <v>15.12</v>
      </c>
      <c r="F209">
        <f t="shared" si="3"/>
        <v>3.7300000000000004</v>
      </c>
      <c r="G209">
        <v>1787.5</v>
      </c>
      <c r="H209">
        <v>1221.0999999999999</v>
      </c>
      <c r="I209">
        <v>2297.6</v>
      </c>
      <c r="J209">
        <v>15200.2</v>
      </c>
    </row>
    <row r="210" spans="1:10" x14ac:dyDescent="0.3">
      <c r="A210" s="1">
        <v>42095</v>
      </c>
      <c r="B210" s="5">
        <v>0</v>
      </c>
      <c r="C210">
        <v>11.24</v>
      </c>
      <c r="D210">
        <v>7.71</v>
      </c>
      <c r="E210">
        <v>14.98</v>
      </c>
      <c r="F210">
        <f t="shared" si="3"/>
        <v>3.5300000000000002</v>
      </c>
      <c r="G210">
        <v>1729.8</v>
      </c>
      <c r="H210">
        <v>1186</v>
      </c>
      <c r="I210">
        <v>2304.9</v>
      </c>
      <c r="J210">
        <v>15386.4</v>
      </c>
    </row>
    <row r="211" spans="1:10" x14ac:dyDescent="0.3">
      <c r="A211" s="1">
        <v>42186</v>
      </c>
      <c r="B211" s="5">
        <v>0</v>
      </c>
      <c r="C211">
        <v>11.11</v>
      </c>
      <c r="D211">
        <v>7.69</v>
      </c>
      <c r="E211">
        <v>15.05</v>
      </c>
      <c r="F211">
        <f t="shared" si="3"/>
        <v>3.419999999999999</v>
      </c>
      <c r="G211">
        <v>1720.9</v>
      </c>
      <c r="H211">
        <v>1190.8</v>
      </c>
      <c r="I211">
        <v>2331.5</v>
      </c>
      <c r="J211">
        <v>15488.4</v>
      </c>
    </row>
    <row r="212" spans="1:10" x14ac:dyDescent="0.3">
      <c r="A212" s="1">
        <v>42278</v>
      </c>
      <c r="B212" s="5">
        <v>0</v>
      </c>
      <c r="C212">
        <v>10.09</v>
      </c>
      <c r="D212">
        <v>6.4</v>
      </c>
      <c r="E212">
        <v>14.84</v>
      </c>
      <c r="F212">
        <f t="shared" si="3"/>
        <v>3.6899999999999995</v>
      </c>
      <c r="G212">
        <v>1571</v>
      </c>
      <c r="H212">
        <v>996.1</v>
      </c>
      <c r="I212">
        <v>2311.3000000000002</v>
      </c>
      <c r="J212">
        <v>15571.4</v>
      </c>
    </row>
    <row r="213" spans="1:10" x14ac:dyDescent="0.3">
      <c r="A213" s="1">
        <v>42370</v>
      </c>
      <c r="B213" s="5">
        <v>0</v>
      </c>
      <c r="C213">
        <v>10.68</v>
      </c>
      <c r="D213">
        <v>7.29</v>
      </c>
      <c r="E213">
        <v>14.71</v>
      </c>
      <c r="F213">
        <f t="shared" si="3"/>
        <v>3.3899999999999997</v>
      </c>
      <c r="G213">
        <v>1663.9</v>
      </c>
      <c r="H213">
        <v>1136.4000000000001</v>
      </c>
      <c r="I213">
        <v>2292.4</v>
      </c>
      <c r="J213">
        <v>15580.6</v>
      </c>
    </row>
    <row r="214" spans="1:10" x14ac:dyDescent="0.3">
      <c r="A214" s="1">
        <v>42461</v>
      </c>
      <c r="B214" s="5">
        <v>0</v>
      </c>
      <c r="C214">
        <v>10.24</v>
      </c>
      <c r="D214">
        <v>6.79</v>
      </c>
      <c r="E214">
        <v>14.63</v>
      </c>
      <c r="F214">
        <f t="shared" si="3"/>
        <v>3.45</v>
      </c>
      <c r="G214">
        <v>1613.4</v>
      </c>
      <c r="H214">
        <v>1069.5</v>
      </c>
      <c r="I214">
        <v>2304.6999999999998</v>
      </c>
      <c r="J214">
        <v>15756.2</v>
      </c>
    </row>
    <row r="215" spans="1:10" x14ac:dyDescent="0.3">
      <c r="A215" s="1">
        <v>42552</v>
      </c>
      <c r="B215" s="5">
        <v>0</v>
      </c>
      <c r="C215">
        <v>10.84</v>
      </c>
      <c r="D215">
        <v>7.31</v>
      </c>
      <c r="E215">
        <v>14.5</v>
      </c>
      <c r="F215">
        <f t="shared" si="3"/>
        <v>3.5300000000000002</v>
      </c>
      <c r="G215">
        <v>1729.9</v>
      </c>
      <c r="H215">
        <v>1166.5</v>
      </c>
      <c r="I215">
        <v>2313.8000000000002</v>
      </c>
      <c r="J215">
        <v>15957.6</v>
      </c>
    </row>
    <row r="216" spans="1:10" x14ac:dyDescent="0.3">
      <c r="A216" s="1">
        <v>42644</v>
      </c>
      <c r="B216" s="5">
        <v>0</v>
      </c>
      <c r="C216">
        <v>10.49</v>
      </c>
      <c r="D216">
        <v>7.16</v>
      </c>
      <c r="E216">
        <v>14.38</v>
      </c>
      <c r="F216">
        <f t="shared" si="3"/>
        <v>3.33</v>
      </c>
      <c r="G216">
        <v>1696</v>
      </c>
      <c r="H216">
        <v>1157.4000000000001</v>
      </c>
      <c r="I216">
        <v>2324.1999999999998</v>
      </c>
      <c r="J216">
        <v>16167.7</v>
      </c>
    </row>
    <row r="217" spans="1:10" x14ac:dyDescent="0.3">
      <c r="A217" s="1">
        <v>42736</v>
      </c>
      <c r="B217" s="5">
        <v>0</v>
      </c>
      <c r="C217">
        <v>10.119999999999999</v>
      </c>
      <c r="D217">
        <v>6.82</v>
      </c>
      <c r="E217">
        <v>14.71</v>
      </c>
      <c r="F217">
        <f t="shared" si="3"/>
        <v>3.2999999999999989</v>
      </c>
      <c r="G217">
        <v>1649.2</v>
      </c>
      <c r="H217">
        <v>1110.7</v>
      </c>
      <c r="I217">
        <v>2395.5</v>
      </c>
      <c r="J217">
        <v>16289.2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4.4" x14ac:dyDescent="0.3"/>
  <cols>
    <col min="1" max="1" width="43.77734375" customWidth="1"/>
  </cols>
  <sheetData>
    <row r="1" spans="1:2" x14ac:dyDescent="0.3">
      <c r="A1" s="2" t="s">
        <v>5</v>
      </c>
    </row>
    <row r="3" spans="1:2" x14ac:dyDescent="0.3">
      <c r="A3" t="s">
        <v>6</v>
      </c>
      <c r="B3">
        <f>CORREL(data!D5:D217,data!$E5:$E217)</f>
        <v>-0.30428931539517962</v>
      </c>
    </row>
    <row r="4" spans="1:2" x14ac:dyDescent="0.3">
      <c r="A4" t="s">
        <v>7</v>
      </c>
      <c r="B4">
        <f>CORREL(data!C5:C217,data!$E5:$E217)</f>
        <v>-0.39076870339526343</v>
      </c>
    </row>
    <row r="6" spans="1:2" x14ac:dyDescent="0.3">
      <c r="A6" t="s">
        <v>8</v>
      </c>
      <c r="B6">
        <f>MAX(data!E69:E217)</f>
        <v>17.920000000000002</v>
      </c>
    </row>
    <row r="7" spans="1:2" x14ac:dyDescent="0.3">
      <c r="A7" t="s">
        <v>9</v>
      </c>
      <c r="B7" s="4" t="s">
        <v>10</v>
      </c>
    </row>
    <row r="9" spans="1:2" x14ac:dyDescent="0.3">
      <c r="A9" t="s">
        <v>11</v>
      </c>
      <c r="B9">
        <f>MIN(data!L72:L220)</f>
        <v>0</v>
      </c>
    </row>
    <row r="10" spans="1:2" x14ac:dyDescent="0.3">
      <c r="A10" t="s">
        <v>13</v>
      </c>
      <c r="B10" s="4" t="s">
        <v>12</v>
      </c>
    </row>
    <row r="12" spans="1:2" x14ac:dyDescent="0.3">
      <c r="A12" t="s">
        <v>21</v>
      </c>
      <c r="B12">
        <f>B6-B9</f>
        <v>17.920000000000002</v>
      </c>
    </row>
  </sheetData>
  <pageMargins left="0.7" right="0.7" top="0.75" bottom="0.75" header="0.3" footer="0.3"/>
  <pageSetup orientation="portrait" r:id="rId1"/>
  <ignoredErrors>
    <ignoredError sqref="B6 B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2017-06-07T15:25:23Z</dcterms:created>
  <dcterms:modified xsi:type="dcterms:W3CDTF">2017-06-07T20:38:21Z</dcterms:modified>
</cp:coreProperties>
</file>