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ing\Python\Plotly\"/>
    </mc:Choice>
  </mc:AlternateContent>
  <bookViews>
    <workbookView xWindow="0" yWindow="0" windowWidth="22104" windowHeight="9672"/>
  </bookViews>
  <sheets>
    <sheet name="Restaurant_Jobs" sheetId="1" r:id="rId1"/>
  </sheets>
  <calcPr calcId="0"/>
</workbook>
</file>

<file path=xl/calcChain.xml><?xml version="1.0" encoding="utf-8"?>
<calcChain xmlns="http://schemas.openxmlformats.org/spreadsheetml/2006/main">
  <c r="F4" i="1" l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G3" i="1"/>
  <c r="H3" i="1"/>
  <c r="F3" i="1"/>
  <c r="K330" i="1"/>
  <c r="Q334" i="1"/>
  <c r="P334" i="1"/>
  <c r="O334" i="1"/>
  <c r="N33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V237" i="1"/>
  <c r="W237" i="1"/>
  <c r="X237" i="1"/>
  <c r="V238" i="1"/>
  <c r="W238" i="1"/>
  <c r="X238" i="1"/>
  <c r="V239" i="1"/>
  <c r="W239" i="1"/>
  <c r="X239" i="1"/>
  <c r="V240" i="1"/>
  <c r="W240" i="1"/>
  <c r="X240" i="1"/>
  <c r="V241" i="1"/>
  <c r="W241" i="1"/>
  <c r="X241" i="1"/>
  <c r="V242" i="1"/>
  <c r="W242" i="1"/>
  <c r="X242" i="1"/>
  <c r="V243" i="1"/>
  <c r="W243" i="1"/>
  <c r="X243" i="1"/>
  <c r="V244" i="1"/>
  <c r="W244" i="1"/>
  <c r="X244" i="1"/>
  <c r="V245" i="1"/>
  <c r="W245" i="1"/>
  <c r="X245" i="1"/>
  <c r="V246" i="1"/>
  <c r="W246" i="1"/>
  <c r="X246" i="1"/>
  <c r="V247" i="1"/>
  <c r="W247" i="1"/>
  <c r="X247" i="1"/>
  <c r="V248" i="1"/>
  <c r="W248" i="1"/>
  <c r="X248" i="1"/>
  <c r="V249" i="1"/>
  <c r="W249" i="1"/>
  <c r="X249" i="1"/>
  <c r="V250" i="1"/>
  <c r="W250" i="1"/>
  <c r="X250" i="1"/>
  <c r="V251" i="1"/>
  <c r="W251" i="1"/>
  <c r="X251" i="1"/>
  <c r="V252" i="1"/>
  <c r="W252" i="1"/>
  <c r="X252" i="1"/>
  <c r="V253" i="1"/>
  <c r="W253" i="1"/>
  <c r="X253" i="1"/>
  <c r="V254" i="1"/>
  <c r="W254" i="1"/>
  <c r="X254" i="1"/>
  <c r="V255" i="1"/>
  <c r="W255" i="1"/>
  <c r="X255" i="1"/>
  <c r="V256" i="1"/>
  <c r="W256" i="1"/>
  <c r="X256" i="1"/>
  <c r="V257" i="1"/>
  <c r="W257" i="1"/>
  <c r="X257" i="1"/>
  <c r="V258" i="1"/>
  <c r="W258" i="1"/>
  <c r="X258" i="1"/>
  <c r="V259" i="1"/>
  <c r="W259" i="1"/>
  <c r="X259" i="1"/>
  <c r="V260" i="1"/>
  <c r="W260" i="1"/>
  <c r="X260" i="1"/>
  <c r="V261" i="1"/>
  <c r="W261" i="1"/>
  <c r="X261" i="1"/>
  <c r="V262" i="1"/>
  <c r="W262" i="1"/>
  <c r="X262" i="1"/>
  <c r="V263" i="1"/>
  <c r="W263" i="1"/>
  <c r="X263" i="1"/>
  <c r="V264" i="1"/>
  <c r="W264" i="1"/>
  <c r="X264" i="1"/>
  <c r="V265" i="1"/>
  <c r="W265" i="1"/>
  <c r="X265" i="1"/>
  <c r="V266" i="1"/>
  <c r="W266" i="1"/>
  <c r="X266" i="1"/>
  <c r="V267" i="1"/>
  <c r="W267" i="1"/>
  <c r="X267" i="1"/>
  <c r="V268" i="1"/>
  <c r="W268" i="1"/>
  <c r="X268" i="1"/>
  <c r="V269" i="1"/>
  <c r="W269" i="1"/>
  <c r="X269" i="1"/>
  <c r="V270" i="1"/>
  <c r="W270" i="1"/>
  <c r="X270" i="1"/>
  <c r="V271" i="1"/>
  <c r="W271" i="1"/>
  <c r="X271" i="1"/>
  <c r="V272" i="1"/>
  <c r="W272" i="1"/>
  <c r="X272" i="1"/>
  <c r="V273" i="1"/>
  <c r="W273" i="1"/>
  <c r="X273" i="1"/>
  <c r="V274" i="1"/>
  <c r="W274" i="1"/>
  <c r="X274" i="1"/>
  <c r="V275" i="1"/>
  <c r="W275" i="1"/>
  <c r="X275" i="1"/>
  <c r="V276" i="1"/>
  <c r="W276" i="1"/>
  <c r="X276" i="1"/>
  <c r="V277" i="1"/>
  <c r="W277" i="1"/>
  <c r="X277" i="1"/>
  <c r="V278" i="1"/>
  <c r="W278" i="1"/>
  <c r="X278" i="1"/>
  <c r="V279" i="1"/>
  <c r="W279" i="1"/>
  <c r="X279" i="1"/>
  <c r="V280" i="1"/>
  <c r="W280" i="1"/>
  <c r="X280" i="1"/>
  <c r="V281" i="1"/>
  <c r="W281" i="1"/>
  <c r="X281" i="1"/>
  <c r="V282" i="1"/>
  <c r="W282" i="1"/>
  <c r="X282" i="1"/>
  <c r="V283" i="1"/>
  <c r="W283" i="1"/>
  <c r="X283" i="1"/>
  <c r="V284" i="1"/>
  <c r="W284" i="1"/>
  <c r="X284" i="1"/>
  <c r="V285" i="1"/>
  <c r="W285" i="1"/>
  <c r="X285" i="1"/>
  <c r="V286" i="1"/>
  <c r="W286" i="1"/>
  <c r="X286" i="1"/>
  <c r="V287" i="1"/>
  <c r="W287" i="1"/>
  <c r="X287" i="1"/>
  <c r="V288" i="1"/>
  <c r="W288" i="1"/>
  <c r="X288" i="1"/>
  <c r="V289" i="1"/>
  <c r="W289" i="1"/>
  <c r="X289" i="1"/>
  <c r="V290" i="1"/>
  <c r="W290" i="1"/>
  <c r="X290" i="1"/>
  <c r="V291" i="1"/>
  <c r="W291" i="1"/>
  <c r="X291" i="1"/>
  <c r="V292" i="1"/>
  <c r="W292" i="1"/>
  <c r="X292" i="1"/>
  <c r="V293" i="1"/>
  <c r="W293" i="1"/>
  <c r="X293" i="1"/>
  <c r="V294" i="1"/>
  <c r="W294" i="1"/>
  <c r="X294" i="1"/>
  <c r="V295" i="1"/>
  <c r="W295" i="1"/>
  <c r="X295" i="1"/>
  <c r="V296" i="1"/>
  <c r="W296" i="1"/>
  <c r="X296" i="1"/>
  <c r="V297" i="1"/>
  <c r="W297" i="1"/>
  <c r="X297" i="1"/>
  <c r="V298" i="1"/>
  <c r="W298" i="1"/>
  <c r="X298" i="1"/>
  <c r="V299" i="1"/>
  <c r="W299" i="1"/>
  <c r="X299" i="1"/>
  <c r="V300" i="1"/>
  <c r="W300" i="1"/>
  <c r="X300" i="1"/>
  <c r="V301" i="1"/>
  <c r="W301" i="1"/>
  <c r="X301" i="1"/>
  <c r="V302" i="1"/>
  <c r="W302" i="1"/>
  <c r="X302" i="1"/>
  <c r="V303" i="1"/>
  <c r="W303" i="1"/>
  <c r="X303" i="1"/>
  <c r="V304" i="1"/>
  <c r="W304" i="1"/>
  <c r="X304" i="1"/>
  <c r="V305" i="1"/>
  <c r="W305" i="1"/>
  <c r="X305" i="1"/>
  <c r="V306" i="1"/>
  <c r="W306" i="1"/>
  <c r="X306" i="1"/>
  <c r="V307" i="1"/>
  <c r="W307" i="1"/>
  <c r="X307" i="1"/>
  <c r="V308" i="1"/>
  <c r="W308" i="1"/>
  <c r="X308" i="1"/>
  <c r="V309" i="1"/>
  <c r="W309" i="1"/>
  <c r="X309" i="1"/>
  <c r="V310" i="1"/>
  <c r="W310" i="1"/>
  <c r="X310" i="1"/>
  <c r="V311" i="1"/>
  <c r="W311" i="1"/>
  <c r="X311" i="1"/>
  <c r="V312" i="1"/>
  <c r="W312" i="1"/>
  <c r="X312" i="1"/>
  <c r="V313" i="1"/>
  <c r="W313" i="1"/>
  <c r="X313" i="1"/>
  <c r="V314" i="1"/>
  <c r="W314" i="1"/>
  <c r="X314" i="1"/>
  <c r="V315" i="1"/>
  <c r="W315" i="1"/>
  <c r="X315" i="1"/>
  <c r="V316" i="1"/>
  <c r="W316" i="1"/>
  <c r="X316" i="1"/>
  <c r="V317" i="1"/>
  <c r="W317" i="1"/>
  <c r="X317" i="1"/>
  <c r="V318" i="1"/>
  <c r="W318" i="1"/>
  <c r="X318" i="1"/>
  <c r="V319" i="1"/>
  <c r="W319" i="1"/>
  <c r="X319" i="1"/>
  <c r="V320" i="1"/>
  <c r="W320" i="1"/>
  <c r="X320" i="1"/>
  <c r="V321" i="1"/>
  <c r="W321" i="1"/>
  <c r="X321" i="1"/>
  <c r="V322" i="1"/>
  <c r="W322" i="1"/>
  <c r="X322" i="1"/>
  <c r="V323" i="1"/>
  <c r="W323" i="1"/>
  <c r="X323" i="1"/>
  <c r="V324" i="1"/>
  <c r="W324" i="1"/>
  <c r="X324" i="1"/>
  <c r="V325" i="1"/>
  <c r="W325" i="1"/>
  <c r="X325" i="1"/>
  <c r="V326" i="1"/>
  <c r="W326" i="1"/>
  <c r="X326" i="1"/>
  <c r="V327" i="1"/>
  <c r="W327" i="1"/>
  <c r="X327" i="1"/>
  <c r="V328" i="1"/>
  <c r="W328" i="1"/>
  <c r="X328" i="1"/>
  <c r="V329" i="1"/>
  <c r="W329" i="1"/>
  <c r="X329" i="1"/>
  <c r="V330" i="1"/>
  <c r="W330" i="1"/>
  <c r="X330" i="1"/>
  <c r="W236" i="1"/>
  <c r="X236" i="1"/>
  <c r="V236" i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R162" i="1"/>
  <c r="S162" i="1"/>
  <c r="T162" i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70" i="1"/>
  <c r="S170" i="1"/>
  <c r="T170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1" i="1"/>
  <c r="S181" i="1"/>
  <c r="T181" i="1"/>
  <c r="R182" i="1"/>
  <c r="S182" i="1"/>
  <c r="T182" i="1"/>
  <c r="R183" i="1"/>
  <c r="S183" i="1"/>
  <c r="T183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89" i="1"/>
  <c r="S189" i="1"/>
  <c r="T189" i="1"/>
  <c r="R190" i="1"/>
  <c r="S190" i="1"/>
  <c r="T190" i="1"/>
  <c r="R191" i="1"/>
  <c r="S191" i="1"/>
  <c r="T191" i="1"/>
  <c r="R192" i="1"/>
  <c r="S192" i="1"/>
  <c r="T192" i="1"/>
  <c r="R193" i="1"/>
  <c r="S193" i="1"/>
  <c r="T193" i="1"/>
  <c r="R194" i="1"/>
  <c r="S194" i="1"/>
  <c r="T194" i="1"/>
  <c r="R195" i="1"/>
  <c r="S195" i="1"/>
  <c r="T195" i="1"/>
  <c r="R196" i="1"/>
  <c r="S196" i="1"/>
  <c r="T196" i="1"/>
  <c r="R197" i="1"/>
  <c r="S197" i="1"/>
  <c r="T197" i="1"/>
  <c r="R198" i="1"/>
  <c r="S198" i="1"/>
  <c r="T198" i="1"/>
  <c r="R199" i="1"/>
  <c r="S199" i="1"/>
  <c r="T199" i="1"/>
  <c r="R200" i="1"/>
  <c r="S200" i="1"/>
  <c r="T200" i="1"/>
  <c r="R201" i="1"/>
  <c r="S201" i="1"/>
  <c r="T201" i="1"/>
  <c r="R202" i="1"/>
  <c r="S202" i="1"/>
  <c r="T202" i="1"/>
  <c r="R203" i="1"/>
  <c r="S203" i="1"/>
  <c r="T203" i="1"/>
  <c r="R204" i="1"/>
  <c r="S204" i="1"/>
  <c r="T204" i="1"/>
  <c r="R205" i="1"/>
  <c r="S205" i="1"/>
  <c r="T205" i="1"/>
  <c r="R206" i="1"/>
  <c r="S206" i="1"/>
  <c r="T206" i="1"/>
  <c r="R207" i="1"/>
  <c r="S207" i="1"/>
  <c r="T207" i="1"/>
  <c r="R208" i="1"/>
  <c r="S208" i="1"/>
  <c r="T208" i="1"/>
  <c r="R209" i="1"/>
  <c r="S209" i="1"/>
  <c r="T209" i="1"/>
  <c r="R210" i="1"/>
  <c r="S210" i="1"/>
  <c r="T210" i="1"/>
  <c r="R211" i="1"/>
  <c r="S211" i="1"/>
  <c r="T211" i="1"/>
  <c r="R212" i="1"/>
  <c r="S212" i="1"/>
  <c r="T212" i="1"/>
  <c r="R213" i="1"/>
  <c r="S213" i="1"/>
  <c r="T213" i="1"/>
  <c r="R214" i="1"/>
  <c r="S214" i="1"/>
  <c r="T214" i="1"/>
  <c r="R215" i="1"/>
  <c r="S215" i="1"/>
  <c r="T215" i="1"/>
  <c r="R216" i="1"/>
  <c r="S216" i="1"/>
  <c r="T216" i="1"/>
  <c r="R217" i="1"/>
  <c r="S217" i="1"/>
  <c r="T217" i="1"/>
  <c r="R218" i="1"/>
  <c r="S218" i="1"/>
  <c r="T218" i="1"/>
  <c r="R219" i="1"/>
  <c r="S219" i="1"/>
  <c r="T219" i="1"/>
  <c r="R220" i="1"/>
  <c r="S220" i="1"/>
  <c r="T220" i="1"/>
  <c r="R221" i="1"/>
  <c r="S221" i="1"/>
  <c r="T221" i="1"/>
  <c r="R222" i="1"/>
  <c r="S222" i="1"/>
  <c r="T222" i="1"/>
  <c r="R223" i="1"/>
  <c r="S223" i="1"/>
  <c r="T223" i="1"/>
  <c r="R224" i="1"/>
  <c r="S224" i="1"/>
  <c r="T224" i="1"/>
  <c r="R225" i="1"/>
  <c r="S225" i="1"/>
  <c r="T225" i="1"/>
  <c r="R226" i="1"/>
  <c r="S226" i="1"/>
  <c r="T226" i="1"/>
  <c r="R227" i="1"/>
  <c r="S227" i="1"/>
  <c r="T227" i="1"/>
  <c r="R228" i="1"/>
  <c r="S228" i="1"/>
  <c r="T228" i="1"/>
  <c r="R229" i="1"/>
  <c r="S229" i="1"/>
  <c r="T229" i="1"/>
  <c r="R230" i="1"/>
  <c r="S230" i="1"/>
  <c r="T230" i="1"/>
  <c r="R231" i="1"/>
  <c r="S231" i="1"/>
  <c r="T231" i="1"/>
  <c r="R232" i="1"/>
  <c r="S232" i="1"/>
  <c r="T232" i="1"/>
  <c r="R233" i="1"/>
  <c r="S233" i="1"/>
  <c r="T233" i="1"/>
  <c r="R234" i="1"/>
  <c r="S234" i="1"/>
  <c r="T234" i="1"/>
  <c r="R235" i="1"/>
  <c r="S235" i="1"/>
  <c r="T235" i="1"/>
  <c r="R236" i="1"/>
  <c r="S236" i="1"/>
  <c r="T236" i="1"/>
  <c r="R237" i="1"/>
  <c r="S237" i="1"/>
  <c r="T237" i="1"/>
  <c r="R238" i="1"/>
  <c r="S238" i="1"/>
  <c r="T238" i="1"/>
  <c r="R239" i="1"/>
  <c r="S239" i="1"/>
  <c r="T239" i="1"/>
  <c r="R240" i="1"/>
  <c r="S240" i="1"/>
  <c r="T240" i="1"/>
  <c r="R241" i="1"/>
  <c r="S241" i="1"/>
  <c r="T241" i="1"/>
  <c r="R242" i="1"/>
  <c r="S242" i="1"/>
  <c r="T242" i="1"/>
  <c r="R243" i="1"/>
  <c r="S243" i="1"/>
  <c r="T243" i="1"/>
  <c r="R244" i="1"/>
  <c r="S244" i="1"/>
  <c r="T244" i="1"/>
  <c r="R245" i="1"/>
  <c r="S245" i="1"/>
  <c r="T245" i="1"/>
  <c r="R246" i="1"/>
  <c r="S246" i="1"/>
  <c r="T246" i="1"/>
  <c r="R247" i="1"/>
  <c r="S247" i="1"/>
  <c r="T247" i="1"/>
  <c r="R248" i="1"/>
  <c r="S248" i="1"/>
  <c r="T248" i="1"/>
  <c r="R249" i="1"/>
  <c r="S249" i="1"/>
  <c r="T249" i="1"/>
  <c r="R250" i="1"/>
  <c r="S250" i="1"/>
  <c r="T250" i="1"/>
  <c r="R251" i="1"/>
  <c r="S251" i="1"/>
  <c r="T251" i="1"/>
  <c r="R252" i="1"/>
  <c r="S252" i="1"/>
  <c r="T252" i="1"/>
  <c r="R253" i="1"/>
  <c r="S253" i="1"/>
  <c r="T253" i="1"/>
  <c r="R254" i="1"/>
  <c r="S254" i="1"/>
  <c r="T254" i="1"/>
  <c r="R255" i="1"/>
  <c r="S255" i="1"/>
  <c r="T255" i="1"/>
  <c r="R256" i="1"/>
  <c r="S256" i="1"/>
  <c r="T256" i="1"/>
  <c r="R257" i="1"/>
  <c r="S257" i="1"/>
  <c r="T257" i="1"/>
  <c r="R258" i="1"/>
  <c r="S258" i="1"/>
  <c r="T258" i="1"/>
  <c r="R259" i="1"/>
  <c r="S259" i="1"/>
  <c r="T259" i="1"/>
  <c r="R260" i="1"/>
  <c r="S260" i="1"/>
  <c r="T260" i="1"/>
  <c r="R261" i="1"/>
  <c r="S261" i="1"/>
  <c r="T261" i="1"/>
  <c r="R262" i="1"/>
  <c r="S262" i="1"/>
  <c r="T262" i="1"/>
  <c r="R263" i="1"/>
  <c r="S263" i="1"/>
  <c r="T263" i="1"/>
  <c r="R264" i="1"/>
  <c r="S264" i="1"/>
  <c r="T264" i="1"/>
  <c r="R265" i="1"/>
  <c r="S265" i="1"/>
  <c r="T265" i="1"/>
  <c r="R266" i="1"/>
  <c r="S266" i="1"/>
  <c r="T266" i="1"/>
  <c r="R267" i="1"/>
  <c r="S267" i="1"/>
  <c r="T267" i="1"/>
  <c r="R268" i="1"/>
  <c r="S268" i="1"/>
  <c r="T268" i="1"/>
  <c r="R269" i="1"/>
  <c r="S269" i="1"/>
  <c r="T269" i="1"/>
  <c r="R270" i="1"/>
  <c r="S270" i="1"/>
  <c r="T270" i="1"/>
  <c r="R271" i="1"/>
  <c r="S271" i="1"/>
  <c r="T271" i="1"/>
  <c r="R272" i="1"/>
  <c r="S272" i="1"/>
  <c r="T272" i="1"/>
  <c r="R273" i="1"/>
  <c r="S273" i="1"/>
  <c r="T273" i="1"/>
  <c r="R274" i="1"/>
  <c r="S274" i="1"/>
  <c r="T274" i="1"/>
  <c r="R275" i="1"/>
  <c r="S275" i="1"/>
  <c r="T275" i="1"/>
  <c r="R276" i="1"/>
  <c r="S276" i="1"/>
  <c r="T276" i="1"/>
  <c r="R277" i="1"/>
  <c r="S277" i="1"/>
  <c r="T277" i="1"/>
  <c r="R278" i="1"/>
  <c r="S278" i="1"/>
  <c r="T278" i="1"/>
  <c r="R279" i="1"/>
  <c r="S279" i="1"/>
  <c r="T279" i="1"/>
  <c r="R280" i="1"/>
  <c r="S280" i="1"/>
  <c r="T280" i="1"/>
  <c r="R281" i="1"/>
  <c r="S281" i="1"/>
  <c r="T281" i="1"/>
  <c r="R282" i="1"/>
  <c r="S282" i="1"/>
  <c r="T282" i="1"/>
  <c r="R283" i="1"/>
  <c r="S283" i="1"/>
  <c r="T283" i="1"/>
  <c r="R284" i="1"/>
  <c r="S284" i="1"/>
  <c r="T284" i="1"/>
  <c r="R285" i="1"/>
  <c r="S285" i="1"/>
  <c r="T285" i="1"/>
  <c r="R286" i="1"/>
  <c r="S286" i="1"/>
  <c r="T286" i="1"/>
  <c r="R287" i="1"/>
  <c r="S287" i="1"/>
  <c r="T287" i="1"/>
  <c r="R288" i="1"/>
  <c r="S288" i="1"/>
  <c r="T288" i="1"/>
  <c r="R289" i="1"/>
  <c r="S289" i="1"/>
  <c r="T289" i="1"/>
  <c r="R290" i="1"/>
  <c r="S290" i="1"/>
  <c r="T290" i="1"/>
  <c r="R291" i="1"/>
  <c r="S291" i="1"/>
  <c r="T291" i="1"/>
  <c r="R292" i="1"/>
  <c r="S292" i="1"/>
  <c r="T292" i="1"/>
  <c r="R293" i="1"/>
  <c r="S293" i="1"/>
  <c r="T293" i="1"/>
  <c r="R294" i="1"/>
  <c r="S294" i="1"/>
  <c r="T294" i="1"/>
  <c r="R295" i="1"/>
  <c r="S295" i="1"/>
  <c r="T295" i="1"/>
  <c r="R296" i="1"/>
  <c r="S296" i="1"/>
  <c r="T296" i="1"/>
  <c r="R297" i="1"/>
  <c r="S297" i="1"/>
  <c r="T297" i="1"/>
  <c r="R298" i="1"/>
  <c r="S298" i="1"/>
  <c r="T298" i="1"/>
  <c r="R299" i="1"/>
  <c r="S299" i="1"/>
  <c r="T299" i="1"/>
  <c r="R300" i="1"/>
  <c r="S300" i="1"/>
  <c r="T300" i="1"/>
  <c r="R301" i="1"/>
  <c r="S301" i="1"/>
  <c r="T301" i="1"/>
  <c r="R302" i="1"/>
  <c r="S302" i="1"/>
  <c r="T302" i="1"/>
  <c r="R303" i="1"/>
  <c r="S303" i="1"/>
  <c r="T303" i="1"/>
  <c r="R304" i="1"/>
  <c r="S304" i="1"/>
  <c r="T304" i="1"/>
  <c r="R305" i="1"/>
  <c r="S305" i="1"/>
  <c r="T305" i="1"/>
  <c r="R306" i="1"/>
  <c r="S306" i="1"/>
  <c r="T306" i="1"/>
  <c r="R307" i="1"/>
  <c r="S307" i="1"/>
  <c r="T307" i="1"/>
  <c r="R308" i="1"/>
  <c r="S308" i="1"/>
  <c r="T308" i="1"/>
  <c r="R309" i="1"/>
  <c r="S309" i="1"/>
  <c r="T309" i="1"/>
  <c r="R310" i="1"/>
  <c r="S310" i="1"/>
  <c r="T310" i="1"/>
  <c r="R311" i="1"/>
  <c r="S311" i="1"/>
  <c r="T311" i="1"/>
  <c r="R312" i="1"/>
  <c r="S312" i="1"/>
  <c r="T312" i="1"/>
  <c r="R313" i="1"/>
  <c r="S313" i="1"/>
  <c r="T313" i="1"/>
  <c r="R314" i="1"/>
  <c r="S314" i="1"/>
  <c r="T314" i="1"/>
  <c r="R315" i="1"/>
  <c r="S315" i="1"/>
  <c r="T315" i="1"/>
  <c r="R316" i="1"/>
  <c r="S316" i="1"/>
  <c r="T316" i="1"/>
  <c r="R317" i="1"/>
  <c r="S317" i="1"/>
  <c r="T317" i="1"/>
  <c r="R318" i="1"/>
  <c r="S318" i="1"/>
  <c r="T318" i="1"/>
  <c r="R319" i="1"/>
  <c r="S319" i="1"/>
  <c r="T319" i="1"/>
  <c r="R320" i="1"/>
  <c r="S320" i="1"/>
  <c r="T320" i="1"/>
  <c r="R321" i="1"/>
  <c r="S321" i="1"/>
  <c r="T321" i="1"/>
  <c r="R322" i="1"/>
  <c r="S322" i="1"/>
  <c r="T322" i="1"/>
  <c r="R323" i="1"/>
  <c r="S323" i="1"/>
  <c r="T323" i="1"/>
  <c r="R324" i="1"/>
  <c r="S324" i="1"/>
  <c r="T324" i="1"/>
  <c r="R325" i="1"/>
  <c r="S325" i="1"/>
  <c r="T325" i="1"/>
  <c r="R326" i="1"/>
  <c r="S326" i="1"/>
  <c r="T326" i="1"/>
  <c r="R327" i="1"/>
  <c r="S327" i="1"/>
  <c r="T327" i="1"/>
  <c r="R328" i="1"/>
  <c r="S328" i="1"/>
  <c r="T328" i="1"/>
  <c r="R329" i="1"/>
  <c r="S329" i="1"/>
  <c r="T329" i="1"/>
  <c r="R330" i="1"/>
  <c r="S330" i="1"/>
  <c r="T330" i="1"/>
  <c r="S2" i="1"/>
  <c r="T2" i="1"/>
  <c r="R2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O3" i="1"/>
  <c r="P3" i="1"/>
  <c r="Q3" i="1" s="1"/>
  <c r="N3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L330" i="1"/>
  <c r="L2" i="1"/>
  <c r="J2" i="1"/>
  <c r="K2" i="1"/>
</calcChain>
</file>

<file path=xl/sharedStrings.xml><?xml version="1.0" encoding="utf-8"?>
<sst xmlns="http://schemas.openxmlformats.org/spreadsheetml/2006/main" count="5" uniqueCount="5">
  <si>
    <t>date</t>
  </si>
  <si>
    <t>Accomodation and Food Services</t>
  </si>
  <si>
    <t>Total</t>
  </si>
  <si>
    <t>Food Services and Drinking Places</t>
  </si>
  <si>
    <t>Since 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</si>
</sst>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Restaurant_Jobs!$R$2:$R$330</c:f>
              <c:numCache>
                <c:formatCode>General</c:formatCode>
                <c:ptCount val="329"/>
                <c:pt idx="0">
                  <c:v>100</c:v>
                </c:pt>
                <c:pt idx="1">
                  <c:v>100.11778273992098</c:v>
                </c:pt>
                <c:pt idx="2">
                  <c:v>100.26378426128137</c:v>
                </c:pt>
                <c:pt idx="3">
                  <c:v>100</c:v>
                </c:pt>
                <c:pt idx="4">
                  <c:v>99.555860918214606</c:v>
                </c:pt>
                <c:pt idx="5">
                  <c:v>99.982823350428191</c:v>
                </c:pt>
                <c:pt idx="6">
                  <c:v>100.26010355065884</c:v>
                </c:pt>
                <c:pt idx="7">
                  <c:v>100.30181827104752</c:v>
                </c:pt>
                <c:pt idx="8">
                  <c:v>100.28954923563909</c:v>
                </c:pt>
                <c:pt idx="9">
                  <c:v>99.744804063504517</c:v>
                </c:pt>
                <c:pt idx="10">
                  <c:v>100.00122690354083</c:v>
                </c:pt>
                <c:pt idx="11">
                  <c:v>99.964419797315529</c:v>
                </c:pt>
                <c:pt idx="12">
                  <c:v>99.478565995141466</c:v>
                </c:pt>
                <c:pt idx="13">
                  <c:v>99.287169042769847</c:v>
                </c:pt>
                <c:pt idx="14">
                  <c:v>99.290849753392379</c:v>
                </c:pt>
                <c:pt idx="15">
                  <c:v>99.05160356292788</c:v>
                </c:pt>
                <c:pt idx="16">
                  <c:v>98.757146713125408</c:v>
                </c:pt>
                <c:pt idx="17">
                  <c:v>99.031973106274378</c:v>
                </c:pt>
                <c:pt idx="18">
                  <c:v>98.717885799818418</c:v>
                </c:pt>
                <c:pt idx="19">
                  <c:v>98.83076092557603</c:v>
                </c:pt>
                <c:pt idx="20">
                  <c:v>99.132579196623553</c:v>
                </c:pt>
                <c:pt idx="21">
                  <c:v>99.149755846195376</c:v>
                </c:pt>
                <c:pt idx="22">
                  <c:v>99.278580717983957</c:v>
                </c:pt>
                <c:pt idx="23">
                  <c:v>99.389002036659875</c:v>
                </c:pt>
                <c:pt idx="24">
                  <c:v>99.731308124555241</c:v>
                </c:pt>
                <c:pt idx="25">
                  <c:v>99.764434520158019</c:v>
                </c:pt>
                <c:pt idx="26">
                  <c:v>99.703089343115835</c:v>
                </c:pt>
                <c:pt idx="27">
                  <c:v>100.10428680097169</c:v>
                </c:pt>
                <c:pt idx="28">
                  <c:v>100.33003705248693</c:v>
                </c:pt>
                <c:pt idx="29">
                  <c:v>100.30304517458836</c:v>
                </c:pt>
                <c:pt idx="30">
                  <c:v>100.63308222707532</c:v>
                </c:pt>
                <c:pt idx="31">
                  <c:v>100.8269329865286</c:v>
                </c:pt>
                <c:pt idx="32">
                  <c:v>101.09194415135082</c:v>
                </c:pt>
                <c:pt idx="33">
                  <c:v>101.66245429784311</c:v>
                </c:pt>
                <c:pt idx="34">
                  <c:v>101.79127916963169</c:v>
                </c:pt>
                <c:pt idx="35">
                  <c:v>101.73484160675288</c:v>
                </c:pt>
                <c:pt idx="36">
                  <c:v>101.92501165558363</c:v>
                </c:pt>
                <c:pt idx="37">
                  <c:v>102.27345226118321</c:v>
                </c:pt>
                <c:pt idx="38">
                  <c:v>101.64650455181213</c:v>
                </c:pt>
                <c:pt idx="39">
                  <c:v>102.70041469339681</c:v>
                </c:pt>
                <c:pt idx="40">
                  <c:v>103.13351164331459</c:v>
                </c:pt>
                <c:pt idx="41">
                  <c:v>103.34576595588054</c:v>
                </c:pt>
                <c:pt idx="42">
                  <c:v>103.52857458346625</c:v>
                </c:pt>
                <c:pt idx="43">
                  <c:v>103.85738473241233</c:v>
                </c:pt>
                <c:pt idx="44">
                  <c:v>104.15674919637816</c:v>
                </c:pt>
                <c:pt idx="45">
                  <c:v>104.72480553578878</c:v>
                </c:pt>
                <c:pt idx="46">
                  <c:v>104.83154614384216</c:v>
                </c:pt>
                <c:pt idx="47">
                  <c:v>105.34071111329226</c:v>
                </c:pt>
                <c:pt idx="48">
                  <c:v>105.67320197286089</c:v>
                </c:pt>
                <c:pt idx="49">
                  <c:v>105.70019385075946</c:v>
                </c:pt>
                <c:pt idx="50">
                  <c:v>106.08176085196182</c:v>
                </c:pt>
                <c:pt idx="51">
                  <c:v>106.60932937452456</c:v>
                </c:pt>
                <c:pt idx="52">
                  <c:v>106.64859028783155</c:v>
                </c:pt>
                <c:pt idx="53">
                  <c:v>106.78600348440605</c:v>
                </c:pt>
                <c:pt idx="54">
                  <c:v>107.10622530856622</c:v>
                </c:pt>
                <c:pt idx="55">
                  <c:v>107.3332024636223</c:v>
                </c:pt>
                <c:pt idx="56">
                  <c:v>107.65219738424163</c:v>
                </c:pt>
                <c:pt idx="57">
                  <c:v>107.73562682501903</c:v>
                </c:pt>
                <c:pt idx="58">
                  <c:v>108.24724560155079</c:v>
                </c:pt>
                <c:pt idx="59">
                  <c:v>108.72205727185728</c:v>
                </c:pt>
                <c:pt idx="60">
                  <c:v>109.5980664000196</c:v>
                </c:pt>
                <c:pt idx="61">
                  <c:v>109.74652172846172</c:v>
                </c:pt>
                <c:pt idx="62">
                  <c:v>110.03361715701911</c:v>
                </c:pt>
                <c:pt idx="63">
                  <c:v>110.21519888106397</c:v>
                </c:pt>
                <c:pt idx="64">
                  <c:v>110.418864868844</c:v>
                </c:pt>
                <c:pt idx="65">
                  <c:v>110.93661816308</c:v>
                </c:pt>
                <c:pt idx="66">
                  <c:v>111.28751257576128</c:v>
                </c:pt>
                <c:pt idx="67">
                  <c:v>111.54393541579762</c:v>
                </c:pt>
                <c:pt idx="68">
                  <c:v>111.77213947439452</c:v>
                </c:pt>
                <c:pt idx="69">
                  <c:v>111.57215419723701</c:v>
                </c:pt>
                <c:pt idx="70">
                  <c:v>111.86538414349864</c:v>
                </c:pt>
                <c:pt idx="71">
                  <c:v>112.04205825338012</c:v>
                </c:pt>
                <c:pt idx="72">
                  <c:v>112.13775672956592</c:v>
                </c:pt>
                <c:pt idx="73">
                  <c:v>112.34755723505016</c:v>
                </c:pt>
                <c:pt idx="74">
                  <c:v>112.82236890535667</c:v>
                </c:pt>
                <c:pt idx="75">
                  <c:v>112.9978161116973</c:v>
                </c:pt>
                <c:pt idx="76">
                  <c:v>113.30944961107157</c:v>
                </c:pt>
                <c:pt idx="77">
                  <c:v>113.65298260250778</c:v>
                </c:pt>
                <c:pt idx="78">
                  <c:v>113.74500036807105</c:v>
                </c:pt>
                <c:pt idx="79">
                  <c:v>113.90081711775819</c:v>
                </c:pt>
                <c:pt idx="80">
                  <c:v>113.94253183814689</c:v>
                </c:pt>
                <c:pt idx="81">
                  <c:v>114.22594655608177</c:v>
                </c:pt>
                <c:pt idx="82">
                  <c:v>114.53144553775181</c:v>
                </c:pt>
                <c:pt idx="83">
                  <c:v>114.68848919097978</c:v>
                </c:pt>
                <c:pt idx="84">
                  <c:v>114.83203690525849</c:v>
                </c:pt>
                <c:pt idx="85">
                  <c:v>115.07619070988638</c:v>
                </c:pt>
                <c:pt idx="86">
                  <c:v>115.19642725688908</c:v>
                </c:pt>
                <c:pt idx="87">
                  <c:v>115.32525212867766</c:v>
                </c:pt>
                <c:pt idx="88">
                  <c:v>115.46143842171126</c:v>
                </c:pt>
                <c:pt idx="89">
                  <c:v>115.54977547665202</c:v>
                </c:pt>
                <c:pt idx="90">
                  <c:v>115.31052928618752</c:v>
                </c:pt>
                <c:pt idx="91">
                  <c:v>115.60989375015336</c:v>
                </c:pt>
                <c:pt idx="92">
                  <c:v>115.95219983804871</c:v>
                </c:pt>
                <c:pt idx="93">
                  <c:v>115.94483841680368</c:v>
                </c:pt>
                <c:pt idx="94">
                  <c:v>116.16322724707382</c:v>
                </c:pt>
                <c:pt idx="95">
                  <c:v>116.20371506392166</c:v>
                </c:pt>
                <c:pt idx="96">
                  <c:v>116.460137903958</c:v>
                </c:pt>
                <c:pt idx="97">
                  <c:v>116.65889627757464</c:v>
                </c:pt>
                <c:pt idx="98">
                  <c:v>116.73864500772947</c:v>
                </c:pt>
                <c:pt idx="99">
                  <c:v>116.93494957426446</c:v>
                </c:pt>
                <c:pt idx="100">
                  <c:v>117.53981301990038</c:v>
                </c:pt>
                <c:pt idx="101">
                  <c:v>117.58766225799329</c:v>
                </c:pt>
                <c:pt idx="102">
                  <c:v>117.75329423600715</c:v>
                </c:pt>
                <c:pt idx="103">
                  <c:v>117.99622113709418</c:v>
                </c:pt>
                <c:pt idx="104">
                  <c:v>118.25632468775305</c:v>
                </c:pt>
                <c:pt idx="105">
                  <c:v>118.19007189654749</c:v>
                </c:pt>
                <c:pt idx="106">
                  <c:v>118.51397443133021</c:v>
                </c:pt>
                <c:pt idx="107">
                  <c:v>118.91394498564523</c:v>
                </c:pt>
                <c:pt idx="108">
                  <c:v>119.10166122739429</c:v>
                </c:pt>
                <c:pt idx="109">
                  <c:v>119.59733025789512</c:v>
                </c:pt>
                <c:pt idx="110">
                  <c:v>119.69425563762175</c:v>
                </c:pt>
                <c:pt idx="111">
                  <c:v>120.07214192820162</c:v>
                </c:pt>
                <c:pt idx="112">
                  <c:v>120.37150639216745</c:v>
                </c:pt>
                <c:pt idx="113">
                  <c:v>120.66350943488821</c:v>
                </c:pt>
                <c:pt idx="114">
                  <c:v>120.70522415527691</c:v>
                </c:pt>
                <c:pt idx="115">
                  <c:v>120.87330994037248</c:v>
                </c:pt>
                <c:pt idx="116">
                  <c:v>121.03158049714131</c:v>
                </c:pt>
                <c:pt idx="117">
                  <c:v>121.70024292690107</c:v>
                </c:pt>
                <c:pt idx="118">
                  <c:v>121.97138860942751</c:v>
                </c:pt>
                <c:pt idx="119">
                  <c:v>122.28670281942433</c:v>
                </c:pt>
                <c:pt idx="120">
                  <c:v>122.29038353004687</c:v>
                </c:pt>
                <c:pt idx="121">
                  <c:v>122.37626677790591</c:v>
                </c:pt>
                <c:pt idx="122">
                  <c:v>123.03879468996146</c:v>
                </c:pt>
                <c:pt idx="123">
                  <c:v>123.31116727602875</c:v>
                </c:pt>
                <c:pt idx="124">
                  <c:v>123.24246067774152</c:v>
                </c:pt>
                <c:pt idx="125">
                  <c:v>123.54673275587072</c:v>
                </c:pt>
                <c:pt idx="126">
                  <c:v>123.74426422594655</c:v>
                </c:pt>
                <c:pt idx="127">
                  <c:v>124.10865457757711</c:v>
                </c:pt>
                <c:pt idx="128">
                  <c:v>124.41538046278802</c:v>
                </c:pt>
                <c:pt idx="129">
                  <c:v>123.62525458248473</c:v>
                </c:pt>
                <c:pt idx="130">
                  <c:v>124.46445660442176</c:v>
                </c:pt>
                <c:pt idx="131">
                  <c:v>124.9687139597085</c:v>
                </c:pt>
                <c:pt idx="132">
                  <c:v>124.87915000122689</c:v>
                </c:pt>
                <c:pt idx="133">
                  <c:v>125.11471548106887</c:v>
                </c:pt>
                <c:pt idx="134">
                  <c:v>125.0840428925478</c:v>
                </c:pt>
                <c:pt idx="135">
                  <c:v>125.28034745908276</c:v>
                </c:pt>
                <c:pt idx="136">
                  <c:v>125.50241699997547</c:v>
                </c:pt>
                <c:pt idx="137">
                  <c:v>125.64105710009079</c:v>
                </c:pt>
                <c:pt idx="138">
                  <c:v>125.95023679238339</c:v>
                </c:pt>
                <c:pt idx="139">
                  <c:v>125.73307486565406</c:v>
                </c:pt>
                <c:pt idx="140">
                  <c:v>125.48524035040363</c:v>
                </c:pt>
                <c:pt idx="141">
                  <c:v>124.9159571074522</c:v>
                </c:pt>
                <c:pt idx="142">
                  <c:v>124.74541751527495</c:v>
                </c:pt>
                <c:pt idx="143">
                  <c:v>124.63254238951733</c:v>
                </c:pt>
                <c:pt idx="144">
                  <c:v>125.09753883149708</c:v>
                </c:pt>
                <c:pt idx="145">
                  <c:v>124.66812259220181</c:v>
                </c:pt>
                <c:pt idx="146">
                  <c:v>124.70615660196793</c:v>
                </c:pt>
                <c:pt idx="147">
                  <c:v>124.60186980099624</c:v>
                </c:pt>
                <c:pt idx="148">
                  <c:v>124.76627487546929</c:v>
                </c:pt>
                <c:pt idx="149">
                  <c:v>124.48531396461608</c:v>
                </c:pt>
                <c:pt idx="150">
                  <c:v>124.77240939317352</c:v>
                </c:pt>
                <c:pt idx="151">
                  <c:v>125.05214340048585</c:v>
                </c:pt>
                <c:pt idx="152">
                  <c:v>125.36991141756435</c:v>
                </c:pt>
                <c:pt idx="153">
                  <c:v>126.09869212082545</c:v>
                </c:pt>
                <c:pt idx="154">
                  <c:v>126.30726572276888</c:v>
                </c:pt>
                <c:pt idx="155">
                  <c:v>126.19439059701125</c:v>
                </c:pt>
                <c:pt idx="156">
                  <c:v>126.76735455058521</c:v>
                </c:pt>
                <c:pt idx="157">
                  <c:v>126.42259465560819</c:v>
                </c:pt>
                <c:pt idx="158">
                  <c:v>126.34161902191249</c:v>
                </c:pt>
                <c:pt idx="159">
                  <c:v>126.26677790592102</c:v>
                </c:pt>
                <c:pt idx="160">
                  <c:v>126.25573577405345</c:v>
                </c:pt>
                <c:pt idx="161">
                  <c:v>126.5722768875911</c:v>
                </c:pt>
                <c:pt idx="162">
                  <c:v>126.74772409393174</c:v>
                </c:pt>
                <c:pt idx="163">
                  <c:v>127.16732510490026</c:v>
                </c:pt>
                <c:pt idx="164">
                  <c:v>127.6188256079307</c:v>
                </c:pt>
                <c:pt idx="165">
                  <c:v>128.14148651633005</c:v>
                </c:pt>
                <c:pt idx="166">
                  <c:v>128.40036316344808</c:v>
                </c:pt>
                <c:pt idx="167">
                  <c:v>128.7267195053125</c:v>
                </c:pt>
                <c:pt idx="168">
                  <c:v>128.9524697568277</c:v>
                </c:pt>
                <c:pt idx="169">
                  <c:v>129.21011950040486</c:v>
                </c:pt>
                <c:pt idx="170">
                  <c:v>129.79289868230558</c:v>
                </c:pt>
                <c:pt idx="171">
                  <c:v>130.11066669938407</c:v>
                </c:pt>
                <c:pt idx="172">
                  <c:v>130.45910730498369</c:v>
                </c:pt>
                <c:pt idx="173">
                  <c:v>130.61369715112997</c:v>
                </c:pt>
                <c:pt idx="174">
                  <c:v>130.6676809069271</c:v>
                </c:pt>
                <c:pt idx="175">
                  <c:v>130.597747405099</c:v>
                </c:pt>
                <c:pt idx="176">
                  <c:v>131.20015704365323</c:v>
                </c:pt>
                <c:pt idx="177">
                  <c:v>131.51301744656837</c:v>
                </c:pt>
                <c:pt idx="178">
                  <c:v>131.87250018403552</c:v>
                </c:pt>
                <c:pt idx="179">
                  <c:v>132.22462150025765</c:v>
                </c:pt>
                <c:pt idx="180">
                  <c:v>132.58533114126567</c:v>
                </c:pt>
                <c:pt idx="181">
                  <c:v>132.92150271145681</c:v>
                </c:pt>
                <c:pt idx="182">
                  <c:v>133.21964027188181</c:v>
                </c:pt>
                <c:pt idx="183">
                  <c:v>133.95823620346968</c:v>
                </c:pt>
                <c:pt idx="184">
                  <c:v>133.85394940249796</c:v>
                </c:pt>
                <c:pt idx="185">
                  <c:v>134.20852452580178</c:v>
                </c:pt>
                <c:pt idx="186">
                  <c:v>134.46126665521555</c:v>
                </c:pt>
                <c:pt idx="187">
                  <c:v>134.62567172968861</c:v>
                </c:pt>
                <c:pt idx="188">
                  <c:v>134.37906411797906</c:v>
                </c:pt>
                <c:pt idx="189">
                  <c:v>134.23183569307781</c:v>
                </c:pt>
                <c:pt idx="190">
                  <c:v>134.67229406424067</c:v>
                </c:pt>
                <c:pt idx="191">
                  <c:v>134.99374279194168</c:v>
                </c:pt>
                <c:pt idx="192">
                  <c:v>135.54830319240301</c:v>
                </c:pt>
                <c:pt idx="193">
                  <c:v>135.92128186881948</c:v>
                </c:pt>
                <c:pt idx="194">
                  <c:v>136.56417932422153</c:v>
                </c:pt>
                <c:pt idx="195">
                  <c:v>136.80465241822685</c:v>
                </c:pt>
                <c:pt idx="196">
                  <c:v>136.55559099943562</c:v>
                </c:pt>
                <c:pt idx="197">
                  <c:v>136.6108016587736</c:v>
                </c:pt>
                <c:pt idx="198">
                  <c:v>137.26351434250236</c:v>
                </c:pt>
                <c:pt idx="199">
                  <c:v>137.51012195421194</c:v>
                </c:pt>
                <c:pt idx="200">
                  <c:v>137.67943464284838</c:v>
                </c:pt>
                <c:pt idx="201">
                  <c:v>137.95303413245651</c:v>
                </c:pt>
                <c:pt idx="202">
                  <c:v>138.63151179054302</c:v>
                </c:pt>
                <c:pt idx="203">
                  <c:v>139.06828945108333</c:v>
                </c:pt>
                <c:pt idx="204">
                  <c:v>139.54310112138984</c:v>
                </c:pt>
                <c:pt idx="205">
                  <c:v>139.75412853041493</c:v>
                </c:pt>
                <c:pt idx="206">
                  <c:v>139.86945746325424</c:v>
                </c:pt>
                <c:pt idx="207">
                  <c:v>140.06330822270752</c:v>
                </c:pt>
                <c:pt idx="208">
                  <c:v>140.30746202733539</c:v>
                </c:pt>
                <c:pt idx="209">
                  <c:v>140.41788334601134</c:v>
                </c:pt>
                <c:pt idx="210">
                  <c:v>140.54916202488158</c:v>
                </c:pt>
                <c:pt idx="211">
                  <c:v>140.57124628861678</c:v>
                </c:pt>
                <c:pt idx="212">
                  <c:v>140.93195592962479</c:v>
                </c:pt>
                <c:pt idx="213">
                  <c:v>141.28407724584693</c:v>
                </c:pt>
                <c:pt idx="214">
                  <c:v>141.67055186121266</c:v>
                </c:pt>
                <c:pt idx="215">
                  <c:v>141.7944691188379</c:v>
                </c:pt>
                <c:pt idx="216">
                  <c:v>141.69140922140701</c:v>
                </c:pt>
                <c:pt idx="217">
                  <c:v>141.67300566829437</c:v>
                </c:pt>
                <c:pt idx="218">
                  <c:v>141.55522292837338</c:v>
                </c:pt>
                <c:pt idx="219">
                  <c:v>141.36382597600178</c:v>
                </c:pt>
                <c:pt idx="220">
                  <c:v>141.26199298211176</c:v>
                </c:pt>
                <c:pt idx="221">
                  <c:v>141.1258066890781</c:v>
                </c:pt>
                <c:pt idx="222">
                  <c:v>141.06814222265845</c:v>
                </c:pt>
                <c:pt idx="223">
                  <c:v>140.69270973916028</c:v>
                </c:pt>
                <c:pt idx="224">
                  <c:v>140.2031752263637</c:v>
                </c:pt>
                <c:pt idx="225">
                  <c:v>139.85841533138662</c:v>
                </c:pt>
                <c:pt idx="226">
                  <c:v>139.25600569283242</c:v>
                </c:pt>
                <c:pt idx="227">
                  <c:v>138.71494123132041</c:v>
                </c:pt>
                <c:pt idx="228">
                  <c:v>138.28920570264765</c:v>
                </c:pt>
                <c:pt idx="229">
                  <c:v>137.97634529973251</c:v>
                </c:pt>
                <c:pt idx="230">
                  <c:v>137.37884327534169</c:v>
                </c:pt>
                <c:pt idx="231">
                  <c:v>136.80097170760433</c:v>
                </c:pt>
                <c:pt idx="232">
                  <c:v>137.25983363187987</c:v>
                </c:pt>
                <c:pt idx="233">
                  <c:v>137.22179962211371</c:v>
                </c:pt>
                <c:pt idx="234">
                  <c:v>137.14205089195886</c:v>
                </c:pt>
                <c:pt idx="235">
                  <c:v>136.72244988099035</c:v>
                </c:pt>
                <c:pt idx="236">
                  <c:v>136.39118592496257</c:v>
                </c:pt>
                <c:pt idx="237">
                  <c:v>136.0770986185066</c:v>
                </c:pt>
                <c:pt idx="238">
                  <c:v>135.97649252815742</c:v>
                </c:pt>
                <c:pt idx="239">
                  <c:v>135.61210217652689</c:v>
                </c:pt>
                <c:pt idx="240">
                  <c:v>135.53480725345372</c:v>
                </c:pt>
                <c:pt idx="241">
                  <c:v>135.46364684808481</c:v>
                </c:pt>
                <c:pt idx="242">
                  <c:v>135.69430471376342</c:v>
                </c:pt>
                <c:pt idx="243">
                  <c:v>135.87711334134909</c:v>
                </c:pt>
                <c:pt idx="244">
                  <c:v>136.13721689200796</c:v>
                </c:pt>
                <c:pt idx="245">
                  <c:v>136.35069810811473</c:v>
                </c:pt>
                <c:pt idx="246">
                  <c:v>136.51142247196523</c:v>
                </c:pt>
                <c:pt idx="247">
                  <c:v>136.85863617402399</c:v>
                </c:pt>
                <c:pt idx="248">
                  <c:v>137.39479302137266</c:v>
                </c:pt>
                <c:pt idx="249">
                  <c:v>137.59600520207101</c:v>
                </c:pt>
                <c:pt idx="250">
                  <c:v>137.67820773930751</c:v>
                </c:pt>
                <c:pt idx="251">
                  <c:v>138.03523666969303</c:v>
                </c:pt>
                <c:pt idx="252">
                  <c:v>138.13952347066473</c:v>
                </c:pt>
                <c:pt idx="253">
                  <c:v>138.51250214708119</c:v>
                </c:pt>
                <c:pt idx="254">
                  <c:v>139.14926508477902</c:v>
                </c:pt>
                <c:pt idx="255">
                  <c:v>139.59340416656443</c:v>
                </c:pt>
                <c:pt idx="256">
                  <c:v>139.7001447746178</c:v>
                </c:pt>
                <c:pt idx="257">
                  <c:v>140.14919147056656</c:v>
                </c:pt>
                <c:pt idx="258">
                  <c:v>140.38966456457194</c:v>
                </c:pt>
                <c:pt idx="259">
                  <c:v>140.72338232768138</c:v>
                </c:pt>
                <c:pt idx="260">
                  <c:v>141.08163816160771</c:v>
                </c:pt>
                <c:pt idx="261">
                  <c:v>141.50982749736215</c:v>
                </c:pt>
                <c:pt idx="262">
                  <c:v>142.06193409074177</c:v>
                </c:pt>
                <c:pt idx="263">
                  <c:v>142.36865997595268</c:v>
                </c:pt>
                <c:pt idx="264">
                  <c:v>142.90358991976052</c:v>
                </c:pt>
                <c:pt idx="265">
                  <c:v>143.34036758030084</c:v>
                </c:pt>
                <c:pt idx="266">
                  <c:v>143.97099600029446</c:v>
                </c:pt>
                <c:pt idx="267">
                  <c:v>144.0936863543788</c:v>
                </c:pt>
                <c:pt idx="268">
                  <c:v>144.17834269869704</c:v>
                </c:pt>
                <c:pt idx="269">
                  <c:v>144.14521630309426</c:v>
                </c:pt>
                <c:pt idx="270">
                  <c:v>144.44580767060094</c:v>
                </c:pt>
                <c:pt idx="271">
                  <c:v>145.07888989767622</c:v>
                </c:pt>
                <c:pt idx="272">
                  <c:v>145.86901577797954</c:v>
                </c:pt>
                <c:pt idx="273">
                  <c:v>146.02851323828921</c:v>
                </c:pt>
                <c:pt idx="274">
                  <c:v>146.27266704291708</c:v>
                </c:pt>
                <c:pt idx="275">
                  <c:v>147.05052388781192</c:v>
                </c:pt>
                <c:pt idx="276">
                  <c:v>147.55723505018034</c:v>
                </c:pt>
                <c:pt idx="277">
                  <c:v>147.9976934213432</c:v>
                </c:pt>
                <c:pt idx="278">
                  <c:v>148.37680661546389</c:v>
                </c:pt>
                <c:pt idx="279">
                  <c:v>148.93872843717025</c:v>
                </c:pt>
                <c:pt idx="280">
                  <c:v>149.4294898535077</c:v>
                </c:pt>
                <c:pt idx="281">
                  <c:v>149.99877309645916</c:v>
                </c:pt>
                <c:pt idx="282">
                  <c:v>150.52388781194023</c:v>
                </c:pt>
                <c:pt idx="283">
                  <c:v>150.94348882290873</c:v>
                </c:pt>
                <c:pt idx="284">
                  <c:v>151.02323755306358</c:v>
                </c:pt>
                <c:pt idx="285">
                  <c:v>151.43793094986873</c:v>
                </c:pt>
                <c:pt idx="286">
                  <c:v>151.8869776458175</c:v>
                </c:pt>
                <c:pt idx="287">
                  <c:v>151.97040708659483</c:v>
                </c:pt>
                <c:pt idx="288">
                  <c:v>152.25627561161139</c:v>
                </c:pt>
                <c:pt idx="289">
                  <c:v>152.33725124530707</c:v>
                </c:pt>
                <c:pt idx="290">
                  <c:v>153.16541113537653</c:v>
                </c:pt>
                <c:pt idx="291">
                  <c:v>153.68071062253082</c:v>
                </c:pt>
                <c:pt idx="292">
                  <c:v>154.22545579466541</c:v>
                </c:pt>
                <c:pt idx="293">
                  <c:v>154.57512330380584</c:v>
                </c:pt>
                <c:pt idx="294">
                  <c:v>154.67941010477756</c:v>
                </c:pt>
                <c:pt idx="295">
                  <c:v>155.03275832454054</c:v>
                </c:pt>
                <c:pt idx="296">
                  <c:v>155.41309842220204</c:v>
                </c:pt>
                <c:pt idx="297">
                  <c:v>155.73086643928053</c:v>
                </c:pt>
                <c:pt idx="298">
                  <c:v>156.11366034402377</c:v>
                </c:pt>
                <c:pt idx="299">
                  <c:v>156.60687556744287</c:v>
                </c:pt>
                <c:pt idx="300">
                  <c:v>156.91482835619465</c:v>
                </c:pt>
                <c:pt idx="301">
                  <c:v>157.49024611685027</c:v>
                </c:pt>
                <c:pt idx="302">
                  <c:v>157.63747454175152</c:v>
                </c:pt>
                <c:pt idx="303">
                  <c:v>158.06198316688341</c:v>
                </c:pt>
                <c:pt idx="304">
                  <c:v>158.56992123279267</c:v>
                </c:pt>
                <c:pt idx="305">
                  <c:v>159.07908620224276</c:v>
                </c:pt>
                <c:pt idx="306">
                  <c:v>159.61156233896889</c:v>
                </c:pt>
                <c:pt idx="307">
                  <c:v>159.93914558437413</c:v>
                </c:pt>
                <c:pt idx="308">
                  <c:v>160.43358771133413</c:v>
                </c:pt>
                <c:pt idx="309">
                  <c:v>161.14151105440089</c:v>
                </c:pt>
                <c:pt idx="310">
                  <c:v>161.60405368929895</c:v>
                </c:pt>
                <c:pt idx="311">
                  <c:v>162.09236129855472</c:v>
                </c:pt>
                <c:pt idx="312">
                  <c:v>162.48128972100213</c:v>
                </c:pt>
                <c:pt idx="313">
                  <c:v>162.89475621426641</c:v>
                </c:pt>
                <c:pt idx="314">
                  <c:v>163.28000392609133</c:v>
                </c:pt>
                <c:pt idx="315">
                  <c:v>163.47753539616713</c:v>
                </c:pt>
                <c:pt idx="316">
                  <c:v>163.75113488577529</c:v>
                </c:pt>
                <c:pt idx="317">
                  <c:v>164.09098716658895</c:v>
                </c:pt>
                <c:pt idx="318">
                  <c:v>164.38667091993227</c:v>
                </c:pt>
                <c:pt idx="319">
                  <c:v>164.73511152553183</c:v>
                </c:pt>
                <c:pt idx="320">
                  <c:v>165.00871101513999</c:v>
                </c:pt>
                <c:pt idx="321">
                  <c:v>165.07128309572298</c:v>
                </c:pt>
                <c:pt idx="322">
                  <c:v>165.4135891836184</c:v>
                </c:pt>
                <c:pt idx="323">
                  <c:v>165.61234755723504</c:v>
                </c:pt>
                <c:pt idx="324">
                  <c:v>165.79760999190242</c:v>
                </c:pt>
                <c:pt idx="325">
                  <c:v>166.10924349127671</c:v>
                </c:pt>
                <c:pt idx="326">
                  <c:v>166.45154957917208</c:v>
                </c:pt>
                <c:pt idx="327">
                  <c:v>166.85765465119133</c:v>
                </c:pt>
                <c:pt idx="328">
                  <c:v>167.2625328196697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4-4C56-A27E-75697A5AA3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Restaurant_Jobs!$S$2:$S$330</c:f>
              <c:numCache>
                <c:formatCode>General</c:formatCode>
                <c:ptCount val="329"/>
                <c:pt idx="0">
                  <c:v>100</c:v>
                </c:pt>
                <c:pt idx="1">
                  <c:v>100.2271374273023</c:v>
                </c:pt>
                <c:pt idx="2">
                  <c:v>100.42405092274581</c:v>
                </c:pt>
                <c:pt idx="3">
                  <c:v>100.45977011494254</c:v>
                </c:pt>
                <c:pt idx="4">
                  <c:v>100.59898337683748</c:v>
                </c:pt>
                <c:pt idx="5">
                  <c:v>100.61913266474332</c:v>
                </c:pt>
                <c:pt idx="6">
                  <c:v>100.59074048633055</c:v>
                </c:pt>
                <c:pt idx="7">
                  <c:v>100.39291111416404</c:v>
                </c:pt>
                <c:pt idx="8">
                  <c:v>100.31048220909466</c:v>
                </c:pt>
                <c:pt idx="9">
                  <c:v>100.16394193341576</c:v>
                </c:pt>
                <c:pt idx="10">
                  <c:v>100.0274763016898</c:v>
                </c:pt>
                <c:pt idx="11">
                  <c:v>99.97618720520218</c:v>
                </c:pt>
                <c:pt idx="12">
                  <c:v>99.869029628611997</c:v>
                </c:pt>
                <c:pt idx="13">
                  <c:v>99.58877135137611</c:v>
                </c:pt>
                <c:pt idx="14">
                  <c:v>99.444062829143192</c:v>
                </c:pt>
                <c:pt idx="15">
                  <c:v>99.249896963868665</c:v>
                </c:pt>
                <c:pt idx="16">
                  <c:v>99.137244126940516</c:v>
                </c:pt>
                <c:pt idx="17">
                  <c:v>99.223336538901862</c:v>
                </c:pt>
                <c:pt idx="18">
                  <c:v>99.187617346705139</c:v>
                </c:pt>
                <c:pt idx="19">
                  <c:v>99.196776113935059</c:v>
                </c:pt>
                <c:pt idx="20">
                  <c:v>99.226084169070845</c:v>
                </c:pt>
                <c:pt idx="21">
                  <c:v>99.239822319915731</c:v>
                </c:pt>
                <c:pt idx="22">
                  <c:v>99.187617346705139</c:v>
                </c:pt>
                <c:pt idx="23">
                  <c:v>99.211430141502959</c:v>
                </c:pt>
                <c:pt idx="24">
                  <c:v>99.258139854375599</c:v>
                </c:pt>
                <c:pt idx="25">
                  <c:v>99.202271374273025</c:v>
                </c:pt>
                <c:pt idx="26">
                  <c:v>99.252644594037648</c:v>
                </c:pt>
                <c:pt idx="27">
                  <c:v>99.397353116270551</c:v>
                </c:pt>
                <c:pt idx="28">
                  <c:v>99.513669460090668</c:v>
                </c:pt>
                <c:pt idx="29">
                  <c:v>99.573201447085225</c:v>
                </c:pt>
                <c:pt idx="30">
                  <c:v>99.640060447863718</c:v>
                </c:pt>
                <c:pt idx="31">
                  <c:v>99.766451435636753</c:v>
                </c:pt>
                <c:pt idx="32">
                  <c:v>99.799422997664507</c:v>
                </c:pt>
                <c:pt idx="33">
                  <c:v>99.965196684526262</c:v>
                </c:pt>
                <c:pt idx="34">
                  <c:v>100.08975591885331</c:v>
                </c:pt>
                <c:pt idx="35">
                  <c:v>100.28300590740487</c:v>
                </c:pt>
                <c:pt idx="36">
                  <c:v>100.56692769153273</c:v>
                </c:pt>
                <c:pt idx="37">
                  <c:v>100.78948573522004</c:v>
                </c:pt>
                <c:pt idx="38">
                  <c:v>100.74460777579337</c:v>
                </c:pt>
                <c:pt idx="39">
                  <c:v>101.02669780647524</c:v>
                </c:pt>
                <c:pt idx="40">
                  <c:v>101.27123689151441</c:v>
                </c:pt>
                <c:pt idx="41">
                  <c:v>101.43517882493016</c:v>
                </c:pt>
                <c:pt idx="42">
                  <c:v>101.71177359527408</c:v>
                </c:pt>
                <c:pt idx="43">
                  <c:v>101.85648211750697</c:v>
                </c:pt>
                <c:pt idx="44">
                  <c:v>102.07720840774832</c:v>
                </c:pt>
                <c:pt idx="45">
                  <c:v>102.33640152035537</c:v>
                </c:pt>
                <c:pt idx="46">
                  <c:v>102.57727709850255</c:v>
                </c:pt>
                <c:pt idx="47">
                  <c:v>102.86669414296836</c:v>
                </c:pt>
                <c:pt idx="48">
                  <c:v>103.11581261162249</c:v>
                </c:pt>
                <c:pt idx="49">
                  <c:v>103.29532444932912</c:v>
                </c:pt>
                <c:pt idx="50">
                  <c:v>103.72029124879791</c:v>
                </c:pt>
                <c:pt idx="51">
                  <c:v>104.04084810184548</c:v>
                </c:pt>
                <c:pt idx="52">
                  <c:v>104.34675092732517</c:v>
                </c:pt>
                <c:pt idx="53">
                  <c:v>104.63433621834501</c:v>
                </c:pt>
                <c:pt idx="54">
                  <c:v>104.97687411274444</c:v>
                </c:pt>
                <c:pt idx="55">
                  <c:v>105.23606722535146</c:v>
                </c:pt>
                <c:pt idx="56">
                  <c:v>105.56028758529101</c:v>
                </c:pt>
                <c:pt idx="57">
                  <c:v>105.75170582039657</c:v>
                </c:pt>
                <c:pt idx="58">
                  <c:v>106.13728992077667</c:v>
                </c:pt>
                <c:pt idx="59">
                  <c:v>106.39373540321473</c:v>
                </c:pt>
                <c:pt idx="60">
                  <c:v>106.69231121491048</c:v>
                </c:pt>
                <c:pt idx="61">
                  <c:v>106.87640243623208</c:v>
                </c:pt>
                <c:pt idx="62">
                  <c:v>107.07697943856758</c:v>
                </c:pt>
                <c:pt idx="63">
                  <c:v>107.22626734441545</c:v>
                </c:pt>
                <c:pt idx="64">
                  <c:v>107.21161331684755</c:v>
                </c:pt>
                <c:pt idx="65">
                  <c:v>107.42592847002794</c:v>
                </c:pt>
                <c:pt idx="66">
                  <c:v>107.51385263543527</c:v>
                </c:pt>
                <c:pt idx="67">
                  <c:v>107.7474011997985</c:v>
                </c:pt>
                <c:pt idx="68">
                  <c:v>107.97087512020882</c:v>
                </c:pt>
                <c:pt idx="69">
                  <c:v>108.10917250538077</c:v>
                </c:pt>
                <c:pt idx="70">
                  <c:v>108.24563813710675</c:v>
                </c:pt>
                <c:pt idx="71">
                  <c:v>108.36836561798782</c:v>
                </c:pt>
                <c:pt idx="72">
                  <c:v>108.35462746714293</c:v>
                </c:pt>
                <c:pt idx="73">
                  <c:v>108.74753858130694</c:v>
                </c:pt>
                <c:pt idx="74">
                  <c:v>108.99024591290012</c:v>
                </c:pt>
                <c:pt idx="75">
                  <c:v>109.14044969547099</c:v>
                </c:pt>
                <c:pt idx="76">
                  <c:v>109.43627787699775</c:v>
                </c:pt>
                <c:pt idx="77">
                  <c:v>109.69730274305078</c:v>
                </c:pt>
                <c:pt idx="78">
                  <c:v>109.92627192379905</c:v>
                </c:pt>
                <c:pt idx="79">
                  <c:v>110.09112973393782</c:v>
                </c:pt>
                <c:pt idx="80">
                  <c:v>110.29628611988826</c:v>
                </c:pt>
                <c:pt idx="81">
                  <c:v>110.52433942391353</c:v>
                </c:pt>
                <c:pt idx="82">
                  <c:v>110.79818656408847</c:v>
                </c:pt>
                <c:pt idx="83">
                  <c:v>110.9548014837203</c:v>
                </c:pt>
                <c:pt idx="84">
                  <c:v>111.16820076017768</c:v>
                </c:pt>
                <c:pt idx="85">
                  <c:v>111.44754316069057</c:v>
                </c:pt>
                <c:pt idx="86">
                  <c:v>111.73604432843341</c:v>
                </c:pt>
                <c:pt idx="87">
                  <c:v>112.00348033154737</c:v>
                </c:pt>
                <c:pt idx="88">
                  <c:v>112.24252415624858</c:v>
                </c:pt>
                <c:pt idx="89">
                  <c:v>112.48614736456473</c:v>
                </c:pt>
                <c:pt idx="90">
                  <c:v>112.7664056418006</c:v>
                </c:pt>
                <c:pt idx="91">
                  <c:v>112.73801346338783</c:v>
                </c:pt>
                <c:pt idx="92">
                  <c:v>113.20602646883728</c:v>
                </c:pt>
                <c:pt idx="93">
                  <c:v>113.51925630810094</c:v>
                </c:pt>
                <c:pt idx="94">
                  <c:v>113.79768283189082</c:v>
                </c:pt>
                <c:pt idx="95">
                  <c:v>114.07610935568073</c:v>
                </c:pt>
                <c:pt idx="96">
                  <c:v>114.32705957778082</c:v>
                </c:pt>
                <c:pt idx="97">
                  <c:v>114.50931904565644</c:v>
                </c:pt>
                <c:pt idx="98">
                  <c:v>114.64578467738242</c:v>
                </c:pt>
                <c:pt idx="99">
                  <c:v>114.90223015982049</c:v>
                </c:pt>
                <c:pt idx="100">
                  <c:v>115.27224435590971</c:v>
                </c:pt>
                <c:pt idx="101">
                  <c:v>115.47373723496817</c:v>
                </c:pt>
                <c:pt idx="102">
                  <c:v>115.59188533223428</c:v>
                </c:pt>
                <c:pt idx="103">
                  <c:v>115.90511517149791</c:v>
                </c:pt>
                <c:pt idx="104">
                  <c:v>116.10843980400239</c:v>
                </c:pt>
                <c:pt idx="105">
                  <c:v>116.292531025324</c:v>
                </c:pt>
                <c:pt idx="106">
                  <c:v>116.54897650776206</c:v>
                </c:pt>
                <c:pt idx="107">
                  <c:v>116.86678573064067</c:v>
                </c:pt>
                <c:pt idx="108">
                  <c:v>116.98218619773779</c:v>
                </c:pt>
                <c:pt idx="109">
                  <c:v>117.35677977744197</c:v>
                </c:pt>
                <c:pt idx="110">
                  <c:v>117.45569446352522</c:v>
                </c:pt>
                <c:pt idx="111">
                  <c:v>117.79823235792462</c:v>
                </c:pt>
                <c:pt idx="112">
                  <c:v>117.99239822319916</c:v>
                </c:pt>
                <c:pt idx="113">
                  <c:v>118.23327380134634</c:v>
                </c:pt>
                <c:pt idx="114">
                  <c:v>118.52727022942713</c:v>
                </c:pt>
                <c:pt idx="115">
                  <c:v>118.675642258552</c:v>
                </c:pt>
                <c:pt idx="116">
                  <c:v>118.87347163071851</c:v>
                </c:pt>
                <c:pt idx="117">
                  <c:v>119.23707468974676</c:v>
                </c:pt>
                <c:pt idx="118">
                  <c:v>119.50542656958373</c:v>
                </c:pt>
                <c:pt idx="119">
                  <c:v>119.77927370975867</c:v>
                </c:pt>
                <c:pt idx="120">
                  <c:v>119.9880936026011</c:v>
                </c:pt>
                <c:pt idx="121">
                  <c:v>120.10807345331318</c:v>
                </c:pt>
                <c:pt idx="122">
                  <c:v>120.53670375967396</c:v>
                </c:pt>
                <c:pt idx="123">
                  <c:v>120.79956037917296</c:v>
                </c:pt>
                <c:pt idx="124">
                  <c:v>121.0065485185694</c:v>
                </c:pt>
                <c:pt idx="125">
                  <c:v>120.96624994275771</c:v>
                </c:pt>
                <c:pt idx="126">
                  <c:v>121.12744424600447</c:v>
                </c:pt>
                <c:pt idx="127">
                  <c:v>121.11553784860558</c:v>
                </c:pt>
                <c:pt idx="128">
                  <c:v>121.23918120620965</c:v>
                </c:pt>
                <c:pt idx="129">
                  <c:v>121.22635893208773</c:v>
                </c:pt>
                <c:pt idx="130">
                  <c:v>121.43517882493016</c:v>
                </c:pt>
                <c:pt idx="131">
                  <c:v>121.56523331959519</c:v>
                </c:pt>
                <c:pt idx="132">
                  <c:v>121.54233640152034</c:v>
                </c:pt>
                <c:pt idx="133">
                  <c:v>121.60827952557585</c:v>
                </c:pt>
                <c:pt idx="134">
                  <c:v>121.58355085405503</c:v>
                </c:pt>
                <c:pt idx="135">
                  <c:v>121.32710537161697</c:v>
                </c:pt>
                <c:pt idx="136">
                  <c:v>121.29138617942026</c:v>
                </c:pt>
                <c:pt idx="137">
                  <c:v>121.17232220543114</c:v>
                </c:pt>
                <c:pt idx="138">
                  <c:v>121.07065988917891</c:v>
                </c:pt>
                <c:pt idx="139">
                  <c:v>120.92778312039198</c:v>
                </c:pt>
                <c:pt idx="140">
                  <c:v>120.70705683015066</c:v>
                </c:pt>
                <c:pt idx="141">
                  <c:v>120.40756514173192</c:v>
                </c:pt>
                <c:pt idx="142">
                  <c:v>120.14104501534094</c:v>
                </c:pt>
                <c:pt idx="143">
                  <c:v>119.98351421898612</c:v>
                </c:pt>
                <c:pt idx="144">
                  <c:v>119.85987086138206</c:v>
                </c:pt>
                <c:pt idx="145">
                  <c:v>119.735311627055</c:v>
                </c:pt>
                <c:pt idx="146">
                  <c:v>119.71607821587213</c:v>
                </c:pt>
                <c:pt idx="147">
                  <c:v>119.64463983147868</c:v>
                </c:pt>
                <c:pt idx="148">
                  <c:v>119.64006044786373</c:v>
                </c:pt>
                <c:pt idx="149">
                  <c:v>119.69134954435133</c:v>
                </c:pt>
                <c:pt idx="150">
                  <c:v>119.61441589961991</c:v>
                </c:pt>
                <c:pt idx="151">
                  <c:v>119.601593625498</c:v>
                </c:pt>
                <c:pt idx="152">
                  <c:v>119.54664102211842</c:v>
                </c:pt>
                <c:pt idx="153">
                  <c:v>119.65837798232357</c:v>
                </c:pt>
                <c:pt idx="154">
                  <c:v>119.67028437972249</c:v>
                </c:pt>
                <c:pt idx="155">
                  <c:v>119.52557585748957</c:v>
                </c:pt>
                <c:pt idx="156">
                  <c:v>119.60983651600495</c:v>
                </c:pt>
                <c:pt idx="157">
                  <c:v>119.47337088427898</c:v>
                </c:pt>
                <c:pt idx="158">
                  <c:v>119.28195264917343</c:v>
                </c:pt>
                <c:pt idx="159">
                  <c:v>119.24165407336173</c:v>
                </c:pt>
                <c:pt idx="160">
                  <c:v>119.23524293630076</c:v>
                </c:pt>
                <c:pt idx="161">
                  <c:v>119.2444017035307</c:v>
                </c:pt>
                <c:pt idx="162">
                  <c:v>119.26455099143655</c:v>
                </c:pt>
                <c:pt idx="163">
                  <c:v>119.22700004579383</c:v>
                </c:pt>
                <c:pt idx="164">
                  <c:v>119.32225122498512</c:v>
                </c:pt>
                <c:pt idx="165">
                  <c:v>119.5081741997527</c:v>
                </c:pt>
                <c:pt idx="166">
                  <c:v>119.51824884370563</c:v>
                </c:pt>
                <c:pt idx="167">
                  <c:v>119.6309016806338</c:v>
                </c:pt>
                <c:pt idx="168">
                  <c:v>119.77652607958969</c:v>
                </c:pt>
                <c:pt idx="169">
                  <c:v>119.82048816229336</c:v>
                </c:pt>
                <c:pt idx="170">
                  <c:v>120.12364335760407</c:v>
                </c:pt>
                <c:pt idx="171">
                  <c:v>120.35352841507535</c:v>
                </c:pt>
                <c:pt idx="172">
                  <c:v>120.63470256903422</c:v>
                </c:pt>
                <c:pt idx="173">
                  <c:v>120.70522507670466</c:v>
                </c:pt>
                <c:pt idx="174">
                  <c:v>120.74643952923935</c:v>
                </c:pt>
                <c:pt idx="175">
                  <c:v>120.85542885927553</c:v>
                </c:pt>
                <c:pt idx="176">
                  <c:v>121.00380088840042</c:v>
                </c:pt>
                <c:pt idx="177">
                  <c:v>121.32069423455603</c:v>
                </c:pt>
                <c:pt idx="178">
                  <c:v>121.38114209827357</c:v>
                </c:pt>
                <c:pt idx="179">
                  <c:v>121.49929019553969</c:v>
                </c:pt>
                <c:pt idx="180">
                  <c:v>121.62384942986675</c:v>
                </c:pt>
                <c:pt idx="181">
                  <c:v>121.84274396666208</c:v>
                </c:pt>
                <c:pt idx="182">
                  <c:v>121.96638732426615</c:v>
                </c:pt>
                <c:pt idx="183">
                  <c:v>122.29976645143563</c:v>
                </c:pt>
                <c:pt idx="184">
                  <c:v>122.46187663140542</c:v>
                </c:pt>
                <c:pt idx="185">
                  <c:v>122.68626642853873</c:v>
                </c:pt>
                <c:pt idx="186">
                  <c:v>123.02880432293813</c:v>
                </c:pt>
                <c:pt idx="187">
                  <c:v>123.20831616064478</c:v>
                </c:pt>
                <c:pt idx="188">
                  <c:v>123.26967990108531</c:v>
                </c:pt>
                <c:pt idx="189">
                  <c:v>123.34661354581672</c:v>
                </c:pt>
                <c:pt idx="190">
                  <c:v>123.65892750835738</c:v>
                </c:pt>
                <c:pt idx="191">
                  <c:v>123.80272015386728</c:v>
                </c:pt>
                <c:pt idx="192">
                  <c:v>124.05733388285938</c:v>
                </c:pt>
                <c:pt idx="193">
                  <c:v>124.34583505060219</c:v>
                </c:pt>
                <c:pt idx="194">
                  <c:v>124.60411228648624</c:v>
                </c:pt>
                <c:pt idx="195">
                  <c:v>124.77171772679397</c:v>
                </c:pt>
                <c:pt idx="196">
                  <c:v>124.7946146448688</c:v>
                </c:pt>
                <c:pt idx="197">
                  <c:v>124.86696890598526</c:v>
                </c:pt>
                <c:pt idx="198">
                  <c:v>125.05563951092182</c:v>
                </c:pt>
                <c:pt idx="199">
                  <c:v>125.22324495122956</c:v>
                </c:pt>
                <c:pt idx="200">
                  <c:v>125.3633740898475</c:v>
                </c:pt>
                <c:pt idx="201">
                  <c:v>125.37070110363145</c:v>
                </c:pt>
                <c:pt idx="202">
                  <c:v>125.56211933873701</c:v>
                </c:pt>
                <c:pt idx="203">
                  <c:v>125.71873425836881</c:v>
                </c:pt>
                <c:pt idx="204">
                  <c:v>125.93854467188717</c:v>
                </c:pt>
                <c:pt idx="205">
                  <c:v>126.02005770023355</c:v>
                </c:pt>
                <c:pt idx="206">
                  <c:v>126.19407427760223</c:v>
                </c:pt>
                <c:pt idx="207">
                  <c:v>126.26734441544167</c:v>
                </c:pt>
                <c:pt idx="208">
                  <c:v>126.3983147868297</c:v>
                </c:pt>
                <c:pt idx="209">
                  <c:v>126.46700554105416</c:v>
                </c:pt>
                <c:pt idx="210">
                  <c:v>126.43586573247241</c:v>
                </c:pt>
                <c:pt idx="211">
                  <c:v>126.41754819801254</c:v>
                </c:pt>
                <c:pt idx="212">
                  <c:v>126.49814534963595</c:v>
                </c:pt>
                <c:pt idx="213">
                  <c:v>126.57507899436735</c:v>
                </c:pt>
                <c:pt idx="214">
                  <c:v>126.67948894078857</c:v>
                </c:pt>
                <c:pt idx="215">
                  <c:v>126.7692448596419</c:v>
                </c:pt>
                <c:pt idx="216">
                  <c:v>126.78481476393277</c:v>
                </c:pt>
                <c:pt idx="217">
                  <c:v>126.70788111920135</c:v>
                </c:pt>
                <c:pt idx="218">
                  <c:v>126.6364427348079</c:v>
                </c:pt>
                <c:pt idx="219">
                  <c:v>126.44410862297934</c:v>
                </c:pt>
                <c:pt idx="220">
                  <c:v>126.27375555250265</c:v>
                </c:pt>
                <c:pt idx="221">
                  <c:v>126.12538352337775</c:v>
                </c:pt>
                <c:pt idx="222">
                  <c:v>125.93030178138022</c:v>
                </c:pt>
                <c:pt idx="223">
                  <c:v>125.68576269634106</c:v>
                </c:pt>
                <c:pt idx="224">
                  <c:v>125.27361817099418</c:v>
                </c:pt>
                <c:pt idx="225">
                  <c:v>124.83949260429546</c:v>
                </c:pt>
                <c:pt idx="226">
                  <c:v>124.13793103448276</c:v>
                </c:pt>
                <c:pt idx="227">
                  <c:v>123.50231258872554</c:v>
                </c:pt>
                <c:pt idx="228">
                  <c:v>122.77602234739204</c:v>
                </c:pt>
                <c:pt idx="229">
                  <c:v>122.13307688785089</c:v>
                </c:pt>
                <c:pt idx="230">
                  <c:v>121.37931034482759</c:v>
                </c:pt>
                <c:pt idx="231">
                  <c:v>120.75010303613134</c:v>
                </c:pt>
                <c:pt idx="232">
                  <c:v>120.43046205980674</c:v>
                </c:pt>
                <c:pt idx="233">
                  <c:v>119.999084123277</c:v>
                </c:pt>
                <c:pt idx="234">
                  <c:v>119.69776068141229</c:v>
                </c:pt>
                <c:pt idx="235">
                  <c:v>119.50267893941475</c:v>
                </c:pt>
                <c:pt idx="236">
                  <c:v>119.30118606035627</c:v>
                </c:pt>
                <c:pt idx="237">
                  <c:v>119.11434720886569</c:v>
                </c:pt>
                <c:pt idx="238">
                  <c:v>119.1125154554197</c:v>
                </c:pt>
                <c:pt idx="239">
                  <c:v>118.8606493565966</c:v>
                </c:pt>
                <c:pt idx="240">
                  <c:v>118.88171452122545</c:v>
                </c:pt>
                <c:pt idx="241">
                  <c:v>118.81943490406191</c:v>
                </c:pt>
                <c:pt idx="242">
                  <c:v>118.96963868663278</c:v>
                </c:pt>
                <c:pt idx="243">
                  <c:v>119.19219673032009</c:v>
                </c:pt>
                <c:pt idx="244">
                  <c:v>119.67211613316849</c:v>
                </c:pt>
                <c:pt idx="245">
                  <c:v>119.54664102211842</c:v>
                </c:pt>
                <c:pt idx="246">
                  <c:v>119.48436140495488</c:v>
                </c:pt>
                <c:pt idx="247">
                  <c:v>119.45138984292714</c:v>
                </c:pt>
                <c:pt idx="248">
                  <c:v>119.4037642533315</c:v>
                </c:pt>
                <c:pt idx="249">
                  <c:v>119.64372395475569</c:v>
                </c:pt>
                <c:pt idx="250">
                  <c:v>119.75271328479187</c:v>
                </c:pt>
                <c:pt idx="251">
                  <c:v>119.83239455969226</c:v>
                </c:pt>
                <c:pt idx="252">
                  <c:v>119.87177725878098</c:v>
                </c:pt>
                <c:pt idx="253">
                  <c:v>120.04487795942667</c:v>
                </c:pt>
                <c:pt idx="254">
                  <c:v>120.2509502221001</c:v>
                </c:pt>
                <c:pt idx="255">
                  <c:v>120.56784356825571</c:v>
                </c:pt>
                <c:pt idx="256">
                  <c:v>120.63836607592617</c:v>
                </c:pt>
                <c:pt idx="257">
                  <c:v>120.84443833859962</c:v>
                </c:pt>
                <c:pt idx="258">
                  <c:v>120.90763383248616</c:v>
                </c:pt>
                <c:pt idx="259">
                  <c:v>121.00838027201539</c:v>
                </c:pt>
                <c:pt idx="260">
                  <c:v>121.23551769931767</c:v>
                </c:pt>
                <c:pt idx="261">
                  <c:v>121.42693593442321</c:v>
                </c:pt>
                <c:pt idx="262">
                  <c:v>121.55607455236526</c:v>
                </c:pt>
                <c:pt idx="263">
                  <c:v>121.74749278747082</c:v>
                </c:pt>
                <c:pt idx="264">
                  <c:v>122.07537665430233</c:v>
                </c:pt>
                <c:pt idx="265">
                  <c:v>122.29243943765169</c:v>
                </c:pt>
                <c:pt idx="266">
                  <c:v>122.50583871410907</c:v>
                </c:pt>
                <c:pt idx="267">
                  <c:v>122.57727709850255</c:v>
                </c:pt>
                <c:pt idx="268">
                  <c:v>122.68260292164675</c:v>
                </c:pt>
                <c:pt idx="269">
                  <c:v>122.75220955259422</c:v>
                </c:pt>
                <c:pt idx="270">
                  <c:v>122.88317992398223</c:v>
                </c:pt>
                <c:pt idx="271">
                  <c:v>123.045290103952</c:v>
                </c:pt>
                <c:pt idx="272">
                  <c:v>123.23121307871961</c:v>
                </c:pt>
                <c:pt idx="273">
                  <c:v>123.36493108027659</c:v>
                </c:pt>
                <c:pt idx="274">
                  <c:v>123.48582680771167</c:v>
                </c:pt>
                <c:pt idx="275">
                  <c:v>123.70930072812199</c:v>
                </c:pt>
                <c:pt idx="276">
                  <c:v>123.90255071667353</c:v>
                </c:pt>
                <c:pt idx="277">
                  <c:v>124.16449145944956</c:v>
                </c:pt>
                <c:pt idx="278">
                  <c:v>124.28355543343865</c:v>
                </c:pt>
                <c:pt idx="279">
                  <c:v>124.4639831478683</c:v>
                </c:pt>
                <c:pt idx="280">
                  <c:v>124.67097128726475</c:v>
                </c:pt>
                <c:pt idx="281">
                  <c:v>124.81934331638962</c:v>
                </c:pt>
                <c:pt idx="282">
                  <c:v>124.93108027659477</c:v>
                </c:pt>
                <c:pt idx="283">
                  <c:v>125.17012410129598</c:v>
                </c:pt>
                <c:pt idx="284">
                  <c:v>125.34414067866466</c:v>
                </c:pt>
                <c:pt idx="285">
                  <c:v>125.53830654393919</c:v>
                </c:pt>
                <c:pt idx="286">
                  <c:v>125.7746027384714</c:v>
                </c:pt>
                <c:pt idx="287">
                  <c:v>125.81764894445209</c:v>
                </c:pt>
                <c:pt idx="288">
                  <c:v>125.99166552182078</c:v>
                </c:pt>
                <c:pt idx="289">
                  <c:v>126.12996290699272</c:v>
                </c:pt>
                <c:pt idx="290">
                  <c:v>126.37908137564683</c:v>
                </c:pt>
                <c:pt idx="291">
                  <c:v>126.68040481751157</c:v>
                </c:pt>
                <c:pt idx="292">
                  <c:v>126.90571049136786</c:v>
                </c:pt>
                <c:pt idx="293">
                  <c:v>127.18413701515776</c:v>
                </c:pt>
                <c:pt idx="294">
                  <c:v>127.36914411320237</c:v>
                </c:pt>
                <c:pt idx="295">
                  <c:v>127.57979575949076</c:v>
                </c:pt>
                <c:pt idx="296">
                  <c:v>127.83624124192883</c:v>
                </c:pt>
                <c:pt idx="297">
                  <c:v>128.04414525804825</c:v>
                </c:pt>
                <c:pt idx="298">
                  <c:v>128.32989879562211</c:v>
                </c:pt>
                <c:pt idx="299">
                  <c:v>128.56344735998536</c:v>
                </c:pt>
                <c:pt idx="300">
                  <c:v>128.77776251316573</c:v>
                </c:pt>
                <c:pt idx="301">
                  <c:v>128.99574117323809</c:v>
                </c:pt>
                <c:pt idx="302">
                  <c:v>129.07450657141547</c:v>
                </c:pt>
                <c:pt idx="303">
                  <c:v>129.31446627283967</c:v>
                </c:pt>
                <c:pt idx="304">
                  <c:v>129.62952786554928</c:v>
                </c:pt>
                <c:pt idx="305">
                  <c:v>129.81819847048587</c:v>
                </c:pt>
                <c:pt idx="306">
                  <c:v>130.05083115812613</c:v>
                </c:pt>
                <c:pt idx="307">
                  <c:v>130.19462380363603</c:v>
                </c:pt>
                <c:pt idx="308">
                  <c:v>130.28621147593532</c:v>
                </c:pt>
                <c:pt idx="309">
                  <c:v>130.58020790401613</c:v>
                </c:pt>
                <c:pt idx="310">
                  <c:v>130.82932637267024</c:v>
                </c:pt>
                <c:pt idx="311">
                  <c:v>131.04822090946558</c:v>
                </c:pt>
                <c:pt idx="312">
                  <c:v>131.16362137656273</c:v>
                </c:pt>
                <c:pt idx="313">
                  <c:v>131.38068415991208</c:v>
                </c:pt>
                <c:pt idx="314">
                  <c:v>131.58675642258552</c:v>
                </c:pt>
                <c:pt idx="315">
                  <c:v>131.72688556120346</c:v>
                </c:pt>
                <c:pt idx="316">
                  <c:v>131.76626826029215</c:v>
                </c:pt>
                <c:pt idx="317">
                  <c:v>132.0382836470211</c:v>
                </c:pt>
                <c:pt idx="318">
                  <c:v>132.30480377341209</c:v>
                </c:pt>
                <c:pt idx="319">
                  <c:v>132.46599807665888</c:v>
                </c:pt>
                <c:pt idx="320">
                  <c:v>132.69405138068416</c:v>
                </c:pt>
                <c:pt idx="321">
                  <c:v>132.80762009433531</c:v>
                </c:pt>
                <c:pt idx="322">
                  <c:v>132.95782387690619</c:v>
                </c:pt>
                <c:pt idx="323">
                  <c:v>133.0997847689701</c:v>
                </c:pt>
                <c:pt idx="324">
                  <c:v>133.29761414113662</c:v>
                </c:pt>
                <c:pt idx="325">
                  <c:v>133.51009754087099</c:v>
                </c:pt>
                <c:pt idx="326">
                  <c:v>133.55589137702066</c:v>
                </c:pt>
                <c:pt idx="327">
                  <c:v>133.71525392682145</c:v>
                </c:pt>
                <c:pt idx="328">
                  <c:v>133.8416449145945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4-4C56-A27E-75697A5AA36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Restaurant_Jobs!$T$2:$T$330</c:f>
              <c:numCache>
                <c:formatCode>General</c:formatCode>
                <c:ptCount val="329"/>
                <c:pt idx="0">
                  <c:v>100</c:v>
                </c:pt>
                <c:pt idx="1">
                  <c:v>99.96176493079453</c:v>
                </c:pt>
                <c:pt idx="2">
                  <c:v>100.01376462491396</c:v>
                </c:pt>
                <c:pt idx="3">
                  <c:v>99.822589278886582</c:v>
                </c:pt>
                <c:pt idx="4">
                  <c:v>99.431062170222532</c:v>
                </c:pt>
                <c:pt idx="5">
                  <c:v>99.877647778542482</c:v>
                </c:pt>
                <c:pt idx="6">
                  <c:v>100.21870459585531</c:v>
                </c:pt>
                <c:pt idx="7">
                  <c:v>100.33493920623995</c:v>
                </c:pt>
                <c:pt idx="8">
                  <c:v>100.4419974000153</c:v>
                </c:pt>
                <c:pt idx="9">
                  <c:v>99.816471667813715</c:v>
                </c:pt>
                <c:pt idx="10">
                  <c:v>99.975529555708491</c:v>
                </c:pt>
                <c:pt idx="11">
                  <c:v>100.10552879100712</c:v>
                </c:pt>
                <c:pt idx="12">
                  <c:v>99.544237975070743</c:v>
                </c:pt>
                <c:pt idx="13">
                  <c:v>99.447885600672933</c:v>
                </c:pt>
                <c:pt idx="14">
                  <c:v>99.481532461573764</c:v>
                </c:pt>
                <c:pt idx="15">
                  <c:v>99.253651449109114</c:v>
                </c:pt>
                <c:pt idx="16">
                  <c:v>99.064005505849977</c:v>
                </c:pt>
                <c:pt idx="17">
                  <c:v>99.455532614514027</c:v>
                </c:pt>
                <c:pt idx="18">
                  <c:v>99.209298768830777</c:v>
                </c:pt>
                <c:pt idx="19">
                  <c:v>99.316356962606108</c:v>
                </c:pt>
                <c:pt idx="20">
                  <c:v>99.61611990517703</c:v>
                </c:pt>
                <c:pt idx="21">
                  <c:v>99.600825877494842</c:v>
                </c:pt>
                <c:pt idx="22">
                  <c:v>99.795060029058661</c:v>
                </c:pt>
                <c:pt idx="23">
                  <c:v>99.983176569549585</c:v>
                </c:pt>
                <c:pt idx="24">
                  <c:v>100.44964441385638</c:v>
                </c:pt>
                <c:pt idx="25">
                  <c:v>100.46952664984323</c:v>
                </c:pt>
                <c:pt idx="26">
                  <c:v>100.39764471973693</c:v>
                </c:pt>
                <c:pt idx="27">
                  <c:v>100.90999464709031</c:v>
                </c:pt>
                <c:pt idx="28">
                  <c:v>101.15164028446893</c:v>
                </c:pt>
                <c:pt idx="29">
                  <c:v>101.15164028446893</c:v>
                </c:pt>
                <c:pt idx="30">
                  <c:v>101.57222604572915</c:v>
                </c:pt>
                <c:pt idx="31">
                  <c:v>101.75881318345186</c:v>
                </c:pt>
                <c:pt idx="32">
                  <c:v>102.02339986235376</c:v>
                </c:pt>
                <c:pt idx="33">
                  <c:v>102.91657107899366</c:v>
                </c:pt>
                <c:pt idx="34">
                  <c:v>103.00374703678213</c:v>
                </c:pt>
                <c:pt idx="35">
                  <c:v>102.89057123193392</c:v>
                </c:pt>
                <c:pt idx="36">
                  <c:v>103.09857000841171</c:v>
                </c:pt>
                <c:pt idx="37">
                  <c:v>103.48856771430756</c:v>
                </c:pt>
                <c:pt idx="38">
                  <c:v>102.73763095511204</c:v>
                </c:pt>
                <c:pt idx="39">
                  <c:v>103.99632943335628</c:v>
                </c:pt>
                <c:pt idx="40">
                  <c:v>104.45056205551732</c:v>
                </c:pt>
                <c:pt idx="41">
                  <c:v>104.6662078458362</c:v>
                </c:pt>
                <c:pt idx="42">
                  <c:v>104.87267721954576</c:v>
                </c:pt>
                <c:pt idx="43">
                  <c:v>105.28561596696491</c:v>
                </c:pt>
                <c:pt idx="44">
                  <c:v>105.50279116005201</c:v>
                </c:pt>
                <c:pt idx="45">
                  <c:v>106.15278733654507</c:v>
                </c:pt>
                <c:pt idx="46">
                  <c:v>106.20325762789631</c:v>
                </c:pt>
                <c:pt idx="47">
                  <c:v>106.83948917947541</c:v>
                </c:pt>
                <c:pt idx="48">
                  <c:v>107.20042823277511</c:v>
                </c:pt>
                <c:pt idx="49">
                  <c:v>107.28913359333181</c:v>
                </c:pt>
                <c:pt idx="50">
                  <c:v>107.61336698019423</c:v>
                </c:pt>
                <c:pt idx="51">
                  <c:v>108.20524585149501</c:v>
                </c:pt>
                <c:pt idx="52">
                  <c:v>108.29089240651525</c:v>
                </c:pt>
                <c:pt idx="53">
                  <c:v>108.43618566949607</c:v>
                </c:pt>
                <c:pt idx="54">
                  <c:v>108.79559532002754</c:v>
                </c:pt>
                <c:pt idx="55">
                  <c:v>109.04947617955187</c:v>
                </c:pt>
                <c:pt idx="56">
                  <c:v>109.31100405291734</c:v>
                </c:pt>
                <c:pt idx="57">
                  <c:v>109.62911982870689</c:v>
                </c:pt>
                <c:pt idx="58">
                  <c:v>110.08182304809972</c:v>
                </c:pt>
                <c:pt idx="59">
                  <c:v>110.54217328133365</c:v>
                </c:pt>
                <c:pt idx="60">
                  <c:v>111.53934388621242</c:v>
                </c:pt>
                <c:pt idx="61">
                  <c:v>111.7060487879483</c:v>
                </c:pt>
                <c:pt idx="62">
                  <c:v>112.01345874436032</c:v>
                </c:pt>
                <c:pt idx="63">
                  <c:v>112.30404527032194</c:v>
                </c:pt>
                <c:pt idx="64">
                  <c:v>112.41722107517013</c:v>
                </c:pt>
                <c:pt idx="65">
                  <c:v>112.98157069664296</c:v>
                </c:pt>
                <c:pt idx="66">
                  <c:v>113.36545079146592</c:v>
                </c:pt>
                <c:pt idx="67">
                  <c:v>113.61015523438095</c:v>
                </c:pt>
                <c:pt idx="68">
                  <c:v>113.94815324615737</c:v>
                </c:pt>
                <c:pt idx="69">
                  <c:v>113.63462567867248</c:v>
                </c:pt>
                <c:pt idx="70">
                  <c:v>114.06591725931024</c:v>
                </c:pt>
                <c:pt idx="71">
                  <c:v>114.26168081364227</c:v>
                </c:pt>
                <c:pt idx="72">
                  <c:v>114.32591572990746</c:v>
                </c:pt>
                <c:pt idx="73">
                  <c:v>114.43144452091458</c:v>
                </c:pt>
                <c:pt idx="74">
                  <c:v>114.88873594861207</c:v>
                </c:pt>
                <c:pt idx="75">
                  <c:v>115.03249980882464</c:v>
                </c:pt>
                <c:pt idx="76">
                  <c:v>115.32614514032271</c:v>
                </c:pt>
                <c:pt idx="77">
                  <c:v>115.40873288980653</c:v>
                </c:pt>
                <c:pt idx="78">
                  <c:v>115.73908388774183</c:v>
                </c:pt>
                <c:pt idx="79">
                  <c:v>115.92872983100099</c:v>
                </c:pt>
                <c:pt idx="80">
                  <c:v>115.98837653896152</c:v>
                </c:pt>
                <c:pt idx="81">
                  <c:v>116.25143381509521</c:v>
                </c:pt>
                <c:pt idx="82">
                  <c:v>116.56649078534831</c:v>
                </c:pt>
                <c:pt idx="83">
                  <c:v>116.67660778466009</c:v>
                </c:pt>
                <c:pt idx="84">
                  <c:v>116.85401850577351</c:v>
                </c:pt>
                <c:pt idx="85">
                  <c:v>117.04978206010553</c:v>
                </c:pt>
                <c:pt idx="86">
                  <c:v>117.2164869618414</c:v>
                </c:pt>
                <c:pt idx="87">
                  <c:v>117.30519232239811</c:v>
                </c:pt>
                <c:pt idx="88">
                  <c:v>117.53154393209454</c:v>
                </c:pt>
                <c:pt idx="89">
                  <c:v>117.67530779230711</c:v>
                </c:pt>
                <c:pt idx="90">
                  <c:v>117.41377991894166</c:v>
                </c:pt>
                <c:pt idx="91">
                  <c:v>117.78083658331423</c:v>
                </c:pt>
                <c:pt idx="92">
                  <c:v>118.1188345950906</c:v>
                </c:pt>
                <c:pt idx="93">
                  <c:v>117.91236522138104</c:v>
                </c:pt>
                <c:pt idx="94">
                  <c:v>118.1815401085876</c:v>
                </c:pt>
                <c:pt idx="95">
                  <c:v>118.19989294180621</c:v>
                </c:pt>
                <c:pt idx="96">
                  <c:v>118.3987153016747</c:v>
                </c:pt>
                <c:pt idx="97">
                  <c:v>118.66330198057659</c:v>
                </c:pt>
                <c:pt idx="98">
                  <c:v>118.77800718819303</c:v>
                </c:pt>
                <c:pt idx="99">
                  <c:v>118.8743595625908</c:v>
                </c:pt>
                <c:pt idx="100">
                  <c:v>119.45859142005047</c:v>
                </c:pt>
                <c:pt idx="101">
                  <c:v>119.47082664219624</c:v>
                </c:pt>
                <c:pt idx="102">
                  <c:v>119.56717901659401</c:v>
                </c:pt>
                <c:pt idx="103">
                  <c:v>119.80576584843618</c:v>
                </c:pt>
                <c:pt idx="104">
                  <c:v>120.06882312456986</c:v>
                </c:pt>
                <c:pt idx="105">
                  <c:v>119.9097652366751</c:v>
                </c:pt>
                <c:pt idx="106">
                  <c:v>120.2905865259616</c:v>
                </c:pt>
                <c:pt idx="107">
                  <c:v>120.68211363462569</c:v>
                </c:pt>
                <c:pt idx="108">
                  <c:v>120.8044658560832</c:v>
                </c:pt>
                <c:pt idx="109">
                  <c:v>121.37952129693355</c:v>
                </c:pt>
                <c:pt idx="110">
                  <c:v>121.46669725472204</c:v>
                </c:pt>
                <c:pt idx="111">
                  <c:v>121.89340062705514</c:v>
                </c:pt>
                <c:pt idx="112">
                  <c:v>122.19316356962607</c:v>
                </c:pt>
                <c:pt idx="113">
                  <c:v>122.47151487344192</c:v>
                </c:pt>
                <c:pt idx="114">
                  <c:v>122.44245622084576</c:v>
                </c:pt>
                <c:pt idx="115">
                  <c:v>122.49445591496522</c:v>
                </c:pt>
                <c:pt idx="116">
                  <c:v>122.53880859524355</c:v>
                </c:pt>
                <c:pt idx="117">
                  <c:v>123.26680431291581</c:v>
                </c:pt>
                <c:pt idx="118">
                  <c:v>123.66750783818918</c:v>
                </c:pt>
                <c:pt idx="119">
                  <c:v>124.09727001605873</c:v>
                </c:pt>
                <c:pt idx="120">
                  <c:v>124.12021105758203</c:v>
                </c:pt>
                <c:pt idx="121">
                  <c:v>124.27621013994035</c:v>
                </c:pt>
                <c:pt idx="122">
                  <c:v>124.86961841400934</c:v>
                </c:pt>
                <c:pt idx="123">
                  <c:v>124.95832377456601</c:v>
                </c:pt>
                <c:pt idx="124">
                  <c:v>124.83750095587673</c:v>
                </c:pt>
                <c:pt idx="125">
                  <c:v>125.02255869083123</c:v>
                </c:pt>
                <c:pt idx="126">
                  <c:v>125.23361627284544</c:v>
                </c:pt>
                <c:pt idx="127">
                  <c:v>125.69090770054292</c:v>
                </c:pt>
                <c:pt idx="128">
                  <c:v>126.04419974000152</c:v>
                </c:pt>
                <c:pt idx="129">
                  <c:v>125.02561749636767</c:v>
                </c:pt>
                <c:pt idx="130">
                  <c:v>126.07478779536589</c:v>
                </c:pt>
                <c:pt idx="131">
                  <c:v>126.68349009711707</c:v>
                </c:pt>
                <c:pt idx="132">
                  <c:v>126.68043129158065</c:v>
                </c:pt>
                <c:pt idx="133">
                  <c:v>127.03525273380747</c:v>
                </c:pt>
                <c:pt idx="134">
                  <c:v>127.01078228951594</c:v>
                </c:pt>
                <c:pt idx="135">
                  <c:v>127.36407432897454</c:v>
                </c:pt>
                <c:pt idx="136">
                  <c:v>127.76630725701614</c:v>
                </c:pt>
                <c:pt idx="137">
                  <c:v>128.08289363003749</c:v>
                </c:pt>
                <c:pt idx="138">
                  <c:v>128.51265580790701</c:v>
                </c:pt>
                <c:pt idx="139">
                  <c:v>128.37653896153552</c:v>
                </c:pt>
                <c:pt idx="140">
                  <c:v>128.28171598990593</c:v>
                </c:pt>
                <c:pt idx="141">
                  <c:v>128.13030511585225</c:v>
                </c:pt>
                <c:pt idx="142">
                  <c:v>128.21595167087253</c:v>
                </c:pt>
                <c:pt idx="143">
                  <c:v>128.20218704595857</c:v>
                </c:pt>
                <c:pt idx="144">
                  <c:v>128.79712472279573</c:v>
                </c:pt>
                <c:pt idx="145">
                  <c:v>128.25112793454156</c:v>
                </c:pt>
                <c:pt idx="146">
                  <c:v>128.27406897606485</c:v>
                </c:pt>
                <c:pt idx="147">
                  <c:v>128.1012464632561</c:v>
                </c:pt>
                <c:pt idx="148">
                  <c:v>128.30771583696566</c:v>
                </c:pt>
                <c:pt idx="149">
                  <c:v>128.11501108817004</c:v>
                </c:pt>
                <c:pt idx="150">
                  <c:v>128.78030129234531</c:v>
                </c:pt>
                <c:pt idx="151">
                  <c:v>128.97606484667739</c:v>
                </c:pt>
                <c:pt idx="152">
                  <c:v>129.06629961000229</c:v>
                </c:pt>
                <c:pt idx="153">
                  <c:v>129.69488414774031</c:v>
                </c:pt>
                <c:pt idx="154">
                  <c:v>129.88605949376768</c:v>
                </c:pt>
                <c:pt idx="155">
                  <c:v>129.75758966123729</c:v>
                </c:pt>
                <c:pt idx="156">
                  <c:v>130.46876194845913</c:v>
                </c:pt>
                <c:pt idx="157">
                  <c:v>130.17358721419285</c:v>
                </c:pt>
                <c:pt idx="158">
                  <c:v>130.21793989447119</c:v>
                </c:pt>
                <c:pt idx="159">
                  <c:v>130.4901735872142</c:v>
                </c:pt>
                <c:pt idx="160">
                  <c:v>130.54064387856542</c:v>
                </c:pt>
                <c:pt idx="161">
                  <c:v>130.7807601131758</c:v>
                </c:pt>
                <c:pt idx="162">
                  <c:v>130.87099487650073</c:v>
                </c:pt>
                <c:pt idx="163">
                  <c:v>131.37875659554945</c:v>
                </c:pt>
                <c:pt idx="164">
                  <c:v>132.09604649384417</c:v>
                </c:pt>
                <c:pt idx="165">
                  <c:v>132.73992505926438</c:v>
                </c:pt>
                <c:pt idx="166">
                  <c:v>132.92192398868244</c:v>
                </c:pt>
                <c:pt idx="167">
                  <c:v>133.24921618108129</c:v>
                </c:pt>
                <c:pt idx="168">
                  <c:v>133.63156687313605</c:v>
                </c:pt>
                <c:pt idx="169">
                  <c:v>133.86862430220998</c:v>
                </c:pt>
                <c:pt idx="170">
                  <c:v>134.50332645102088</c:v>
                </c:pt>
                <c:pt idx="171">
                  <c:v>134.83979506002905</c:v>
                </c:pt>
                <c:pt idx="172">
                  <c:v>135.20685172440162</c:v>
                </c:pt>
                <c:pt idx="173">
                  <c:v>135.37814483444217</c:v>
                </c:pt>
                <c:pt idx="174">
                  <c:v>135.46532079223064</c:v>
                </c:pt>
                <c:pt idx="175">
                  <c:v>135.36590961229641</c:v>
                </c:pt>
                <c:pt idx="176">
                  <c:v>136.08014070505467</c:v>
                </c:pt>
                <c:pt idx="177">
                  <c:v>136.57260839642117</c:v>
                </c:pt>
                <c:pt idx="178">
                  <c:v>136.84790089470062</c:v>
                </c:pt>
                <c:pt idx="179">
                  <c:v>137.19048711478169</c:v>
                </c:pt>
                <c:pt idx="180">
                  <c:v>137.62636690372412</c:v>
                </c:pt>
                <c:pt idx="181">
                  <c:v>138.06224669266655</c:v>
                </c:pt>
                <c:pt idx="182">
                  <c:v>138.4384797736484</c:v>
                </c:pt>
                <c:pt idx="183">
                  <c:v>139.19706354668503</c:v>
                </c:pt>
                <c:pt idx="184">
                  <c:v>139.00282939512121</c:v>
                </c:pt>
                <c:pt idx="185">
                  <c:v>139.37447426779843</c:v>
                </c:pt>
                <c:pt idx="186">
                  <c:v>139.71706048787948</c:v>
                </c:pt>
                <c:pt idx="187">
                  <c:v>139.86235375086028</c:v>
                </c:pt>
                <c:pt idx="188">
                  <c:v>139.61611990517702</c:v>
                </c:pt>
                <c:pt idx="189">
                  <c:v>139.45553261451403</c:v>
                </c:pt>
                <c:pt idx="190">
                  <c:v>139.98317656954958</c:v>
                </c:pt>
                <c:pt idx="191">
                  <c:v>140.43893859447886</c:v>
                </c:pt>
                <c:pt idx="192">
                  <c:v>141.0950523820448</c:v>
                </c:pt>
                <c:pt idx="193">
                  <c:v>141.52481455991438</c:v>
                </c:pt>
                <c:pt idx="194">
                  <c:v>142.30175116616962</c:v>
                </c:pt>
                <c:pt idx="195">
                  <c:v>142.65198440009175</c:v>
                </c:pt>
                <c:pt idx="196">
                  <c:v>142.38433891565342</c:v>
                </c:pt>
                <c:pt idx="197">
                  <c:v>142.50363233157452</c:v>
                </c:pt>
                <c:pt idx="198">
                  <c:v>143.08786418903418</c:v>
                </c:pt>
                <c:pt idx="199">
                  <c:v>143.36621549285005</c:v>
                </c:pt>
                <c:pt idx="200">
                  <c:v>143.32798042364456</c:v>
                </c:pt>
                <c:pt idx="201">
                  <c:v>143.75927200428234</c:v>
                </c:pt>
                <c:pt idx="202">
                  <c:v>144.55609084652443</c:v>
                </c:pt>
                <c:pt idx="203">
                  <c:v>144.95832377456603</c:v>
                </c:pt>
                <c:pt idx="204">
                  <c:v>145.55784965970787</c:v>
                </c:pt>
                <c:pt idx="205">
                  <c:v>145.7918482832454</c:v>
                </c:pt>
                <c:pt idx="206">
                  <c:v>145.83773036629196</c:v>
                </c:pt>
                <c:pt idx="207">
                  <c:v>146.08855242027988</c:v>
                </c:pt>
                <c:pt idx="208">
                  <c:v>146.39902118222835</c:v>
                </c:pt>
                <c:pt idx="209">
                  <c:v>146.58102011164641</c:v>
                </c:pt>
                <c:pt idx="210">
                  <c:v>146.72172516632253</c:v>
                </c:pt>
                <c:pt idx="211">
                  <c:v>146.85478320715762</c:v>
                </c:pt>
                <c:pt idx="212">
                  <c:v>147.13466391374169</c:v>
                </c:pt>
                <c:pt idx="213">
                  <c:v>147.38701537049781</c:v>
                </c:pt>
                <c:pt idx="214">
                  <c:v>147.71277816012849</c:v>
                </c:pt>
                <c:pt idx="215">
                  <c:v>147.93912976982489</c:v>
                </c:pt>
                <c:pt idx="216">
                  <c:v>147.77089546532079</c:v>
                </c:pt>
                <c:pt idx="217">
                  <c:v>147.72195457673777</c:v>
                </c:pt>
                <c:pt idx="218">
                  <c:v>147.5552496750019</c:v>
                </c:pt>
                <c:pt idx="219">
                  <c:v>147.31819224592797</c:v>
                </c:pt>
                <c:pt idx="220">
                  <c:v>147.24783971858989</c:v>
                </c:pt>
                <c:pt idx="221">
                  <c:v>147.16219316356964</c:v>
                </c:pt>
                <c:pt idx="222">
                  <c:v>147.255486732431</c:v>
                </c:pt>
                <c:pt idx="223">
                  <c:v>146.89760648466773</c:v>
                </c:pt>
                <c:pt idx="224">
                  <c:v>146.40513879330123</c:v>
                </c:pt>
                <c:pt idx="225">
                  <c:v>146.0151410874054</c:v>
                </c:pt>
                <c:pt idx="226">
                  <c:v>145.51043817389311</c:v>
                </c:pt>
                <c:pt idx="227">
                  <c:v>145.05161734342741</c:v>
                </c:pt>
                <c:pt idx="228">
                  <c:v>144.71667813718742</c:v>
                </c:pt>
                <c:pt idx="229">
                  <c:v>144.49950294410036</c:v>
                </c:pt>
                <c:pt idx="230">
                  <c:v>144.06056434962147</c:v>
                </c:pt>
                <c:pt idx="231">
                  <c:v>143.57574367209608</c:v>
                </c:pt>
                <c:pt idx="232">
                  <c:v>144.15997552955571</c:v>
                </c:pt>
                <c:pt idx="233">
                  <c:v>144.27315133440391</c:v>
                </c:pt>
                <c:pt idx="234">
                  <c:v>144.23797507073488</c:v>
                </c:pt>
                <c:pt idx="235">
                  <c:v>143.73327215722261</c:v>
                </c:pt>
                <c:pt idx="236">
                  <c:v>143.26833371568404</c:v>
                </c:pt>
                <c:pt idx="237">
                  <c:v>142.90739466238435</c:v>
                </c:pt>
                <c:pt idx="238">
                  <c:v>142.74680737172133</c:v>
                </c:pt>
                <c:pt idx="239">
                  <c:v>142.30328056893785</c:v>
                </c:pt>
                <c:pt idx="240">
                  <c:v>142.21304580561292</c:v>
                </c:pt>
                <c:pt idx="241">
                  <c:v>142.14575208381129</c:v>
                </c:pt>
                <c:pt idx="242">
                  <c:v>142.41339756824959</c:v>
                </c:pt>
                <c:pt idx="243">
                  <c:v>142.58316127552192</c:v>
                </c:pt>
                <c:pt idx="244">
                  <c:v>142.85998317656953</c:v>
                </c:pt>
                <c:pt idx="245">
                  <c:v>143.04045270321942</c:v>
                </c:pt>
                <c:pt idx="246">
                  <c:v>143.13068746654432</c:v>
                </c:pt>
                <c:pt idx="247">
                  <c:v>143.45492085340675</c:v>
                </c:pt>
                <c:pt idx="248">
                  <c:v>144.23491626519842</c:v>
                </c:pt>
                <c:pt idx="249">
                  <c:v>144.56220845759734</c:v>
                </c:pt>
                <c:pt idx="250">
                  <c:v>144.61267874894855</c:v>
                </c:pt>
                <c:pt idx="251">
                  <c:v>144.97667660778464</c:v>
                </c:pt>
                <c:pt idx="252">
                  <c:v>145.01949988529478</c:v>
                </c:pt>
                <c:pt idx="253">
                  <c:v>145.44161504932325</c:v>
                </c:pt>
                <c:pt idx="254">
                  <c:v>146.07019958706124</c:v>
                </c:pt>
                <c:pt idx="255">
                  <c:v>146.57184369503707</c:v>
                </c:pt>
                <c:pt idx="256">
                  <c:v>146.81501873518391</c:v>
                </c:pt>
                <c:pt idx="257">
                  <c:v>147.11019346945017</c:v>
                </c:pt>
                <c:pt idx="258">
                  <c:v>147.23407509367593</c:v>
                </c:pt>
                <c:pt idx="259">
                  <c:v>147.63630802171753</c:v>
                </c:pt>
                <c:pt idx="260">
                  <c:v>148.20830465703142</c:v>
                </c:pt>
                <c:pt idx="261">
                  <c:v>148.66865489026537</c:v>
                </c:pt>
                <c:pt idx="262">
                  <c:v>149.38441538579187</c:v>
                </c:pt>
                <c:pt idx="263">
                  <c:v>149.74688384185976</c:v>
                </c:pt>
                <c:pt idx="264">
                  <c:v>150.4014682266575</c:v>
                </c:pt>
                <c:pt idx="265">
                  <c:v>150.87558308480538</c:v>
                </c:pt>
                <c:pt idx="266">
                  <c:v>151.64793148275601</c:v>
                </c:pt>
                <c:pt idx="267">
                  <c:v>151.77946012082282</c:v>
                </c:pt>
                <c:pt idx="268">
                  <c:v>151.82075399556473</c:v>
                </c:pt>
                <c:pt idx="269">
                  <c:v>151.81922459279653</c:v>
                </c:pt>
                <c:pt idx="270">
                  <c:v>152.21686931253348</c:v>
                </c:pt>
                <c:pt idx="271">
                  <c:v>152.98157069664299</c:v>
                </c:pt>
                <c:pt idx="272">
                  <c:v>153.89768295480616</c:v>
                </c:pt>
                <c:pt idx="273">
                  <c:v>154.01238816242258</c:v>
                </c:pt>
                <c:pt idx="274">
                  <c:v>154.24791618872831</c:v>
                </c:pt>
                <c:pt idx="275">
                  <c:v>155.13802859983176</c:v>
                </c:pt>
                <c:pt idx="276">
                  <c:v>155.70849583237745</c:v>
                </c:pt>
                <c:pt idx="277">
                  <c:v>156.1719048711478</c:v>
                </c:pt>
                <c:pt idx="278">
                  <c:v>156.59249063240804</c:v>
                </c:pt>
                <c:pt idx="279">
                  <c:v>157.20578114246388</c:v>
                </c:pt>
                <c:pt idx="280">
                  <c:v>157.83130687466542</c:v>
                </c:pt>
                <c:pt idx="281">
                  <c:v>158.37883306568784</c:v>
                </c:pt>
                <c:pt idx="282">
                  <c:v>159.12365221381052</c:v>
                </c:pt>
                <c:pt idx="283">
                  <c:v>159.53964976676608</c:v>
                </c:pt>
                <c:pt idx="284">
                  <c:v>159.70482526573372</c:v>
                </c:pt>
                <c:pt idx="285">
                  <c:v>160.04741148581479</c:v>
                </c:pt>
                <c:pt idx="286">
                  <c:v>160.66376080140705</c:v>
                </c:pt>
                <c:pt idx="287">
                  <c:v>160.72034870383115</c:v>
                </c:pt>
                <c:pt idx="288">
                  <c:v>161.06752313221685</c:v>
                </c:pt>
                <c:pt idx="289">
                  <c:v>161.16693431215111</c:v>
                </c:pt>
                <c:pt idx="290">
                  <c:v>162.0998700007647</c:v>
                </c:pt>
                <c:pt idx="291">
                  <c:v>162.65963141393286</c:v>
                </c:pt>
                <c:pt idx="292">
                  <c:v>163.26527491014758</c:v>
                </c:pt>
                <c:pt idx="293">
                  <c:v>163.64762560220234</c:v>
                </c:pt>
                <c:pt idx="294">
                  <c:v>163.85409497591189</c:v>
                </c:pt>
                <c:pt idx="295">
                  <c:v>164.21044582090693</c:v>
                </c:pt>
                <c:pt idx="296">
                  <c:v>164.69067829012769</c:v>
                </c:pt>
                <c:pt idx="297">
                  <c:v>165.06844077387782</c:v>
                </c:pt>
                <c:pt idx="298">
                  <c:v>165.4706737019194</c:v>
                </c:pt>
                <c:pt idx="299">
                  <c:v>166.02737630955113</c:v>
                </c:pt>
                <c:pt idx="300">
                  <c:v>166.29655119675766</c:v>
                </c:pt>
                <c:pt idx="301">
                  <c:v>167.00313527567485</c:v>
                </c:pt>
                <c:pt idx="302">
                  <c:v>167.18054599678825</c:v>
                </c:pt>
                <c:pt idx="303">
                  <c:v>167.74795442379749</c:v>
                </c:pt>
                <c:pt idx="304">
                  <c:v>168.26642196222377</c:v>
                </c:pt>
                <c:pt idx="305">
                  <c:v>168.97759424944562</c:v>
                </c:pt>
                <c:pt idx="306">
                  <c:v>169.58476714842851</c:v>
                </c:pt>
                <c:pt idx="307">
                  <c:v>169.98852947923837</c:v>
                </c:pt>
                <c:pt idx="308">
                  <c:v>170.54217328133362</c:v>
                </c:pt>
                <c:pt idx="309">
                  <c:v>171.35122734572147</c:v>
                </c:pt>
                <c:pt idx="310">
                  <c:v>171.82228339833296</c:v>
                </c:pt>
                <c:pt idx="311">
                  <c:v>172.40345645025619</c:v>
                </c:pt>
                <c:pt idx="312">
                  <c:v>172.86227728072188</c:v>
                </c:pt>
                <c:pt idx="313">
                  <c:v>173.29203945859143</c:v>
                </c:pt>
                <c:pt idx="314">
                  <c:v>173.79215416379904</c:v>
                </c:pt>
                <c:pt idx="315">
                  <c:v>174.05062323162804</c:v>
                </c:pt>
                <c:pt idx="316">
                  <c:v>174.42685631260991</c:v>
                </c:pt>
                <c:pt idx="317">
                  <c:v>174.76179551884988</c:v>
                </c:pt>
                <c:pt idx="318">
                  <c:v>175.05391144757971</c:v>
                </c:pt>
                <c:pt idx="319">
                  <c:v>175.54790854171446</c:v>
                </c:pt>
                <c:pt idx="320">
                  <c:v>175.86602431750401</c:v>
                </c:pt>
                <c:pt idx="321">
                  <c:v>176.04190563584922</c:v>
                </c:pt>
                <c:pt idx="322">
                  <c:v>176.40437409191711</c:v>
                </c:pt>
                <c:pt idx="323">
                  <c:v>176.6291962988453</c:v>
                </c:pt>
                <c:pt idx="324">
                  <c:v>176.90448879712471</c:v>
                </c:pt>
                <c:pt idx="325">
                  <c:v>177.21954576737784</c:v>
                </c:pt>
                <c:pt idx="326">
                  <c:v>177.64624913971093</c:v>
                </c:pt>
                <c:pt idx="327">
                  <c:v>178.04848206775256</c:v>
                </c:pt>
                <c:pt idx="328">
                  <c:v>178.51189110652291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4-4C56-A27E-75697A5AA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057048"/>
        <c:axId val="384062296"/>
      </c:lineChart>
      <c:catAx>
        <c:axId val="384057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62296"/>
        <c:crosses val="autoZero"/>
        <c:auto val="1"/>
        <c:lblAlgn val="ctr"/>
        <c:lblOffset val="100"/>
        <c:noMultiLvlLbl val="0"/>
      </c:catAx>
      <c:valAx>
        <c:axId val="38406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5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Restaurant_Jobs!$A$236:$A$330</c:f>
              <c:numCache>
                <c:formatCode>m/d/yyyy</c:formatCode>
                <c:ptCount val="9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</c:numCache>
            </c:numRef>
          </c:cat>
          <c:val>
            <c:numRef>
              <c:f>Restaurant_Jobs!$W$236:$W$330</c:f>
              <c:numCache>
                <c:formatCode>General</c:formatCode>
                <c:ptCount val="95"/>
                <c:pt idx="0">
                  <c:v>100</c:v>
                </c:pt>
                <c:pt idx="1">
                  <c:v>99.837021393811412</c:v>
                </c:pt>
                <c:pt idx="2">
                  <c:v>99.668686683194068</c:v>
                </c:pt>
                <c:pt idx="3">
                  <c:v>99.512594496985272</c:v>
                </c:pt>
                <c:pt idx="4">
                  <c:v>99.511064181434222</c:v>
                </c:pt>
                <c:pt idx="5">
                  <c:v>99.300645793162545</c:v>
                </c:pt>
                <c:pt idx="6">
                  <c:v>99.318244421999808</c:v>
                </c:pt>
                <c:pt idx="7">
                  <c:v>99.266213693263552</c:v>
                </c:pt>
                <c:pt idx="8">
                  <c:v>99.391699568451017</c:v>
                </c:pt>
                <c:pt idx="9">
                  <c:v>99.57763290790561</c:v>
                </c:pt>
                <c:pt idx="10">
                  <c:v>99.97857558228506</c:v>
                </c:pt>
                <c:pt idx="11">
                  <c:v>99.873748967037002</c:v>
                </c:pt>
                <c:pt idx="12">
                  <c:v>99.821718238300733</c:v>
                </c:pt>
                <c:pt idx="13">
                  <c:v>99.794172558381533</c:v>
                </c:pt>
                <c:pt idx="14">
                  <c:v>99.754384354053798</c:v>
                </c:pt>
                <c:pt idx="15">
                  <c:v>99.954855691243537</c:v>
                </c:pt>
                <c:pt idx="16">
                  <c:v>100.045909466532</c:v>
                </c:pt>
                <c:pt idx="17">
                  <c:v>100.1124781930034</c:v>
                </c:pt>
                <c:pt idx="18">
                  <c:v>100.14537997735134</c:v>
                </c:pt>
                <c:pt idx="19">
                  <c:v>100.28999479692713</c:v>
                </c:pt>
                <c:pt idx="20">
                  <c:v>100.46215529642213</c:v>
                </c:pt>
                <c:pt idx="21">
                  <c:v>100.72689988675666</c:v>
                </c:pt>
                <c:pt idx="22">
                  <c:v>100.78581703547272</c:v>
                </c:pt>
                <c:pt idx="23">
                  <c:v>100.95797753496771</c:v>
                </c:pt>
                <c:pt idx="24">
                  <c:v>101.0107734214795</c:v>
                </c:pt>
                <c:pt idx="25">
                  <c:v>101.09494077678818</c:v>
                </c:pt>
                <c:pt idx="26">
                  <c:v>101.28469990512043</c:v>
                </c:pt>
                <c:pt idx="27">
                  <c:v>101.44461788020689</c:v>
                </c:pt>
                <c:pt idx="28">
                  <c:v>101.55250512655709</c:v>
                </c:pt>
                <c:pt idx="29">
                  <c:v>101.71242310164357</c:v>
                </c:pt>
                <c:pt idx="30">
                  <c:v>101.98634958528447</c:v>
                </c:pt>
                <c:pt idx="31">
                  <c:v>102.16769197808588</c:v>
                </c:pt>
                <c:pt idx="32">
                  <c:v>102.34597373978514</c:v>
                </c:pt>
                <c:pt idx="33">
                  <c:v>102.40565604627673</c:v>
                </c:pt>
                <c:pt idx="34">
                  <c:v>102.49364919046306</c:v>
                </c:pt>
                <c:pt idx="35">
                  <c:v>102.55180118140362</c:v>
                </c:pt>
                <c:pt idx="36">
                  <c:v>102.66121874330487</c:v>
                </c:pt>
                <c:pt idx="37">
                  <c:v>102.79665166957426</c:v>
                </c:pt>
                <c:pt idx="38">
                  <c:v>102.95197869800754</c:v>
                </c:pt>
                <c:pt idx="39">
                  <c:v>103.0636917332354</c:v>
                </c:pt>
                <c:pt idx="40">
                  <c:v>103.16469255960578</c:v>
                </c:pt>
                <c:pt idx="41">
                  <c:v>103.35139105683592</c:v>
                </c:pt>
                <c:pt idx="42">
                  <c:v>103.51283934747345</c:v>
                </c:pt>
                <c:pt idx="43">
                  <c:v>103.73167447127598</c:v>
                </c:pt>
                <c:pt idx="44">
                  <c:v>103.83114498209531</c:v>
                </c:pt>
                <c:pt idx="45">
                  <c:v>103.98188106387538</c:v>
                </c:pt>
                <c:pt idx="46">
                  <c:v>104.1548067211459</c:v>
                </c:pt>
                <c:pt idx="47">
                  <c:v>104.2787622807823</c:v>
                </c:pt>
                <c:pt idx="48">
                  <c:v>104.37211152939736</c:v>
                </c:pt>
                <c:pt idx="49">
                  <c:v>104.57181770881157</c:v>
                </c:pt>
                <c:pt idx="50">
                  <c:v>104.71719768616288</c:v>
                </c:pt>
                <c:pt idx="51">
                  <c:v>104.87941113457595</c:v>
                </c:pt>
                <c:pt idx="52">
                  <c:v>105.07682184066354</c:v>
                </c:pt>
                <c:pt idx="53">
                  <c:v>105.11278425611361</c:v>
                </c:pt>
                <c:pt idx="54">
                  <c:v>105.25816423346495</c:v>
                </c:pt>
                <c:pt idx="55">
                  <c:v>105.37370305757048</c:v>
                </c:pt>
                <c:pt idx="56">
                  <c:v>105.58182597251553</c:v>
                </c:pt>
                <c:pt idx="57">
                  <c:v>105.83356288066599</c:v>
                </c:pt>
                <c:pt idx="58">
                  <c:v>106.02179169344718</c:v>
                </c:pt>
                <c:pt idx="59">
                  <c:v>106.25439965720931</c:v>
                </c:pt>
                <c:pt idx="60">
                  <c:v>106.40896152786705</c:v>
                </c:pt>
                <c:pt idx="61">
                  <c:v>106.5849478162397</c:v>
                </c:pt>
                <c:pt idx="62">
                  <c:v>106.79919199338903</c:v>
                </c:pt>
                <c:pt idx="63">
                  <c:v>106.97288280843512</c:v>
                </c:pt>
                <c:pt idx="64">
                  <c:v>107.2116120344015</c:v>
                </c:pt>
                <c:pt idx="65">
                  <c:v>107.40672726716249</c:v>
                </c:pt>
                <c:pt idx="66">
                  <c:v>107.58577418663728</c:v>
                </c:pt>
                <c:pt idx="67">
                  <c:v>107.76788173721421</c:v>
                </c:pt>
                <c:pt idx="68">
                  <c:v>107.83368530591008</c:v>
                </c:pt>
                <c:pt idx="69">
                  <c:v>108.03415664309981</c:v>
                </c:pt>
                <c:pt idx="70">
                  <c:v>108.29737091788327</c:v>
                </c:pt>
                <c:pt idx="71">
                  <c:v>108.45499341964313</c:v>
                </c:pt>
                <c:pt idx="72">
                  <c:v>108.6493434946286</c:v>
                </c:pt>
                <c:pt idx="73">
                  <c:v>108.76947326538733</c:v>
                </c:pt>
                <c:pt idx="74">
                  <c:v>108.84598904294064</c:v>
                </c:pt>
                <c:pt idx="75">
                  <c:v>109.09160468888686</c:v>
                </c:pt>
                <c:pt idx="76">
                  <c:v>109.29972760383191</c:v>
                </c:pt>
                <c:pt idx="77">
                  <c:v>109.48260031218437</c:v>
                </c:pt>
                <c:pt idx="78">
                  <c:v>109.57901019190157</c:v>
                </c:pt>
                <c:pt idx="79">
                  <c:v>109.76035258470296</c:v>
                </c:pt>
                <c:pt idx="80">
                  <c:v>109.93251308419796</c:v>
                </c:pt>
                <c:pt idx="81">
                  <c:v>110.04958222385457</c:v>
                </c:pt>
                <c:pt idx="82">
                  <c:v>110.08248400820248</c:v>
                </c:pt>
                <c:pt idx="83">
                  <c:v>110.30973586753589</c:v>
                </c:pt>
                <c:pt idx="84">
                  <c:v>110.53239678021609</c:v>
                </c:pt>
                <c:pt idx="85">
                  <c:v>110.66706454870993</c:v>
                </c:pt>
                <c:pt idx="86">
                  <c:v>110.85758883481773</c:v>
                </c:pt>
                <c:pt idx="87">
                  <c:v>110.95246839898387</c:v>
                </c:pt>
                <c:pt idx="88">
                  <c:v>111.07795427417133</c:v>
                </c:pt>
                <c:pt idx="89">
                  <c:v>111.196553729379</c:v>
                </c:pt>
                <c:pt idx="90">
                  <c:v>111.36182780889419</c:v>
                </c:pt>
                <c:pt idx="91">
                  <c:v>111.53934441281793</c:v>
                </c:pt>
                <c:pt idx="92">
                  <c:v>111.5776023015946</c:v>
                </c:pt>
                <c:pt idx="93">
                  <c:v>111.71073975453739</c:v>
                </c:pt>
                <c:pt idx="94">
                  <c:v>111.81633152756099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E-4C73-97EF-FED6FFE413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Restaurant_Jobs!$A$236:$A$330</c:f>
              <c:numCache>
                <c:formatCode>m/d/yyyy</c:formatCode>
                <c:ptCount val="9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</c:numCache>
            </c:numRef>
          </c:cat>
          <c:val>
            <c:numRef>
              <c:f>Restaurant_Jobs!$X$236:$X$330</c:f>
              <c:numCache>
                <c:formatCode>General</c:formatCode>
                <c:ptCount val="95"/>
                <c:pt idx="0">
                  <c:v>100</c:v>
                </c:pt>
                <c:pt idx="1">
                  <c:v>99.650090128300278</c:v>
                </c:pt>
                <c:pt idx="2">
                  <c:v>99.327748913158729</c:v>
                </c:pt>
                <c:pt idx="3">
                  <c:v>99.077510338246213</c:v>
                </c:pt>
                <c:pt idx="4">
                  <c:v>98.966175379069028</c:v>
                </c:pt>
                <c:pt idx="5">
                  <c:v>98.6586788251511</c:v>
                </c:pt>
                <c:pt idx="6">
                  <c:v>98.596119181422964</c:v>
                </c:pt>
                <c:pt idx="7">
                  <c:v>98.549464531863023</c:v>
                </c:pt>
                <c:pt idx="8">
                  <c:v>98.735022797158308</c:v>
                </c:pt>
                <c:pt idx="9">
                  <c:v>98.852719754002749</c:v>
                </c:pt>
                <c:pt idx="10">
                  <c:v>99.044640016965317</c:v>
                </c:pt>
                <c:pt idx="11">
                  <c:v>99.169759304421603</c:v>
                </c:pt>
                <c:pt idx="12">
                  <c:v>99.232318948149725</c:v>
                </c:pt>
                <c:pt idx="13">
                  <c:v>99.457109532393162</c:v>
                </c:pt>
                <c:pt idx="14">
                  <c:v>99.997879334110905</c:v>
                </c:pt>
                <c:pt idx="15">
                  <c:v>100.22479058424345</c:v>
                </c:pt>
                <c:pt idx="16">
                  <c:v>100.25978157141341</c:v>
                </c:pt>
                <c:pt idx="17">
                  <c:v>100.51214081221502</c:v>
                </c:pt>
                <c:pt idx="18">
                  <c:v>100.54183013466229</c:v>
                </c:pt>
                <c:pt idx="19">
                  <c:v>100.83448202735659</c:v>
                </c:pt>
                <c:pt idx="20">
                  <c:v>101.27027886756441</c:v>
                </c:pt>
                <c:pt idx="21">
                  <c:v>101.61806807337503</c:v>
                </c:pt>
                <c:pt idx="22">
                  <c:v>101.78666101155763</c:v>
                </c:pt>
                <c:pt idx="23">
                  <c:v>101.99130526985473</c:v>
                </c:pt>
                <c:pt idx="24">
                  <c:v>102.07719223836284</c:v>
                </c:pt>
                <c:pt idx="25">
                  <c:v>102.35605980277809</c:v>
                </c:pt>
                <c:pt idx="26">
                  <c:v>102.75262432403775</c:v>
                </c:pt>
                <c:pt idx="27">
                  <c:v>103.07178454034567</c:v>
                </c:pt>
                <c:pt idx="28">
                  <c:v>103.56802035839254</c:v>
                </c:pt>
                <c:pt idx="29">
                  <c:v>103.81931926624961</c:v>
                </c:pt>
                <c:pt idx="30">
                  <c:v>104.27314176651467</c:v>
                </c:pt>
                <c:pt idx="31">
                  <c:v>104.6018449793235</c:v>
                </c:pt>
                <c:pt idx="32">
                  <c:v>105.13731311631854</c:v>
                </c:pt>
                <c:pt idx="33">
                  <c:v>105.22850174954937</c:v>
                </c:pt>
                <c:pt idx="34">
                  <c:v>105.25713073905206</c:v>
                </c:pt>
                <c:pt idx="35">
                  <c:v>105.25607040610751</c:v>
                </c:pt>
                <c:pt idx="36">
                  <c:v>105.53175697168913</c:v>
                </c:pt>
                <c:pt idx="37">
                  <c:v>106.06192344396142</c:v>
                </c:pt>
                <c:pt idx="38">
                  <c:v>106.6970628777436</c:v>
                </c:pt>
                <c:pt idx="39">
                  <c:v>106.77658784858446</c:v>
                </c:pt>
                <c:pt idx="40">
                  <c:v>106.93987912204432</c:v>
                </c:pt>
                <c:pt idx="41">
                  <c:v>107.55699289576927</c:v>
                </c:pt>
                <c:pt idx="42">
                  <c:v>107.95249708408441</c:v>
                </c:pt>
                <c:pt idx="43">
                  <c:v>108.27377796628141</c:v>
                </c:pt>
                <c:pt idx="44">
                  <c:v>108.56536952603118</c:v>
                </c:pt>
                <c:pt idx="45">
                  <c:v>108.99056303679356</c:v>
                </c:pt>
                <c:pt idx="46">
                  <c:v>109.42423921111228</c:v>
                </c:pt>
                <c:pt idx="47">
                  <c:v>109.80383840525924</c:v>
                </c:pt>
                <c:pt idx="48">
                  <c:v>110.32022054925245</c:v>
                </c:pt>
                <c:pt idx="49">
                  <c:v>110.60863111016859</c:v>
                </c:pt>
                <c:pt idx="50">
                  <c:v>110.7231470681794</c:v>
                </c:pt>
                <c:pt idx="51">
                  <c:v>110.96066164775739</c:v>
                </c:pt>
                <c:pt idx="52">
                  <c:v>111.38797582440887</c:v>
                </c:pt>
                <c:pt idx="53">
                  <c:v>111.42720814335702</c:v>
                </c:pt>
                <c:pt idx="54">
                  <c:v>111.66790372176862</c:v>
                </c:pt>
                <c:pt idx="55">
                  <c:v>111.73682536316403</c:v>
                </c:pt>
                <c:pt idx="56">
                  <c:v>112.38362845933622</c:v>
                </c:pt>
                <c:pt idx="57">
                  <c:v>112.77171031703955</c:v>
                </c:pt>
                <c:pt idx="58">
                  <c:v>113.19160216307922</c:v>
                </c:pt>
                <c:pt idx="59">
                  <c:v>113.45668539921536</c:v>
                </c:pt>
                <c:pt idx="60">
                  <c:v>113.59983034672887</c:v>
                </c:pt>
                <c:pt idx="61">
                  <c:v>113.84688792280775</c:v>
                </c:pt>
                <c:pt idx="62">
                  <c:v>114.17983246739476</c:v>
                </c:pt>
                <c:pt idx="63">
                  <c:v>114.44173470469727</c:v>
                </c:pt>
                <c:pt idx="64">
                  <c:v>114.72060226911249</c:v>
                </c:pt>
                <c:pt idx="65">
                  <c:v>115.10656346092674</c:v>
                </c:pt>
                <c:pt idx="66">
                  <c:v>115.29318205916657</c:v>
                </c:pt>
                <c:pt idx="67">
                  <c:v>115.78305587954618</c:v>
                </c:pt>
                <c:pt idx="68">
                  <c:v>115.90605450111336</c:v>
                </c:pt>
                <c:pt idx="69">
                  <c:v>116.29943802353939</c:v>
                </c:pt>
                <c:pt idx="70">
                  <c:v>116.65889089174001</c:v>
                </c:pt>
                <c:pt idx="71">
                  <c:v>117.15194571095324</c:v>
                </c:pt>
                <c:pt idx="72">
                  <c:v>117.57289788993744</c:v>
                </c:pt>
                <c:pt idx="73">
                  <c:v>117.85282578729721</c:v>
                </c:pt>
                <c:pt idx="74">
                  <c:v>118.23666631322234</c:v>
                </c:pt>
                <c:pt idx="75">
                  <c:v>118.79758244088643</c:v>
                </c:pt>
                <c:pt idx="76">
                  <c:v>119.12416498780618</c:v>
                </c:pt>
                <c:pt idx="77">
                  <c:v>119.52709150673311</c:v>
                </c:pt>
                <c:pt idx="78">
                  <c:v>119.84519139009649</c:v>
                </c:pt>
                <c:pt idx="79">
                  <c:v>120.14314494751352</c:v>
                </c:pt>
                <c:pt idx="80">
                  <c:v>120.48987382037959</c:v>
                </c:pt>
                <c:pt idx="81">
                  <c:v>120.66907008800763</c:v>
                </c:pt>
                <c:pt idx="82">
                  <c:v>120.9299119923656</c:v>
                </c:pt>
                <c:pt idx="83">
                  <c:v>121.16212490722087</c:v>
                </c:pt>
                <c:pt idx="84">
                  <c:v>121.36464849962887</c:v>
                </c:pt>
                <c:pt idx="85">
                  <c:v>121.70713604071679</c:v>
                </c:pt>
                <c:pt idx="86">
                  <c:v>121.92768529318205</c:v>
                </c:pt>
                <c:pt idx="87">
                  <c:v>122.0496235818047</c:v>
                </c:pt>
                <c:pt idx="88">
                  <c:v>122.30092248966176</c:v>
                </c:pt>
                <c:pt idx="89">
                  <c:v>122.4567914325098</c:v>
                </c:pt>
                <c:pt idx="90">
                  <c:v>122.64765136252782</c:v>
                </c:pt>
                <c:pt idx="91">
                  <c:v>122.86607994910401</c:v>
                </c:pt>
                <c:pt idx="92">
                  <c:v>123.16191284063196</c:v>
                </c:pt>
                <c:pt idx="93">
                  <c:v>123.44078040504721</c:v>
                </c:pt>
                <c:pt idx="94">
                  <c:v>123.76206128724418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E-4C73-97EF-FED6FFE41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38440"/>
        <c:axId val="504036144"/>
      </c:lineChart>
      <c:dateAx>
        <c:axId val="504038440"/>
        <c:scaling>
          <c:orientation val="minMax"/>
        </c:scaling>
        <c:delete val="0"/>
        <c:axPos val="b"/>
        <c:numFmt formatCode="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36144"/>
        <c:crosses val="autoZero"/>
        <c:auto val="1"/>
        <c:lblOffset val="100"/>
        <c:baseTimeUnit val="months"/>
        <c:majorUnit val="1"/>
        <c:majorTimeUnit val="years"/>
      </c:dateAx>
      <c:valAx>
        <c:axId val="504036144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3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Restaurant_Jobs!$N$3:$N$330</c:f>
              <c:numCache>
                <c:formatCode>General</c:formatCode>
                <c:ptCount val="328"/>
                <c:pt idx="0">
                  <c:v>9.5999999999994543</c:v>
                </c:pt>
                <c:pt idx="1">
                  <c:v>11.900000000000546</c:v>
                </c:pt>
                <c:pt idx="2">
                  <c:v>-21.5</c:v>
                </c:pt>
                <c:pt idx="3">
                  <c:v>-36.200000000000728</c:v>
                </c:pt>
                <c:pt idx="4">
                  <c:v>34.800000000000182</c:v>
                </c:pt>
                <c:pt idx="5">
                  <c:v>22.600000000000364</c:v>
                </c:pt>
                <c:pt idx="6">
                  <c:v>3.3999999999996362</c:v>
                </c:pt>
                <c:pt idx="7">
                  <c:v>-1</c:v>
                </c:pt>
                <c:pt idx="8">
                  <c:v>-44.399999999999636</c:v>
                </c:pt>
                <c:pt idx="9">
                  <c:v>20.899999999999636</c:v>
                </c:pt>
                <c:pt idx="10">
                  <c:v>-3</c:v>
                </c:pt>
                <c:pt idx="11">
                  <c:v>-39.599999999999454</c:v>
                </c:pt>
                <c:pt idx="12">
                  <c:v>-15.600000000000364</c:v>
                </c:pt>
                <c:pt idx="13">
                  <c:v>0.3000000000001819</c:v>
                </c:pt>
                <c:pt idx="14">
                  <c:v>-19.5</c:v>
                </c:pt>
                <c:pt idx="15">
                  <c:v>-24</c:v>
                </c:pt>
                <c:pt idx="16">
                  <c:v>22.399999999999636</c:v>
                </c:pt>
                <c:pt idx="17">
                  <c:v>-25.599999999999454</c:v>
                </c:pt>
                <c:pt idx="18">
                  <c:v>9.1999999999998181</c:v>
                </c:pt>
                <c:pt idx="19">
                  <c:v>24.599999999999454</c:v>
                </c:pt>
                <c:pt idx="20">
                  <c:v>1.4000000000005457</c:v>
                </c:pt>
                <c:pt idx="21">
                  <c:v>10.5</c:v>
                </c:pt>
                <c:pt idx="22">
                  <c:v>9</c:v>
                </c:pt>
                <c:pt idx="23">
                  <c:v>27.899999999999636</c:v>
                </c:pt>
                <c:pt idx="24">
                  <c:v>2.6999999999998181</c:v>
                </c:pt>
                <c:pt idx="25">
                  <c:v>-5</c:v>
                </c:pt>
                <c:pt idx="26">
                  <c:v>32.700000000000728</c:v>
                </c:pt>
                <c:pt idx="27">
                  <c:v>18.399999999999636</c:v>
                </c:pt>
                <c:pt idx="28">
                  <c:v>-2.1999999999998181</c:v>
                </c:pt>
                <c:pt idx="29">
                  <c:v>26.900000000000546</c:v>
                </c:pt>
                <c:pt idx="30">
                  <c:v>15.799999999999272</c:v>
                </c:pt>
                <c:pt idx="31">
                  <c:v>21.600000000000364</c:v>
                </c:pt>
                <c:pt idx="32">
                  <c:v>46.5</c:v>
                </c:pt>
                <c:pt idx="33">
                  <c:v>10.5</c:v>
                </c:pt>
                <c:pt idx="34">
                  <c:v>-4.6000000000003638</c:v>
                </c:pt>
                <c:pt idx="35">
                  <c:v>15.5</c:v>
                </c:pt>
                <c:pt idx="36">
                  <c:v>28.399999999999636</c:v>
                </c:pt>
                <c:pt idx="37">
                  <c:v>-51.100000000000364</c:v>
                </c:pt>
                <c:pt idx="38">
                  <c:v>85.900000000001455</c:v>
                </c:pt>
                <c:pt idx="39">
                  <c:v>35.299999999999272</c:v>
                </c:pt>
                <c:pt idx="40">
                  <c:v>17.299999999999272</c:v>
                </c:pt>
                <c:pt idx="41">
                  <c:v>14.900000000001455</c:v>
                </c:pt>
                <c:pt idx="42">
                  <c:v>26.799999999999272</c:v>
                </c:pt>
                <c:pt idx="43">
                  <c:v>24.399999999999636</c:v>
                </c:pt>
                <c:pt idx="44">
                  <c:v>46.300000000001091</c:v>
                </c:pt>
                <c:pt idx="45">
                  <c:v>8.6999999999989086</c:v>
                </c:pt>
                <c:pt idx="46">
                  <c:v>41.5</c:v>
                </c:pt>
                <c:pt idx="47">
                  <c:v>27.100000000000364</c:v>
                </c:pt>
                <c:pt idx="48">
                  <c:v>2.2000000000007276</c:v>
                </c:pt>
                <c:pt idx="49">
                  <c:v>31.099999999998545</c:v>
                </c:pt>
                <c:pt idx="50">
                  <c:v>43</c:v>
                </c:pt>
                <c:pt idx="51">
                  <c:v>3.2000000000007276</c:v>
                </c:pt>
                <c:pt idx="52">
                  <c:v>11.200000000000728</c:v>
                </c:pt>
                <c:pt idx="53">
                  <c:v>26.099999999998545</c:v>
                </c:pt>
                <c:pt idx="54">
                  <c:v>18.5</c:v>
                </c:pt>
                <c:pt idx="55">
                  <c:v>26</c:v>
                </c:pt>
                <c:pt idx="56">
                  <c:v>6.8000000000010914</c:v>
                </c:pt>
                <c:pt idx="57">
                  <c:v>41.699999999998909</c:v>
                </c:pt>
                <c:pt idx="58">
                  <c:v>38.700000000000728</c:v>
                </c:pt>
                <c:pt idx="59">
                  <c:v>71.399999999999636</c:v>
                </c:pt>
                <c:pt idx="60">
                  <c:v>12.100000000000364</c:v>
                </c:pt>
                <c:pt idx="61">
                  <c:v>23.399999999999636</c:v>
                </c:pt>
                <c:pt idx="62">
                  <c:v>14.800000000001091</c:v>
                </c:pt>
                <c:pt idx="63">
                  <c:v>16.599999999998545</c:v>
                </c:pt>
                <c:pt idx="64">
                  <c:v>42.200000000000728</c:v>
                </c:pt>
                <c:pt idx="65">
                  <c:v>28.600000000000364</c:v>
                </c:pt>
                <c:pt idx="66">
                  <c:v>20.899999999999636</c:v>
                </c:pt>
                <c:pt idx="67">
                  <c:v>18.600000000000364</c:v>
                </c:pt>
                <c:pt idx="68">
                  <c:v>-16.300000000001091</c:v>
                </c:pt>
                <c:pt idx="69">
                  <c:v>23.900000000001455</c:v>
                </c:pt>
                <c:pt idx="70">
                  <c:v>14.399999999999636</c:v>
                </c:pt>
                <c:pt idx="71">
                  <c:v>7.7999999999992724</c:v>
                </c:pt>
                <c:pt idx="72">
                  <c:v>17.100000000000364</c:v>
                </c:pt>
                <c:pt idx="73">
                  <c:v>38.700000000000728</c:v>
                </c:pt>
                <c:pt idx="74">
                  <c:v>14.299999999999272</c:v>
                </c:pt>
                <c:pt idx="75">
                  <c:v>25.399999999999636</c:v>
                </c:pt>
                <c:pt idx="76">
                  <c:v>28</c:v>
                </c:pt>
                <c:pt idx="77">
                  <c:v>7.5</c:v>
                </c:pt>
                <c:pt idx="78">
                  <c:v>12.700000000000728</c:v>
                </c:pt>
                <c:pt idx="79">
                  <c:v>3.3999999999996362</c:v>
                </c:pt>
                <c:pt idx="80">
                  <c:v>23.100000000000364</c:v>
                </c:pt>
                <c:pt idx="81">
                  <c:v>24.899999999999636</c:v>
                </c:pt>
                <c:pt idx="82">
                  <c:v>12.799999999999272</c:v>
                </c:pt>
                <c:pt idx="83">
                  <c:v>11.700000000000728</c:v>
                </c:pt>
                <c:pt idx="84">
                  <c:v>19.899999999999636</c:v>
                </c:pt>
                <c:pt idx="85">
                  <c:v>9.8000000000010914</c:v>
                </c:pt>
                <c:pt idx="86">
                  <c:v>10.5</c:v>
                </c:pt>
                <c:pt idx="87">
                  <c:v>11.099999999998545</c:v>
                </c:pt>
                <c:pt idx="88">
                  <c:v>7.2000000000007276</c:v>
                </c:pt>
                <c:pt idx="89">
                  <c:v>-19.5</c:v>
                </c:pt>
                <c:pt idx="90">
                  <c:v>24.399999999999636</c:v>
                </c:pt>
                <c:pt idx="91">
                  <c:v>27.899999999999636</c:v>
                </c:pt>
                <c:pt idx="92">
                  <c:v>-0.59999999999854481</c:v>
                </c:pt>
                <c:pt idx="93">
                  <c:v>17.799999999999272</c:v>
                </c:pt>
                <c:pt idx="94">
                  <c:v>3.2999999999992724</c:v>
                </c:pt>
                <c:pt idx="95">
                  <c:v>20.900000000001455</c:v>
                </c:pt>
                <c:pt idx="96">
                  <c:v>16.199999999998909</c:v>
                </c:pt>
                <c:pt idx="97">
                  <c:v>6.5</c:v>
                </c:pt>
                <c:pt idx="98">
                  <c:v>16</c:v>
                </c:pt>
                <c:pt idx="99">
                  <c:v>49.300000000001091</c:v>
                </c:pt>
                <c:pt idx="100">
                  <c:v>3.8999999999996362</c:v>
                </c:pt>
                <c:pt idx="101">
                  <c:v>13.5</c:v>
                </c:pt>
                <c:pt idx="102">
                  <c:v>19.799999999999272</c:v>
                </c:pt>
                <c:pt idx="103">
                  <c:v>21.200000000000728</c:v>
                </c:pt>
                <c:pt idx="104">
                  <c:v>-5.3999999999996362</c:v>
                </c:pt>
                <c:pt idx="105">
                  <c:v>26.399999999999636</c:v>
                </c:pt>
                <c:pt idx="106">
                  <c:v>32.600000000000364</c:v>
                </c:pt>
                <c:pt idx="107">
                  <c:v>15.299999999999272</c:v>
                </c:pt>
                <c:pt idx="108">
                  <c:v>40.399999999999636</c:v>
                </c:pt>
                <c:pt idx="109">
                  <c:v>7.8999999999996362</c:v>
                </c:pt>
                <c:pt idx="110">
                  <c:v>30.800000000001091</c:v>
                </c:pt>
                <c:pt idx="111">
                  <c:v>24.399999999999636</c:v>
                </c:pt>
                <c:pt idx="112">
                  <c:v>23.799999999999272</c:v>
                </c:pt>
                <c:pt idx="113">
                  <c:v>3.4000000000014552</c:v>
                </c:pt>
                <c:pt idx="114">
                  <c:v>13.699999999998909</c:v>
                </c:pt>
                <c:pt idx="115">
                  <c:v>12.899999999999636</c:v>
                </c:pt>
                <c:pt idx="116">
                  <c:v>54.5</c:v>
                </c:pt>
                <c:pt idx="117">
                  <c:v>22.100000000000364</c:v>
                </c:pt>
                <c:pt idx="118">
                  <c:v>25.700000000000728</c:v>
                </c:pt>
                <c:pt idx="119">
                  <c:v>0.2999999999992724</c:v>
                </c:pt>
                <c:pt idx="120">
                  <c:v>7</c:v>
                </c:pt>
                <c:pt idx="121">
                  <c:v>54</c:v>
                </c:pt>
                <c:pt idx="122">
                  <c:v>22.200000000000728</c:v>
                </c:pt>
                <c:pt idx="123">
                  <c:v>-5.6000000000003638</c:v>
                </c:pt>
                <c:pt idx="124">
                  <c:v>24.799999999999272</c:v>
                </c:pt>
                <c:pt idx="125">
                  <c:v>16.100000000000364</c:v>
                </c:pt>
                <c:pt idx="126">
                  <c:v>29.700000000000728</c:v>
                </c:pt>
                <c:pt idx="127">
                  <c:v>25</c:v>
                </c:pt>
                <c:pt idx="128">
                  <c:v>-64.399999999999636</c:v>
                </c:pt>
                <c:pt idx="129">
                  <c:v>68.399999999999636</c:v>
                </c:pt>
                <c:pt idx="130">
                  <c:v>41.100000000000364</c:v>
                </c:pt>
                <c:pt idx="131">
                  <c:v>-7.3000000000010914</c:v>
                </c:pt>
                <c:pt idx="132">
                  <c:v>19.200000000000728</c:v>
                </c:pt>
                <c:pt idx="133">
                  <c:v>-2.5</c:v>
                </c:pt>
                <c:pt idx="134">
                  <c:v>16</c:v>
                </c:pt>
                <c:pt idx="135">
                  <c:v>18.100000000000364</c:v>
                </c:pt>
                <c:pt idx="136">
                  <c:v>11.299999999999272</c:v>
                </c:pt>
                <c:pt idx="137">
                  <c:v>25.200000000000728</c:v>
                </c:pt>
                <c:pt idx="138">
                  <c:v>-17.700000000000728</c:v>
                </c:pt>
                <c:pt idx="139">
                  <c:v>-20.200000000000728</c:v>
                </c:pt>
                <c:pt idx="140">
                  <c:v>-46.399999999999636</c:v>
                </c:pt>
                <c:pt idx="141">
                  <c:v>-13.899999999999636</c:v>
                </c:pt>
                <c:pt idx="142">
                  <c:v>-9.2000000000007276</c:v>
                </c:pt>
                <c:pt idx="143">
                  <c:v>37.900000000001455</c:v>
                </c:pt>
                <c:pt idx="144">
                  <c:v>-35</c:v>
                </c:pt>
                <c:pt idx="145">
                  <c:v>3.0999999999985448</c:v>
                </c:pt>
                <c:pt idx="146">
                  <c:v>-8.5</c:v>
                </c:pt>
                <c:pt idx="147">
                  <c:v>13.400000000001455</c:v>
                </c:pt>
                <c:pt idx="148">
                  <c:v>-22.900000000001455</c:v>
                </c:pt>
                <c:pt idx="149">
                  <c:v>23.400000000001455</c:v>
                </c:pt>
                <c:pt idx="150">
                  <c:v>22.799999999999272</c:v>
                </c:pt>
                <c:pt idx="151">
                  <c:v>25.899999999999636</c:v>
                </c:pt>
                <c:pt idx="152">
                  <c:v>59.399999999999636</c:v>
                </c:pt>
                <c:pt idx="153">
                  <c:v>17</c:v>
                </c:pt>
                <c:pt idx="154">
                  <c:v>-9.1999999999989086</c:v>
                </c:pt>
                <c:pt idx="155">
                  <c:v>46.699999999998909</c:v>
                </c:pt>
                <c:pt idx="156">
                  <c:v>-28.099999999998545</c:v>
                </c:pt>
                <c:pt idx="157">
                  <c:v>-6.6000000000003638</c:v>
                </c:pt>
                <c:pt idx="158">
                  <c:v>-6.1000000000003638</c:v>
                </c:pt>
                <c:pt idx="159">
                  <c:v>-0.8999999999996362</c:v>
                </c:pt>
                <c:pt idx="160">
                  <c:v>25.799999999999272</c:v>
                </c:pt>
                <c:pt idx="161">
                  <c:v>14.300000000001091</c:v>
                </c:pt>
                <c:pt idx="162">
                  <c:v>34.199999999998909</c:v>
                </c:pt>
                <c:pt idx="163">
                  <c:v>36.800000000001091</c:v>
                </c:pt>
                <c:pt idx="164">
                  <c:v>42.599999999998545</c:v>
                </c:pt>
                <c:pt idx="165">
                  <c:v>21.100000000000364</c:v>
                </c:pt>
                <c:pt idx="166">
                  <c:v>26.600000000000364</c:v>
                </c:pt>
                <c:pt idx="167">
                  <c:v>18.399999999999636</c:v>
                </c:pt>
                <c:pt idx="168">
                  <c:v>21</c:v>
                </c:pt>
                <c:pt idx="169">
                  <c:v>47.5</c:v>
                </c:pt>
                <c:pt idx="170">
                  <c:v>25.899999999999636</c:v>
                </c:pt>
                <c:pt idx="171">
                  <c:v>28.400000000001455</c:v>
                </c:pt>
                <c:pt idx="172">
                  <c:v>12.599999999998545</c:v>
                </c:pt>
                <c:pt idx="173">
                  <c:v>4.4000000000014552</c:v>
                </c:pt>
                <c:pt idx="174">
                  <c:v>-5.7000000000007276</c:v>
                </c:pt>
                <c:pt idx="175">
                  <c:v>49.100000000000364</c:v>
                </c:pt>
                <c:pt idx="176">
                  <c:v>25.5</c:v>
                </c:pt>
                <c:pt idx="177">
                  <c:v>29.299999999999272</c:v>
                </c:pt>
                <c:pt idx="178">
                  <c:v>28.700000000000728</c:v>
                </c:pt>
                <c:pt idx="179">
                  <c:v>29.399999999999636</c:v>
                </c:pt>
                <c:pt idx="180">
                  <c:v>27.399999999999636</c:v>
                </c:pt>
                <c:pt idx="181">
                  <c:v>24.300000000001091</c:v>
                </c:pt>
                <c:pt idx="182">
                  <c:v>60.199999999998909</c:v>
                </c:pt>
                <c:pt idx="183">
                  <c:v>-8.5</c:v>
                </c:pt>
                <c:pt idx="184">
                  <c:v>28.899999999999636</c:v>
                </c:pt>
                <c:pt idx="185">
                  <c:v>20.600000000000364</c:v>
                </c:pt>
                <c:pt idx="186">
                  <c:v>13.399999999999636</c:v>
                </c:pt>
                <c:pt idx="187">
                  <c:v>-20.099999999998545</c:v>
                </c:pt>
                <c:pt idx="188">
                  <c:v>-12</c:v>
                </c:pt>
                <c:pt idx="189">
                  <c:v>35.899999999999636</c:v>
                </c:pt>
                <c:pt idx="190">
                  <c:v>26.199999999998909</c:v>
                </c:pt>
                <c:pt idx="191">
                  <c:v>45.200000000000728</c:v>
                </c:pt>
                <c:pt idx="192">
                  <c:v>30.399999999999636</c:v>
                </c:pt>
                <c:pt idx="193">
                  <c:v>52.399999999999636</c:v>
                </c:pt>
                <c:pt idx="194">
                  <c:v>19.600000000000364</c:v>
                </c:pt>
                <c:pt idx="195">
                  <c:v>-20.299999999999272</c:v>
                </c:pt>
                <c:pt idx="196">
                  <c:v>4.5</c:v>
                </c:pt>
                <c:pt idx="197">
                  <c:v>53.199999999998909</c:v>
                </c:pt>
                <c:pt idx="198">
                  <c:v>20.100000000000364</c:v>
                </c:pt>
                <c:pt idx="199">
                  <c:v>13.800000000001091</c:v>
                </c:pt>
                <c:pt idx="200">
                  <c:v>22.299999999999272</c:v>
                </c:pt>
                <c:pt idx="201">
                  <c:v>55.299999999999272</c:v>
                </c:pt>
                <c:pt idx="202">
                  <c:v>35.600000000000364</c:v>
                </c:pt>
                <c:pt idx="203">
                  <c:v>38.700000000000728</c:v>
                </c:pt>
                <c:pt idx="204">
                  <c:v>17.199999999998909</c:v>
                </c:pt>
                <c:pt idx="205">
                  <c:v>9.4000000000014552</c:v>
                </c:pt>
                <c:pt idx="206">
                  <c:v>15.799999999999272</c:v>
                </c:pt>
                <c:pt idx="207">
                  <c:v>19.899999999999636</c:v>
                </c:pt>
                <c:pt idx="208">
                  <c:v>9</c:v>
                </c:pt>
                <c:pt idx="209">
                  <c:v>10.700000000000728</c:v>
                </c:pt>
                <c:pt idx="210">
                  <c:v>1.7999999999992724</c:v>
                </c:pt>
                <c:pt idx="211">
                  <c:v>29.399999999999636</c:v>
                </c:pt>
                <c:pt idx="212">
                  <c:v>28.700000000000728</c:v>
                </c:pt>
                <c:pt idx="213">
                  <c:v>31.5</c:v>
                </c:pt>
                <c:pt idx="214">
                  <c:v>10.100000000000364</c:v>
                </c:pt>
                <c:pt idx="215">
                  <c:v>-8.3999999999996362</c:v>
                </c:pt>
                <c:pt idx="216">
                  <c:v>-1.5</c:v>
                </c:pt>
                <c:pt idx="217">
                  <c:v>-9.6000000000003638</c:v>
                </c:pt>
                <c:pt idx="218">
                  <c:v>-15.600000000000364</c:v>
                </c:pt>
                <c:pt idx="219">
                  <c:v>-8.2999999999992724</c:v>
                </c:pt>
                <c:pt idx="220">
                  <c:v>-11.100000000000364</c:v>
                </c:pt>
                <c:pt idx="221">
                  <c:v>-4.7000000000007276</c:v>
                </c:pt>
                <c:pt idx="222">
                  <c:v>-30.600000000000364</c:v>
                </c:pt>
                <c:pt idx="223">
                  <c:v>-39.899999999999636</c:v>
                </c:pt>
                <c:pt idx="224">
                  <c:v>-28.100000000000364</c:v>
                </c:pt>
                <c:pt idx="225">
                  <c:v>-49.099999999998545</c:v>
                </c:pt>
                <c:pt idx="226">
                  <c:v>-44.100000000000364</c:v>
                </c:pt>
                <c:pt idx="227">
                  <c:v>-34.700000000000728</c:v>
                </c:pt>
                <c:pt idx="228">
                  <c:v>-25.5</c:v>
                </c:pt>
                <c:pt idx="229">
                  <c:v>-48.699999999998909</c:v>
                </c:pt>
                <c:pt idx="230">
                  <c:v>-47.100000000000364</c:v>
                </c:pt>
                <c:pt idx="231">
                  <c:v>37.399999999999636</c:v>
                </c:pt>
                <c:pt idx="232">
                  <c:v>-3.1000000000003638</c:v>
                </c:pt>
                <c:pt idx="233">
                  <c:v>-6.5</c:v>
                </c:pt>
                <c:pt idx="234">
                  <c:v>-34.199999999998909</c:v>
                </c:pt>
                <c:pt idx="235">
                  <c:v>-27</c:v>
                </c:pt>
                <c:pt idx="236">
                  <c:v>-25.600000000000364</c:v>
                </c:pt>
                <c:pt idx="237">
                  <c:v>-8.2000000000007276</c:v>
                </c:pt>
                <c:pt idx="238">
                  <c:v>-29.699999999998909</c:v>
                </c:pt>
                <c:pt idx="239">
                  <c:v>-6.3000000000010914</c:v>
                </c:pt>
                <c:pt idx="240">
                  <c:v>-5.7999999999992724</c:v>
                </c:pt>
                <c:pt idx="241">
                  <c:v>18.799999999999272</c:v>
                </c:pt>
                <c:pt idx="242">
                  <c:v>14.899999999999636</c:v>
                </c:pt>
                <c:pt idx="243">
                  <c:v>21.200000000000728</c:v>
                </c:pt>
                <c:pt idx="244">
                  <c:v>17.399999999999636</c:v>
                </c:pt>
                <c:pt idx="245">
                  <c:v>13.100000000000364</c:v>
                </c:pt>
                <c:pt idx="246">
                  <c:v>28.299999999999272</c:v>
                </c:pt>
                <c:pt idx="247">
                  <c:v>43.700000000000728</c:v>
                </c:pt>
                <c:pt idx="248">
                  <c:v>16.399999999999636</c:v>
                </c:pt>
                <c:pt idx="249">
                  <c:v>6.7000000000007276</c:v>
                </c:pt>
                <c:pt idx="250">
                  <c:v>29.100000000000364</c:v>
                </c:pt>
                <c:pt idx="251">
                  <c:v>8.5</c:v>
                </c:pt>
                <c:pt idx="252">
                  <c:v>30.399999999999636</c:v>
                </c:pt>
                <c:pt idx="253">
                  <c:v>51.899999999999636</c:v>
                </c:pt>
                <c:pt idx="254">
                  <c:v>36.200000000000728</c:v>
                </c:pt>
                <c:pt idx="255">
                  <c:v>8.6999999999989086</c:v>
                </c:pt>
                <c:pt idx="256">
                  <c:v>36.600000000000364</c:v>
                </c:pt>
                <c:pt idx="257">
                  <c:v>19.600000000000364</c:v>
                </c:pt>
                <c:pt idx="258">
                  <c:v>27.199999999998909</c:v>
                </c:pt>
                <c:pt idx="259">
                  <c:v>29.200000000000728</c:v>
                </c:pt>
                <c:pt idx="260">
                  <c:v>34.899999999999636</c:v>
                </c:pt>
                <c:pt idx="261">
                  <c:v>45</c:v>
                </c:pt>
                <c:pt idx="262">
                  <c:v>25</c:v>
                </c:pt>
                <c:pt idx="263">
                  <c:v>43.600000000000364</c:v>
                </c:pt>
                <c:pt idx="264">
                  <c:v>35.600000000000364</c:v>
                </c:pt>
                <c:pt idx="265">
                  <c:v>51.399999999999636</c:v>
                </c:pt>
                <c:pt idx="266">
                  <c:v>10</c:v>
                </c:pt>
                <c:pt idx="267">
                  <c:v>6.8999999999996362</c:v>
                </c:pt>
                <c:pt idx="268">
                  <c:v>-2.6999999999989086</c:v>
                </c:pt>
                <c:pt idx="269">
                  <c:v>24.5</c:v>
                </c:pt>
                <c:pt idx="270">
                  <c:v>51.599999999998545</c:v>
                </c:pt>
                <c:pt idx="271">
                  <c:v>64.400000000001455</c:v>
                </c:pt>
                <c:pt idx="272">
                  <c:v>13</c:v>
                </c:pt>
                <c:pt idx="273">
                  <c:v>19.899999999999636</c:v>
                </c:pt>
                <c:pt idx="274">
                  <c:v>63.399999999999636</c:v>
                </c:pt>
                <c:pt idx="275">
                  <c:v>41.299999999999272</c:v>
                </c:pt>
                <c:pt idx="276">
                  <c:v>35.900000000001455</c:v>
                </c:pt>
                <c:pt idx="277">
                  <c:v>30.899999999999636</c:v>
                </c:pt>
                <c:pt idx="278">
                  <c:v>45.799999999999272</c:v>
                </c:pt>
                <c:pt idx="279">
                  <c:v>40</c:v>
                </c:pt>
                <c:pt idx="280">
                  <c:v>46.399999999999636</c:v>
                </c:pt>
                <c:pt idx="281">
                  <c:v>42.800000000001091</c:v>
                </c:pt>
                <c:pt idx="282">
                  <c:v>34.199999999998909</c:v>
                </c:pt>
                <c:pt idx="283">
                  <c:v>6.5</c:v>
                </c:pt>
                <c:pt idx="284">
                  <c:v>33.800000000001091</c:v>
                </c:pt>
                <c:pt idx="285">
                  <c:v>36.600000000000364</c:v>
                </c:pt>
                <c:pt idx="286">
                  <c:v>6.7999999999992724</c:v>
                </c:pt>
                <c:pt idx="287">
                  <c:v>23.299999999999272</c:v>
                </c:pt>
                <c:pt idx="288">
                  <c:v>6.6000000000003638</c:v>
                </c:pt>
                <c:pt idx="289">
                  <c:v>67.5</c:v>
                </c:pt>
                <c:pt idx="290">
                  <c:v>42</c:v>
                </c:pt>
                <c:pt idx="291">
                  <c:v>44.399999999999636</c:v>
                </c:pt>
                <c:pt idx="292">
                  <c:v>28.5</c:v>
                </c:pt>
                <c:pt idx="293">
                  <c:v>8.5</c:v>
                </c:pt>
                <c:pt idx="294">
                  <c:v>28.800000000001091</c:v>
                </c:pt>
                <c:pt idx="295">
                  <c:v>31</c:v>
                </c:pt>
                <c:pt idx="296">
                  <c:v>25.899999999999636</c:v>
                </c:pt>
                <c:pt idx="297">
                  <c:v>31.200000000000728</c:v>
                </c:pt>
                <c:pt idx="298">
                  <c:v>40.199999999998909</c:v>
                </c:pt>
                <c:pt idx="299">
                  <c:v>25.100000000000364</c:v>
                </c:pt>
                <c:pt idx="300">
                  <c:v>46.899999999999636</c:v>
                </c:pt>
                <c:pt idx="301">
                  <c:v>12</c:v>
                </c:pt>
                <c:pt idx="302">
                  <c:v>34.600000000000364</c:v>
                </c:pt>
                <c:pt idx="303">
                  <c:v>41.399999999999636</c:v>
                </c:pt>
                <c:pt idx="304">
                  <c:v>41.5</c:v>
                </c:pt>
                <c:pt idx="305">
                  <c:v>43.399999999999636</c:v>
                </c:pt>
                <c:pt idx="306">
                  <c:v>26.700000000000728</c:v>
                </c:pt>
                <c:pt idx="307">
                  <c:v>40.299999999999272</c:v>
                </c:pt>
                <c:pt idx="308">
                  <c:v>57.700000000000728</c:v>
                </c:pt>
                <c:pt idx="309">
                  <c:v>37.700000000000728</c:v>
                </c:pt>
                <c:pt idx="310">
                  <c:v>39.799999999999272</c:v>
                </c:pt>
                <c:pt idx="311">
                  <c:v>31.700000000000728</c:v>
                </c:pt>
                <c:pt idx="312">
                  <c:v>33.699999999998909</c:v>
                </c:pt>
                <c:pt idx="313">
                  <c:v>31.399999999999636</c:v>
                </c:pt>
                <c:pt idx="314">
                  <c:v>16.100000000000364</c:v>
                </c:pt>
                <c:pt idx="315">
                  <c:v>22.300000000001091</c:v>
                </c:pt>
                <c:pt idx="316">
                  <c:v>27.699999999998909</c:v>
                </c:pt>
                <c:pt idx="317">
                  <c:v>24.100000000000364</c:v>
                </c:pt>
                <c:pt idx="318">
                  <c:v>28.399999999999636</c:v>
                </c:pt>
                <c:pt idx="319">
                  <c:v>22.300000000001091</c:v>
                </c:pt>
                <c:pt idx="320">
                  <c:v>5.0999999999985448</c:v>
                </c:pt>
                <c:pt idx="321">
                  <c:v>27.900000000001455</c:v>
                </c:pt>
                <c:pt idx="322">
                  <c:v>16.199999999998909</c:v>
                </c:pt>
                <c:pt idx="323">
                  <c:v>15.100000000000364</c:v>
                </c:pt>
                <c:pt idx="324">
                  <c:v>25.399999999999636</c:v>
                </c:pt>
                <c:pt idx="325">
                  <c:v>27.899999999999636</c:v>
                </c:pt>
                <c:pt idx="326">
                  <c:v>33.100000000000364</c:v>
                </c:pt>
                <c:pt idx="32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8-4436-A194-D76A15597681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Restaurant_Jobs!$P$3:$P$330</c:f>
              <c:numCache>
                <c:formatCode>General</c:formatCode>
                <c:ptCount val="328"/>
                <c:pt idx="0">
                  <c:v>-2.5</c:v>
                </c:pt>
                <c:pt idx="1">
                  <c:v>3.3999999999996362</c:v>
                </c:pt>
                <c:pt idx="2">
                  <c:v>-12.5</c:v>
                </c:pt>
                <c:pt idx="3">
                  <c:v>-25.599999999999454</c:v>
                </c:pt>
                <c:pt idx="4">
                  <c:v>29.199999999999818</c:v>
                </c:pt>
                <c:pt idx="5">
                  <c:v>22.300000000000182</c:v>
                </c:pt>
                <c:pt idx="6">
                  <c:v>7.5999999999994543</c:v>
                </c:pt>
                <c:pt idx="7">
                  <c:v>7</c:v>
                </c:pt>
                <c:pt idx="8">
                  <c:v>-40.899999999999636</c:v>
                </c:pt>
                <c:pt idx="9">
                  <c:v>10.399999999999636</c:v>
                </c:pt>
                <c:pt idx="10">
                  <c:v>8.5</c:v>
                </c:pt>
                <c:pt idx="11">
                  <c:v>-36.699999999999818</c:v>
                </c:pt>
                <c:pt idx="12">
                  <c:v>-6.3000000000001819</c:v>
                </c:pt>
                <c:pt idx="13">
                  <c:v>2.2000000000007276</c:v>
                </c:pt>
                <c:pt idx="14">
                  <c:v>-14.900000000000546</c:v>
                </c:pt>
                <c:pt idx="15">
                  <c:v>-12.399999999999636</c:v>
                </c:pt>
                <c:pt idx="16">
                  <c:v>25.599999999999454</c:v>
                </c:pt>
                <c:pt idx="17">
                  <c:v>-16.099999999999454</c:v>
                </c:pt>
                <c:pt idx="18">
                  <c:v>7</c:v>
                </c:pt>
                <c:pt idx="19">
                  <c:v>19.599999999999454</c:v>
                </c:pt>
                <c:pt idx="20">
                  <c:v>-1</c:v>
                </c:pt>
                <c:pt idx="21">
                  <c:v>12.700000000000728</c:v>
                </c:pt>
                <c:pt idx="22">
                  <c:v>12.299999999999272</c:v>
                </c:pt>
                <c:pt idx="23">
                  <c:v>30.5</c:v>
                </c:pt>
                <c:pt idx="24">
                  <c:v>1.3000000000001819</c:v>
                </c:pt>
                <c:pt idx="25">
                  <c:v>-4.6999999999998181</c:v>
                </c:pt>
                <c:pt idx="26">
                  <c:v>33.5</c:v>
                </c:pt>
                <c:pt idx="27">
                  <c:v>15.800000000000182</c:v>
                </c:pt>
                <c:pt idx="28">
                  <c:v>0</c:v>
                </c:pt>
                <c:pt idx="29">
                  <c:v>27.5</c:v>
                </c:pt>
                <c:pt idx="30">
                  <c:v>12.199999999999818</c:v>
                </c:pt>
                <c:pt idx="31">
                  <c:v>17.300000000000182</c:v>
                </c:pt>
                <c:pt idx="32">
                  <c:v>58.399999999999636</c:v>
                </c:pt>
                <c:pt idx="33">
                  <c:v>5.6999999999998181</c:v>
                </c:pt>
                <c:pt idx="34">
                  <c:v>-7.3999999999996362</c:v>
                </c:pt>
                <c:pt idx="35">
                  <c:v>13.600000000000364</c:v>
                </c:pt>
                <c:pt idx="36">
                  <c:v>25.5</c:v>
                </c:pt>
                <c:pt idx="37">
                  <c:v>-49.100000000000364</c:v>
                </c:pt>
                <c:pt idx="38">
                  <c:v>82.300000000000182</c:v>
                </c:pt>
                <c:pt idx="39">
                  <c:v>29.699999999999818</c:v>
                </c:pt>
                <c:pt idx="40">
                  <c:v>14.100000000000364</c:v>
                </c:pt>
                <c:pt idx="41">
                  <c:v>13.5</c:v>
                </c:pt>
                <c:pt idx="42">
                  <c:v>27</c:v>
                </c:pt>
                <c:pt idx="43">
                  <c:v>14.199999999999818</c:v>
                </c:pt>
                <c:pt idx="44">
                  <c:v>42.5</c:v>
                </c:pt>
                <c:pt idx="45">
                  <c:v>3.3000000000001819</c:v>
                </c:pt>
                <c:pt idx="46">
                  <c:v>41.599999999999454</c:v>
                </c:pt>
                <c:pt idx="47">
                  <c:v>23.600000000000364</c:v>
                </c:pt>
                <c:pt idx="48">
                  <c:v>5.8000000000001819</c:v>
                </c:pt>
                <c:pt idx="49">
                  <c:v>21.199999999999818</c:v>
                </c:pt>
                <c:pt idx="50">
                  <c:v>38.699999999999818</c:v>
                </c:pt>
                <c:pt idx="51">
                  <c:v>5.6000000000003638</c:v>
                </c:pt>
                <c:pt idx="52">
                  <c:v>9.5</c:v>
                </c:pt>
                <c:pt idx="53">
                  <c:v>23.5</c:v>
                </c:pt>
                <c:pt idx="54">
                  <c:v>16.599999999999454</c:v>
                </c:pt>
                <c:pt idx="55">
                  <c:v>17.100000000000364</c:v>
                </c:pt>
                <c:pt idx="56">
                  <c:v>20.800000000000182</c:v>
                </c:pt>
                <c:pt idx="57">
                  <c:v>29.599999999999454</c:v>
                </c:pt>
                <c:pt idx="58">
                  <c:v>30.100000000000364</c:v>
                </c:pt>
                <c:pt idx="59">
                  <c:v>65.199999999999818</c:v>
                </c:pt>
                <c:pt idx="60">
                  <c:v>10.899999999999636</c:v>
                </c:pt>
                <c:pt idx="61">
                  <c:v>20.100000000000364</c:v>
                </c:pt>
                <c:pt idx="62">
                  <c:v>19</c:v>
                </c:pt>
                <c:pt idx="63">
                  <c:v>7.3999999999996362</c:v>
                </c:pt>
                <c:pt idx="64">
                  <c:v>36.900000000000546</c:v>
                </c:pt>
                <c:pt idx="65">
                  <c:v>25.099999999999454</c:v>
                </c:pt>
                <c:pt idx="66">
                  <c:v>16</c:v>
                </c:pt>
                <c:pt idx="67">
                  <c:v>22.100000000000364</c:v>
                </c:pt>
                <c:pt idx="68">
                  <c:v>-20.5</c:v>
                </c:pt>
                <c:pt idx="69">
                  <c:v>28.199999999999818</c:v>
                </c:pt>
                <c:pt idx="70">
                  <c:v>12.800000000000182</c:v>
                </c:pt>
                <c:pt idx="71">
                  <c:v>4.1999999999998181</c:v>
                </c:pt>
                <c:pt idx="72">
                  <c:v>6.9000000000005457</c:v>
                </c:pt>
                <c:pt idx="73">
                  <c:v>29.899999999999636</c:v>
                </c:pt>
                <c:pt idx="74">
                  <c:v>9.3999999999996362</c:v>
                </c:pt>
                <c:pt idx="75">
                  <c:v>19.200000000000728</c:v>
                </c:pt>
                <c:pt idx="76">
                  <c:v>5.3999999999996362</c:v>
                </c:pt>
                <c:pt idx="77">
                  <c:v>21.600000000000364</c:v>
                </c:pt>
                <c:pt idx="78">
                  <c:v>12.399999999999636</c:v>
                </c:pt>
                <c:pt idx="79">
                  <c:v>3.8999999999996362</c:v>
                </c:pt>
                <c:pt idx="80">
                  <c:v>17.200000000000728</c:v>
                </c:pt>
                <c:pt idx="81">
                  <c:v>20.599999999999454</c:v>
                </c:pt>
                <c:pt idx="82">
                  <c:v>7.1999999999998181</c:v>
                </c:pt>
                <c:pt idx="83">
                  <c:v>11.600000000000364</c:v>
                </c:pt>
                <c:pt idx="84">
                  <c:v>12.800000000000182</c:v>
                </c:pt>
                <c:pt idx="85">
                  <c:v>10.899999999999636</c:v>
                </c:pt>
                <c:pt idx="86">
                  <c:v>5.8000000000001819</c:v>
                </c:pt>
                <c:pt idx="87">
                  <c:v>14.800000000000182</c:v>
                </c:pt>
                <c:pt idx="88">
                  <c:v>9.3999999999996362</c:v>
                </c:pt>
                <c:pt idx="89">
                  <c:v>-17.099999999999454</c:v>
                </c:pt>
                <c:pt idx="90">
                  <c:v>24</c:v>
                </c:pt>
                <c:pt idx="91">
                  <c:v>22.099999999999454</c:v>
                </c:pt>
                <c:pt idx="92">
                  <c:v>-13.5</c:v>
                </c:pt>
                <c:pt idx="93">
                  <c:v>17.600000000000364</c:v>
                </c:pt>
                <c:pt idx="94">
                  <c:v>1.1999999999998181</c:v>
                </c:pt>
                <c:pt idx="95">
                  <c:v>13</c:v>
                </c:pt>
                <c:pt idx="96">
                  <c:v>17.300000000000182</c:v>
                </c:pt>
                <c:pt idx="97">
                  <c:v>7.5</c:v>
                </c:pt>
                <c:pt idx="98">
                  <c:v>6.3000000000001819</c:v>
                </c:pt>
                <c:pt idx="99">
                  <c:v>38.199999999999818</c:v>
                </c:pt>
                <c:pt idx="100">
                  <c:v>0.8000000000001819</c:v>
                </c:pt>
                <c:pt idx="101">
                  <c:v>6.2999999999992724</c:v>
                </c:pt>
                <c:pt idx="102">
                  <c:v>15.600000000000364</c:v>
                </c:pt>
                <c:pt idx="103">
                  <c:v>17.199999999999818</c:v>
                </c:pt>
                <c:pt idx="104">
                  <c:v>-10.399999999999636</c:v>
                </c:pt>
                <c:pt idx="105">
                  <c:v>24.899999999999636</c:v>
                </c:pt>
                <c:pt idx="106">
                  <c:v>25.600000000000364</c:v>
                </c:pt>
                <c:pt idx="107">
                  <c:v>8</c:v>
                </c:pt>
                <c:pt idx="108">
                  <c:v>37.599999999999454</c:v>
                </c:pt>
                <c:pt idx="109">
                  <c:v>5.7000000000007276</c:v>
                </c:pt>
                <c:pt idx="110">
                  <c:v>27.899999999999636</c:v>
                </c:pt>
                <c:pt idx="111">
                  <c:v>19.600000000000364</c:v>
                </c:pt>
                <c:pt idx="112">
                  <c:v>18.199999999999818</c:v>
                </c:pt>
                <c:pt idx="113">
                  <c:v>-1.9000000000005457</c:v>
                </c:pt>
                <c:pt idx="114">
                  <c:v>3.4000000000005457</c:v>
                </c:pt>
                <c:pt idx="115">
                  <c:v>2.8999999999996362</c:v>
                </c:pt>
                <c:pt idx="116">
                  <c:v>47.600000000000364</c:v>
                </c:pt>
                <c:pt idx="117">
                  <c:v>26.199999999999818</c:v>
                </c:pt>
                <c:pt idx="118">
                  <c:v>28.100000000000364</c:v>
                </c:pt>
                <c:pt idx="119">
                  <c:v>1.5</c:v>
                </c:pt>
                <c:pt idx="120">
                  <c:v>10.199999999999818</c:v>
                </c:pt>
                <c:pt idx="121">
                  <c:v>38.800000000000182</c:v>
                </c:pt>
                <c:pt idx="122">
                  <c:v>5.7999999999992724</c:v>
                </c:pt>
                <c:pt idx="123">
                  <c:v>-7.8999999999996362</c:v>
                </c:pt>
                <c:pt idx="124">
                  <c:v>12.100000000000364</c:v>
                </c:pt>
                <c:pt idx="125">
                  <c:v>13.799999999999272</c:v>
                </c:pt>
                <c:pt idx="126">
                  <c:v>29.899999999999636</c:v>
                </c:pt>
                <c:pt idx="127">
                  <c:v>23.100000000000364</c:v>
                </c:pt>
                <c:pt idx="128">
                  <c:v>-66.599999999999454</c:v>
                </c:pt>
                <c:pt idx="129">
                  <c:v>68.599999999999454</c:v>
                </c:pt>
                <c:pt idx="130">
                  <c:v>39.800000000001091</c:v>
                </c:pt>
                <c:pt idx="131">
                  <c:v>-0.2000000000007276</c:v>
                </c:pt>
                <c:pt idx="132">
                  <c:v>23.200000000000728</c:v>
                </c:pt>
                <c:pt idx="133">
                  <c:v>-1.6000000000003638</c:v>
                </c:pt>
                <c:pt idx="134">
                  <c:v>23.100000000000364</c:v>
                </c:pt>
                <c:pt idx="135">
                  <c:v>26.299999999999272</c:v>
                </c:pt>
                <c:pt idx="136">
                  <c:v>20.700000000000728</c:v>
                </c:pt>
                <c:pt idx="137">
                  <c:v>28.099999999998545</c:v>
                </c:pt>
                <c:pt idx="138">
                  <c:v>-8.8999999999996362</c:v>
                </c:pt>
                <c:pt idx="139">
                  <c:v>-6.1999999999989086</c:v>
                </c:pt>
                <c:pt idx="140">
                  <c:v>-9.9000000000014552</c:v>
                </c:pt>
                <c:pt idx="141">
                  <c:v>5.6000000000003638</c:v>
                </c:pt>
                <c:pt idx="142">
                  <c:v>-0.8999999999996362</c:v>
                </c:pt>
                <c:pt idx="143">
                  <c:v>38.899999999999636</c:v>
                </c:pt>
                <c:pt idx="144">
                  <c:v>-35.699999999998909</c:v>
                </c:pt>
                <c:pt idx="145">
                  <c:v>1.5</c:v>
                </c:pt>
                <c:pt idx="146">
                  <c:v>-11.300000000001091</c:v>
                </c:pt>
                <c:pt idx="147">
                  <c:v>13.5</c:v>
                </c:pt>
                <c:pt idx="148">
                  <c:v>-12.600000000000364</c:v>
                </c:pt>
                <c:pt idx="149">
                  <c:v>43.5</c:v>
                </c:pt>
                <c:pt idx="150">
                  <c:v>12.800000000001091</c:v>
                </c:pt>
                <c:pt idx="151">
                  <c:v>5.8999999999996362</c:v>
                </c:pt>
                <c:pt idx="152">
                  <c:v>41.100000000000364</c:v>
                </c:pt>
                <c:pt idx="153">
                  <c:v>12.5</c:v>
                </c:pt>
                <c:pt idx="154">
                  <c:v>-8.3999999999996362</c:v>
                </c:pt>
                <c:pt idx="155">
                  <c:v>46.5</c:v>
                </c:pt>
                <c:pt idx="156">
                  <c:v>-19.300000000001091</c:v>
                </c:pt>
                <c:pt idx="157">
                  <c:v>2.8999999999996362</c:v>
                </c:pt>
                <c:pt idx="158">
                  <c:v>17.800000000001091</c:v>
                </c:pt>
                <c:pt idx="159">
                  <c:v>3.2999999999992724</c:v>
                </c:pt>
                <c:pt idx="160">
                  <c:v>15.700000000000728</c:v>
                </c:pt>
                <c:pt idx="161">
                  <c:v>5.8999999999996362</c:v>
                </c:pt>
                <c:pt idx="162">
                  <c:v>33.200000000000728</c:v>
                </c:pt>
                <c:pt idx="163">
                  <c:v>46.899999999999636</c:v>
                </c:pt>
                <c:pt idx="164">
                  <c:v>42.100000000000364</c:v>
                </c:pt>
                <c:pt idx="165">
                  <c:v>11.899999999999636</c:v>
                </c:pt>
                <c:pt idx="166">
                  <c:v>21.399999999999636</c:v>
                </c:pt>
                <c:pt idx="167">
                  <c:v>25</c:v>
                </c:pt>
                <c:pt idx="168">
                  <c:v>15.5</c:v>
                </c:pt>
                <c:pt idx="169">
                  <c:v>41.5</c:v>
                </c:pt>
                <c:pt idx="170">
                  <c:v>22</c:v>
                </c:pt>
                <c:pt idx="171">
                  <c:v>24</c:v>
                </c:pt>
                <c:pt idx="172">
                  <c:v>11.200000000000728</c:v>
                </c:pt>
                <c:pt idx="173">
                  <c:v>5.6999999999989086</c:v>
                </c:pt>
                <c:pt idx="174">
                  <c:v>-6.5</c:v>
                </c:pt>
                <c:pt idx="175">
                  <c:v>46.700000000000728</c:v>
                </c:pt>
                <c:pt idx="176">
                  <c:v>32.199999999998909</c:v>
                </c:pt>
                <c:pt idx="177">
                  <c:v>18</c:v>
                </c:pt>
                <c:pt idx="178">
                  <c:v>22.400000000001455</c:v>
                </c:pt>
                <c:pt idx="179">
                  <c:v>28.5</c:v>
                </c:pt>
                <c:pt idx="180">
                  <c:v>28.5</c:v>
                </c:pt>
                <c:pt idx="181">
                  <c:v>24.599999999998545</c:v>
                </c:pt>
                <c:pt idx="182">
                  <c:v>49.600000000000364</c:v>
                </c:pt>
                <c:pt idx="183">
                  <c:v>-12.699999999998909</c:v>
                </c:pt>
                <c:pt idx="184">
                  <c:v>24.299999999999272</c:v>
                </c:pt>
                <c:pt idx="185">
                  <c:v>22.399999999999636</c:v>
                </c:pt>
                <c:pt idx="186">
                  <c:v>9.5</c:v>
                </c:pt>
                <c:pt idx="187">
                  <c:v>-16.100000000000364</c:v>
                </c:pt>
                <c:pt idx="188">
                  <c:v>-10.5</c:v>
                </c:pt>
                <c:pt idx="189">
                  <c:v>34.5</c:v>
                </c:pt>
                <c:pt idx="190">
                  <c:v>29.800000000001091</c:v>
                </c:pt>
                <c:pt idx="191">
                  <c:v>42.899999999999636</c:v>
                </c:pt>
                <c:pt idx="192">
                  <c:v>28.100000000000364</c:v>
                </c:pt>
                <c:pt idx="193">
                  <c:v>50.799999999999272</c:v>
                </c:pt>
                <c:pt idx="194">
                  <c:v>22.899999999999636</c:v>
                </c:pt>
                <c:pt idx="195">
                  <c:v>-17.5</c:v>
                </c:pt>
                <c:pt idx="196">
                  <c:v>7.8000000000010914</c:v>
                </c:pt>
                <c:pt idx="197">
                  <c:v>38.199999999998909</c:v>
                </c:pt>
                <c:pt idx="198">
                  <c:v>18.200000000000728</c:v>
                </c:pt>
                <c:pt idx="199">
                  <c:v>-2.5</c:v>
                </c:pt>
                <c:pt idx="200">
                  <c:v>28.200000000000728</c:v>
                </c:pt>
                <c:pt idx="201">
                  <c:v>52.099999999998545</c:v>
                </c:pt>
                <c:pt idx="202">
                  <c:v>26.300000000001091</c:v>
                </c:pt>
                <c:pt idx="203">
                  <c:v>39.199999999998909</c:v>
                </c:pt>
                <c:pt idx="204">
                  <c:v>15.300000000001091</c:v>
                </c:pt>
                <c:pt idx="205">
                  <c:v>3</c:v>
                </c:pt>
                <c:pt idx="206">
                  <c:v>16.399999999999636</c:v>
                </c:pt>
                <c:pt idx="207">
                  <c:v>20.299999999999272</c:v>
                </c:pt>
                <c:pt idx="208">
                  <c:v>11.900000000001455</c:v>
                </c:pt>
                <c:pt idx="209">
                  <c:v>9.1999999999989086</c:v>
                </c:pt>
                <c:pt idx="210">
                  <c:v>8.7000000000007276</c:v>
                </c:pt>
                <c:pt idx="211">
                  <c:v>18.299999999999272</c:v>
                </c:pt>
                <c:pt idx="212">
                  <c:v>16.5</c:v>
                </c:pt>
                <c:pt idx="213">
                  <c:v>21.300000000001091</c:v>
                </c:pt>
                <c:pt idx="214">
                  <c:v>14.799999999999272</c:v>
                </c:pt>
                <c:pt idx="215">
                  <c:v>-11</c:v>
                </c:pt>
                <c:pt idx="216">
                  <c:v>-3.2000000000007276</c:v>
                </c:pt>
                <c:pt idx="217">
                  <c:v>-10.899999999999636</c:v>
                </c:pt>
                <c:pt idx="218">
                  <c:v>-15.5</c:v>
                </c:pt>
                <c:pt idx="219">
                  <c:v>-4.6000000000003638</c:v>
                </c:pt>
                <c:pt idx="220">
                  <c:v>-5.5999999999985448</c:v>
                </c:pt>
                <c:pt idx="221">
                  <c:v>6.0999999999985448</c:v>
                </c:pt>
                <c:pt idx="222">
                  <c:v>-23.399999999999636</c:v>
                </c:pt>
                <c:pt idx="223">
                  <c:v>-32.199999999998909</c:v>
                </c:pt>
                <c:pt idx="224">
                  <c:v>-25.5</c:v>
                </c:pt>
                <c:pt idx="225">
                  <c:v>-33</c:v>
                </c:pt>
                <c:pt idx="226">
                  <c:v>-30</c:v>
                </c:pt>
                <c:pt idx="227">
                  <c:v>-21.900000000001455</c:v>
                </c:pt>
                <c:pt idx="228">
                  <c:v>-14.199999999998909</c:v>
                </c:pt>
                <c:pt idx="229">
                  <c:v>-28.700000000000728</c:v>
                </c:pt>
                <c:pt idx="230">
                  <c:v>-31.699999999998909</c:v>
                </c:pt>
                <c:pt idx="231">
                  <c:v>38.199999999998909</c:v>
                </c:pt>
                <c:pt idx="232">
                  <c:v>7.3999999999996362</c:v>
                </c:pt>
                <c:pt idx="233">
                  <c:v>-2.2999999999992724</c:v>
                </c:pt>
                <c:pt idx="234">
                  <c:v>-33</c:v>
                </c:pt>
                <c:pt idx="235">
                  <c:v>-30.399999999999636</c:v>
                </c:pt>
                <c:pt idx="236">
                  <c:v>-23.600000000000364</c:v>
                </c:pt>
                <c:pt idx="237">
                  <c:v>-10.5</c:v>
                </c:pt>
                <c:pt idx="238">
                  <c:v>-29</c:v>
                </c:pt>
                <c:pt idx="239">
                  <c:v>-5.8999999999996362</c:v>
                </c:pt>
                <c:pt idx="240">
                  <c:v>-4.3999999999996362</c:v>
                </c:pt>
                <c:pt idx="241">
                  <c:v>17.5</c:v>
                </c:pt>
                <c:pt idx="242">
                  <c:v>11.099999999998545</c:v>
                </c:pt>
                <c:pt idx="243">
                  <c:v>18.100000000000364</c:v>
                </c:pt>
                <c:pt idx="244">
                  <c:v>11.800000000001091</c:v>
                </c:pt>
                <c:pt idx="245">
                  <c:v>5.8999999999996362</c:v>
                </c:pt>
                <c:pt idx="246">
                  <c:v>21.199999999998909</c:v>
                </c:pt>
                <c:pt idx="247">
                  <c:v>51</c:v>
                </c:pt>
                <c:pt idx="248">
                  <c:v>21.400000000001455</c:v>
                </c:pt>
                <c:pt idx="249">
                  <c:v>3.2999999999992724</c:v>
                </c:pt>
                <c:pt idx="250">
                  <c:v>23.799999999999272</c:v>
                </c:pt>
                <c:pt idx="251">
                  <c:v>2.8000000000010914</c:v>
                </c:pt>
                <c:pt idx="252">
                  <c:v>27.600000000000364</c:v>
                </c:pt>
                <c:pt idx="253">
                  <c:v>41.099999999998545</c:v>
                </c:pt>
                <c:pt idx="254">
                  <c:v>32.800000000001091</c:v>
                </c:pt>
                <c:pt idx="255">
                  <c:v>15.899999999999636</c:v>
                </c:pt>
                <c:pt idx="256">
                  <c:v>19.299999999999272</c:v>
                </c:pt>
                <c:pt idx="257">
                  <c:v>8.1000000000003638</c:v>
                </c:pt>
                <c:pt idx="258">
                  <c:v>26.300000000001091</c:v>
                </c:pt>
                <c:pt idx="259">
                  <c:v>37.399999999999636</c:v>
                </c:pt>
                <c:pt idx="260">
                  <c:v>30.100000000000364</c:v>
                </c:pt>
                <c:pt idx="261">
                  <c:v>46.799999999999272</c:v>
                </c:pt>
                <c:pt idx="262">
                  <c:v>23.700000000000728</c:v>
                </c:pt>
                <c:pt idx="263">
                  <c:v>42.799999999999272</c:v>
                </c:pt>
                <c:pt idx="264">
                  <c:v>31</c:v>
                </c:pt>
                <c:pt idx="265">
                  <c:v>50.5</c:v>
                </c:pt>
                <c:pt idx="266">
                  <c:v>8.6000000000003638</c:v>
                </c:pt>
                <c:pt idx="267">
                  <c:v>2.6999999999989086</c:v>
                </c:pt>
                <c:pt idx="268">
                  <c:v>-9.9999999998544808E-2</c:v>
                </c:pt>
                <c:pt idx="269">
                  <c:v>26</c:v>
                </c:pt>
                <c:pt idx="270">
                  <c:v>50</c:v>
                </c:pt>
                <c:pt idx="271">
                  <c:v>59.899999999999636</c:v>
                </c:pt>
                <c:pt idx="272">
                  <c:v>7.5</c:v>
                </c:pt>
                <c:pt idx="273">
                  <c:v>15.399999999999636</c:v>
                </c:pt>
                <c:pt idx="274">
                  <c:v>58.200000000000728</c:v>
                </c:pt>
                <c:pt idx="275">
                  <c:v>37.299999999999272</c:v>
                </c:pt>
                <c:pt idx="276">
                  <c:v>30.299999999999272</c:v>
                </c:pt>
                <c:pt idx="277">
                  <c:v>27.5</c:v>
                </c:pt>
                <c:pt idx="278">
                  <c:v>40.100000000000364</c:v>
                </c:pt>
                <c:pt idx="279">
                  <c:v>40.899999999999636</c:v>
                </c:pt>
                <c:pt idx="280">
                  <c:v>35.800000000001091</c:v>
                </c:pt>
                <c:pt idx="281">
                  <c:v>48.699999999998909</c:v>
                </c:pt>
                <c:pt idx="282">
                  <c:v>27.200000000000728</c:v>
                </c:pt>
                <c:pt idx="283">
                  <c:v>10.799999999999272</c:v>
                </c:pt>
                <c:pt idx="284">
                  <c:v>22.400000000001455</c:v>
                </c:pt>
                <c:pt idx="285">
                  <c:v>40.299999999999272</c:v>
                </c:pt>
                <c:pt idx="286">
                  <c:v>3.7000000000007276</c:v>
                </c:pt>
                <c:pt idx="287">
                  <c:v>22.699999999998909</c:v>
                </c:pt>
                <c:pt idx="288">
                  <c:v>6.5</c:v>
                </c:pt>
                <c:pt idx="289">
                  <c:v>61</c:v>
                </c:pt>
                <c:pt idx="290">
                  <c:v>36.600000000000364</c:v>
                </c:pt>
                <c:pt idx="291">
                  <c:v>39.600000000000364</c:v>
                </c:pt>
                <c:pt idx="292">
                  <c:v>25</c:v>
                </c:pt>
                <c:pt idx="293">
                  <c:v>13.5</c:v>
                </c:pt>
                <c:pt idx="294">
                  <c:v>23.299999999999272</c:v>
                </c:pt>
                <c:pt idx="295">
                  <c:v>31.399999999999636</c:v>
                </c:pt>
                <c:pt idx="296">
                  <c:v>24.700000000000728</c:v>
                </c:pt>
                <c:pt idx="297">
                  <c:v>26.299999999999272</c:v>
                </c:pt>
                <c:pt idx="298">
                  <c:v>36.400000000001455</c:v>
                </c:pt>
                <c:pt idx="299">
                  <c:v>17.599999999998545</c:v>
                </c:pt>
                <c:pt idx="300">
                  <c:v>46.200000000000728</c:v>
                </c:pt>
                <c:pt idx="301">
                  <c:v>11.600000000000364</c:v>
                </c:pt>
                <c:pt idx="302">
                  <c:v>37.100000000000364</c:v>
                </c:pt>
                <c:pt idx="303">
                  <c:v>33.899999999999636</c:v>
                </c:pt>
                <c:pt idx="304">
                  <c:v>46.5</c:v>
                </c:pt>
                <c:pt idx="305">
                  <c:v>39.699999999998909</c:v>
                </c:pt>
                <c:pt idx="306">
                  <c:v>26.400000000001455</c:v>
                </c:pt>
                <c:pt idx="307">
                  <c:v>36.199999999998909</c:v>
                </c:pt>
                <c:pt idx="308">
                  <c:v>52.899999999999636</c:v>
                </c:pt>
                <c:pt idx="309">
                  <c:v>30.800000000001091</c:v>
                </c:pt>
                <c:pt idx="310">
                  <c:v>38</c:v>
                </c:pt>
                <c:pt idx="311">
                  <c:v>30</c:v>
                </c:pt>
                <c:pt idx="312">
                  <c:v>28.100000000000364</c:v>
                </c:pt>
                <c:pt idx="313">
                  <c:v>32.699999999998909</c:v>
                </c:pt>
                <c:pt idx="314">
                  <c:v>16.899999999999636</c:v>
                </c:pt>
                <c:pt idx="315">
                  <c:v>24.600000000000364</c:v>
                </c:pt>
                <c:pt idx="316">
                  <c:v>21.899999999999636</c:v>
                </c:pt>
                <c:pt idx="317">
                  <c:v>19.100000000000364</c:v>
                </c:pt>
                <c:pt idx="318">
                  <c:v>32.300000000001091</c:v>
                </c:pt>
                <c:pt idx="319">
                  <c:v>20.799999999999272</c:v>
                </c:pt>
                <c:pt idx="320">
                  <c:v>11.5</c:v>
                </c:pt>
                <c:pt idx="321">
                  <c:v>23.700000000000728</c:v>
                </c:pt>
                <c:pt idx="322">
                  <c:v>14.699999999998909</c:v>
                </c:pt>
                <c:pt idx="323">
                  <c:v>18</c:v>
                </c:pt>
                <c:pt idx="324">
                  <c:v>20.600000000000364</c:v>
                </c:pt>
                <c:pt idx="325">
                  <c:v>27.899999999999636</c:v>
                </c:pt>
                <c:pt idx="326">
                  <c:v>26.300000000001091</c:v>
                </c:pt>
                <c:pt idx="327">
                  <c:v>30.299999999999272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8-4436-A194-D76A15597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11544"/>
        <c:axId val="504009248"/>
      </c:lineChart>
      <c:catAx>
        <c:axId val="504011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09248"/>
        <c:crosses val="autoZero"/>
        <c:auto val="1"/>
        <c:lblAlgn val="ctr"/>
        <c:lblOffset val="100"/>
        <c:noMultiLvlLbl val="0"/>
      </c:catAx>
      <c:valAx>
        <c:axId val="5040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1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Restaurant_Jobs!$F$3:$F$330</c:f>
              <c:numCache>
                <c:formatCode>0.00%</c:formatCode>
                <c:ptCount val="328"/>
                <c:pt idx="0">
                  <c:v>1.1764417538785146E-3</c:v>
                </c:pt>
                <c:pt idx="1">
                  <c:v>1.456174055628363E-3</c:v>
                </c:pt>
                <c:pt idx="2">
                  <c:v>-2.6378426128137807E-3</c:v>
                </c:pt>
                <c:pt idx="3">
                  <c:v>-4.461204771763868E-3</c:v>
                </c:pt>
                <c:pt idx="4">
                  <c:v>4.2703578265351422E-3</c:v>
                </c:pt>
                <c:pt idx="5">
                  <c:v>2.7656085562544805E-3</c:v>
                </c:pt>
                <c:pt idx="6">
                  <c:v>4.1589196594574276E-4</c:v>
                </c:pt>
                <c:pt idx="7">
                  <c:v>-1.2233613075285656E-4</c:v>
                </c:pt>
                <c:pt idx="8">
                  <c:v>-5.4613889640581113E-3</c:v>
                </c:pt>
                <c:pt idx="9">
                  <c:v>2.564196940140066E-3</c:v>
                </c:pt>
                <c:pt idx="10">
                  <c:v>-3.6820206929562944E-4</c:v>
                </c:pt>
                <c:pt idx="11">
                  <c:v>-4.8840048840048163E-3</c:v>
                </c:pt>
                <c:pt idx="12">
                  <c:v>-1.927710843373539E-3</c:v>
                </c:pt>
                <c:pt idx="13">
                  <c:v>3.7069988137626269E-5</c:v>
                </c:pt>
                <c:pt idx="14">
                  <c:v>-2.4153691798892646E-3</c:v>
                </c:pt>
                <c:pt idx="15">
                  <c:v>-2.9816257314300623E-3</c:v>
                </c:pt>
                <c:pt idx="16">
                  <c:v>2.7751279160523356E-3</c:v>
                </c:pt>
                <c:pt idx="17">
                  <c:v>-3.1816656516821134E-3</c:v>
                </c:pt>
                <c:pt idx="18">
                  <c:v>1.1421051978200462E-3</c:v>
                </c:pt>
                <c:pt idx="19">
                  <c:v>3.0445921360412204E-3</c:v>
                </c:pt>
                <c:pt idx="20">
                  <c:v>1.7323945404830235E-4</c:v>
                </c:pt>
                <c:pt idx="21">
                  <c:v>1.2976099260980252E-3</c:v>
                </c:pt>
                <c:pt idx="22">
                  <c:v>1.1110013825794984E-3</c:v>
                </c:pt>
                <c:pt idx="23">
                  <c:v>3.4322831449062749E-3</c:v>
                </c:pt>
                <c:pt idx="24">
                  <c:v>3.3204614211572648E-4</c:v>
                </c:pt>
                <c:pt idx="25">
                  <c:v>-6.1527859814924197E-4</c:v>
                </c:pt>
                <c:pt idx="26">
                  <c:v>4.0077949773873007E-3</c:v>
                </c:pt>
                <c:pt idx="27">
                  <c:v>2.2500764292264917E-3</c:v>
                </c:pt>
                <c:pt idx="28">
                  <c:v>-2.6910327449754972E-4</c:v>
                </c:pt>
                <c:pt idx="29">
                  <c:v>3.2796079100729735E-3</c:v>
                </c:pt>
                <c:pt idx="30">
                  <c:v>1.9226089072766211E-3</c:v>
                </c:pt>
                <c:pt idx="31">
                  <c:v>2.6214864799262542E-3</c:v>
                </c:pt>
                <c:pt idx="32">
                  <c:v>5.611807726192056E-3</c:v>
                </c:pt>
                <c:pt idx="33">
                  <c:v>1.2655786707808016E-3</c:v>
                </c:pt>
                <c:pt idx="34">
                  <c:v>-5.5475156777621366E-4</c:v>
                </c:pt>
                <c:pt idx="35">
                  <c:v>1.865783930183569E-3</c:v>
                </c:pt>
                <c:pt idx="36">
                  <c:v>3.4069506591969238E-3</c:v>
                </c:pt>
                <c:pt idx="37">
                  <c:v>-6.1679219775975722E-3</c:v>
                </c:pt>
                <c:pt idx="38">
                  <c:v>1.0261985258102841E-2</c:v>
                </c:pt>
                <c:pt idx="39">
                  <c:v>4.199381394242121E-3</c:v>
                </c:pt>
                <c:pt idx="40">
                  <c:v>2.0538268849499925E-3</c:v>
                </c:pt>
                <c:pt idx="41">
                  <c:v>1.7657794316325109E-3</c:v>
                </c:pt>
                <c:pt idx="42">
                  <c:v>3.1659775546366534E-3</c:v>
                </c:pt>
                <c:pt idx="43">
                  <c:v>2.8741724974673871E-3</c:v>
                </c:pt>
                <c:pt idx="44">
                  <c:v>5.4242768607145383E-3</c:v>
                </c:pt>
                <c:pt idx="45">
                  <c:v>1.0182107579231904E-3</c:v>
                </c:pt>
                <c:pt idx="46">
                  <c:v>4.8335060972058844E-3</c:v>
                </c:pt>
                <c:pt idx="47">
                  <c:v>3.146406594682499E-3</c:v>
                </c:pt>
                <c:pt idx="48">
                  <c:v>2.5536261491326112E-4</c:v>
                </c:pt>
                <c:pt idx="49">
                  <c:v>3.5969142870359051E-3</c:v>
                </c:pt>
                <c:pt idx="50">
                  <c:v>4.9486149632306407E-3</c:v>
                </c:pt>
                <c:pt idx="51">
                  <c:v>3.6813344837511967E-4</c:v>
                </c:pt>
                <c:pt idx="52">
                  <c:v>1.2868090582167041E-3</c:v>
                </c:pt>
                <c:pt idx="53">
                  <c:v>2.9897592155603277E-3</c:v>
                </c:pt>
                <c:pt idx="54">
                  <c:v>2.1146965696192403E-3</c:v>
                </c:pt>
                <c:pt idx="55">
                  <c:v>2.9631993435373766E-3</c:v>
                </c:pt>
                <c:pt idx="56">
                  <c:v>7.7439045222137213E-4</c:v>
                </c:pt>
                <c:pt idx="57">
                  <c:v>4.726390714965647E-3</c:v>
                </c:pt>
                <c:pt idx="58">
                  <c:v>4.367206454889209E-3</c:v>
                </c:pt>
                <c:pt idx="59">
                  <c:v>7.9929250299454416E-3</c:v>
                </c:pt>
                <c:pt idx="60">
                  <c:v>1.352711011738442E-3</c:v>
                </c:pt>
                <c:pt idx="61">
                  <c:v>2.6091610543686316E-3</c:v>
                </c:pt>
                <c:pt idx="62">
                  <c:v>1.6475198147654611E-3</c:v>
                </c:pt>
                <c:pt idx="63">
                  <c:v>1.8444854330094608E-3</c:v>
                </c:pt>
                <c:pt idx="64">
                  <c:v>4.6671090466711713E-3</c:v>
                </c:pt>
                <c:pt idx="65">
                  <c:v>3.1530439000728027E-3</c:v>
                </c:pt>
                <c:pt idx="66">
                  <c:v>2.2988505747126037E-3</c:v>
                </c:pt>
                <c:pt idx="67">
                  <c:v>2.0416899924260287E-3</c:v>
                </c:pt>
                <c:pt idx="68">
                  <c:v>-1.7924300072578122E-3</c:v>
                </c:pt>
                <c:pt idx="69">
                  <c:v>2.6212751022737591E-3</c:v>
                </c:pt>
                <c:pt idx="70">
                  <c:v>1.5768552687771308E-3</c:v>
                </c:pt>
                <c:pt idx="71">
                  <c:v>8.534010218929389E-4</c:v>
                </c:pt>
                <c:pt idx="72">
                  <c:v>1.8674238287649191E-3</c:v>
                </c:pt>
                <c:pt idx="73">
                  <c:v>4.208488750176792E-3</c:v>
                </c:pt>
                <c:pt idx="74">
                  <c:v>1.5526601520086073E-3</c:v>
                </c:pt>
                <c:pt idx="75">
                  <c:v>2.7502869393853692E-3</c:v>
                </c:pt>
                <c:pt idx="76">
                  <c:v>3.0226482716928993E-3</c:v>
                </c:pt>
                <c:pt idx="77">
                  <c:v>8.0898294663948487E-4</c:v>
                </c:pt>
                <c:pt idx="78">
                  <c:v>1.3680037916326347E-3</c:v>
                </c:pt>
                <c:pt idx="79">
                  <c:v>3.6610315494773731E-4</c:v>
                </c:pt>
                <c:pt idx="80">
                  <c:v>2.4811763568597933E-3</c:v>
                </c:pt>
                <c:pt idx="81">
                  <c:v>2.6673808248526658E-3</c:v>
                </c:pt>
                <c:pt idx="82">
                  <c:v>1.3693061469007973E-3</c:v>
                </c:pt>
                <c:pt idx="83">
                  <c:v>1.2500667770715024E-3</c:v>
                </c:pt>
                <c:pt idx="84">
                  <c:v>2.1216708957928691E-3</c:v>
                </c:pt>
                <c:pt idx="85">
                  <c:v>1.0437523963704139E-3</c:v>
                </c:pt>
                <c:pt idx="86">
                  <c:v>1.1170569273487451E-3</c:v>
                </c:pt>
                <c:pt idx="87">
                  <c:v>1.1794958983294243E-3</c:v>
                </c:pt>
                <c:pt idx="88">
                  <c:v>7.644935230410626E-4</c:v>
                </c:pt>
                <c:pt idx="89">
                  <c:v>-2.0747991700803318E-3</c:v>
                </c:pt>
                <c:pt idx="90">
                  <c:v>2.5894363730910482E-3</c:v>
                </c:pt>
                <c:pt idx="91">
                  <c:v>2.9521310365259699E-3</c:v>
                </c:pt>
                <c:pt idx="92">
                  <c:v>-6.349071977297251E-5</c:v>
                </c:pt>
                <c:pt idx="93">
                  <c:v>1.880016899028229E-3</c:v>
                </c:pt>
                <c:pt idx="94">
                  <c:v>3.484210192897778E-4</c:v>
                </c:pt>
                <c:pt idx="95">
                  <c:v>2.2018078000886469E-3</c:v>
                </c:pt>
                <c:pt idx="96">
                  <c:v>1.7037566783053835E-3</c:v>
                </c:pt>
                <c:pt idx="97">
                  <c:v>6.8313907660616513E-4</c:v>
                </c:pt>
                <c:pt idx="98">
                  <c:v>1.6787501704980644E-3</c:v>
                </c:pt>
                <c:pt idx="99">
                  <c:v>5.1460303542724666E-3</c:v>
                </c:pt>
                <c:pt idx="100">
                  <c:v>4.0692396782166673E-4</c:v>
                </c:pt>
                <c:pt idx="101">
                  <c:v>1.4066016504126031E-3</c:v>
                </c:pt>
                <c:pt idx="102">
                  <c:v>2.0587684821260707E-3</c:v>
                </c:pt>
                <c:pt idx="103">
                  <c:v>2.1994895524247013E-3</c:v>
                </c:pt>
                <c:pt idx="104">
                  <c:v>-5.6056139185313664E-4</c:v>
                </c:pt>
                <c:pt idx="105">
                  <c:v>2.733032423702807E-3</c:v>
                </c:pt>
                <c:pt idx="106">
                  <c:v>3.3635294360413901E-3</c:v>
                </c:pt>
                <c:pt idx="107">
                  <c:v>1.5761009528714161E-3</c:v>
                </c:pt>
                <c:pt idx="108">
                  <c:v>4.1444824013376867E-3</c:v>
                </c:pt>
                <c:pt idx="109">
                  <c:v>8.097746981282557E-4</c:v>
                </c:pt>
                <c:pt idx="110">
                  <c:v>3.1471604030001319E-3</c:v>
                </c:pt>
                <c:pt idx="111">
                  <c:v>2.4870043828355555E-3</c:v>
                </c:pt>
                <c:pt idx="112">
                  <c:v>2.4199780371740426E-3</c:v>
                </c:pt>
                <c:pt idx="113">
                  <c:v>3.455916732737142E-4</c:v>
                </c:pt>
                <c:pt idx="114">
                  <c:v>1.3905947076197393E-3</c:v>
                </c:pt>
                <c:pt idx="115">
                  <c:v>1.3076798313194019E-3</c:v>
                </c:pt>
                <c:pt idx="116">
                  <c:v>5.4943393182986704E-3</c:v>
                </c:pt>
                <c:pt idx="117">
                  <c:v>2.2230269378558719E-3</c:v>
                </c:pt>
                <c:pt idx="118">
                  <c:v>2.5784832097601835E-3</c:v>
                </c:pt>
                <c:pt idx="119">
                  <c:v>3.0098119870705744E-5</c:v>
                </c:pt>
                <c:pt idx="120">
                  <c:v>7.0179659929419313E-4</c:v>
                </c:pt>
                <c:pt idx="121">
                  <c:v>5.3847074308962552E-3</c:v>
                </c:pt>
                <c:pt idx="122">
                  <c:v>2.2088233538296942E-3</c:v>
                </c:pt>
                <c:pt idx="123">
                  <c:v>-5.5749128919864248E-4</c:v>
                </c:pt>
                <c:pt idx="124">
                  <c:v>2.4628095890682311E-3</c:v>
                </c:pt>
                <c:pt idx="125">
                  <c:v>1.5962878870502746E-3</c:v>
                </c:pt>
                <c:pt idx="126">
                  <c:v>2.9360591561549219E-3</c:v>
                </c:pt>
                <c:pt idx="127">
                  <c:v>2.4653373567638994E-3</c:v>
                </c:pt>
                <c:pt idx="128">
                  <c:v>-6.3912983069013751E-3</c:v>
                </c:pt>
                <c:pt idx="129">
                  <c:v>6.7425034008240479E-3</c:v>
                </c:pt>
                <c:pt idx="130">
                  <c:v>4.0350687728875146E-3</c:v>
                </c:pt>
                <c:pt idx="131">
                  <c:v>-7.1720506169939196E-4</c:v>
                </c:pt>
                <c:pt idx="132">
                  <c:v>1.8827959519887745E-3</c:v>
                </c:pt>
                <c:pt idx="133">
                  <c:v>-2.452158389814715E-4</c:v>
                </c:pt>
                <c:pt idx="134">
                  <c:v>1.5669222708621011E-3</c:v>
                </c:pt>
                <c:pt idx="135">
                  <c:v>1.7694443358229736E-3</c:v>
                </c:pt>
                <c:pt idx="136">
                  <c:v>1.1034617450319099E-3</c:v>
                </c:pt>
                <c:pt idx="137">
                  <c:v>2.4547765861072041E-3</c:v>
                </c:pt>
                <c:pt idx="138">
                  <c:v>-1.7271662763466752E-3</c:v>
                </c:pt>
                <c:pt idx="139">
                  <c:v>-1.9750092884100912E-3</c:v>
                </c:pt>
                <c:pt idx="140">
                  <c:v>-4.5573300331977562E-3</c:v>
                </c:pt>
                <c:pt idx="141">
                  <c:v>-1.3671010572903503E-3</c:v>
                </c:pt>
                <c:pt idx="142">
                  <c:v>-9.0566334918251365E-4</c:v>
                </c:pt>
                <c:pt idx="143">
                  <c:v>3.7170710656912825E-3</c:v>
                </c:pt>
                <c:pt idx="144">
                  <c:v>-3.4444750620005508E-3</c:v>
                </c:pt>
                <c:pt idx="145">
                  <c:v>3.0498903023312425E-4</c:v>
                </c:pt>
                <c:pt idx="146">
                  <c:v>-8.3696016069635096E-4</c:v>
                </c:pt>
                <c:pt idx="147">
                  <c:v>1.3177044408607811E-3</c:v>
                </c:pt>
                <c:pt idx="148">
                  <c:v>-2.2569803770834153E-3</c:v>
                </c:pt>
                <c:pt idx="149">
                  <c:v>2.3009528304671185E-3</c:v>
                </c:pt>
                <c:pt idx="150">
                  <c:v>2.236938925680576E-3</c:v>
                </c:pt>
                <c:pt idx="151">
                  <c:v>2.5346433883973651E-3</c:v>
                </c:pt>
                <c:pt idx="152">
                  <c:v>5.7794469633578819E-3</c:v>
                </c:pt>
                <c:pt idx="153">
                  <c:v>1.6513191125616818E-3</c:v>
                </c:pt>
                <c:pt idx="154">
                  <c:v>-8.9445438282636971E-4</c:v>
                </c:pt>
                <c:pt idx="155">
                  <c:v>4.5198068193915116E-3</c:v>
                </c:pt>
                <c:pt idx="156">
                  <c:v>-2.7270433415499062E-3</c:v>
                </c:pt>
                <c:pt idx="157">
                  <c:v>-6.4092604101930188E-4</c:v>
                </c:pt>
                <c:pt idx="158">
                  <c:v>-5.9272214934658345E-4</c:v>
                </c:pt>
                <c:pt idx="159">
                  <c:v>-8.7458457232779052E-5</c:v>
                </c:pt>
                <c:pt idx="160">
                  <c:v>2.5008723973478416E-3</c:v>
                </c:pt>
                <c:pt idx="161">
                  <c:v>1.3842237215291404E-3</c:v>
                </c:pt>
                <c:pt idx="162">
                  <c:v>3.2995976806335721E-3</c:v>
                </c:pt>
                <c:pt idx="163">
                  <c:v>3.5378832306258677E-3</c:v>
                </c:pt>
                <c:pt idx="164">
                  <c:v>4.0787798129121675E-3</c:v>
                </c:pt>
                <c:pt idx="165">
                  <c:v>2.0161675616794739E-3</c:v>
                </c:pt>
                <c:pt idx="166">
                  <c:v>2.5352649637819637E-3</c:v>
                </c:pt>
                <c:pt idx="167">
                  <c:v>1.7506469782310509E-3</c:v>
                </c:pt>
                <c:pt idx="168">
                  <c:v>1.9940368801868698E-3</c:v>
                </c:pt>
                <c:pt idx="169">
                  <c:v>4.4900698560341812E-3</c:v>
                </c:pt>
                <c:pt idx="170">
                  <c:v>2.4422902836451076E-3</c:v>
                </c:pt>
                <c:pt idx="171">
                  <c:v>2.670879885641336E-3</c:v>
                </c:pt>
                <c:pt idx="172">
                  <c:v>1.1835653497152441E-3</c:v>
                </c:pt>
                <c:pt idx="173">
                  <c:v>4.1313778145025021E-4</c:v>
                </c:pt>
                <c:pt idx="174">
                  <c:v>-5.3548781060648479E-4</c:v>
                </c:pt>
                <c:pt idx="175">
                  <c:v>4.591531383257309E-3</c:v>
                </c:pt>
                <c:pt idx="176">
                  <c:v>2.3789310669739064E-3</c:v>
                </c:pt>
                <c:pt idx="177">
                  <c:v>2.7259871236648501E-3</c:v>
                </c:pt>
                <c:pt idx="178">
                  <c:v>2.6630540683486954E-3</c:v>
                </c:pt>
                <c:pt idx="179">
                  <c:v>2.7205848332022059E-3</c:v>
                </c:pt>
                <c:pt idx="180">
                  <c:v>2.5290984779257363E-3</c:v>
                </c:pt>
                <c:pt idx="181">
                  <c:v>2.2379399900537005E-3</c:v>
                </c:pt>
                <c:pt idx="182">
                  <c:v>5.5136283704571099E-3</c:v>
                </c:pt>
                <c:pt idx="183">
                  <c:v>-7.7910888275786218E-4</c:v>
                </c:pt>
                <c:pt idx="184">
                  <c:v>2.641971697078257E-3</c:v>
                </c:pt>
                <c:pt idx="185">
                  <c:v>1.8796649451612646E-3</c:v>
                </c:pt>
                <c:pt idx="186">
                  <c:v>1.2212015164770739E-3</c:v>
                </c:pt>
                <c:pt idx="187">
                  <c:v>-1.8351639321809732E-3</c:v>
                </c:pt>
                <c:pt idx="188">
                  <c:v>-1.0968219583756065E-3</c:v>
                </c:pt>
                <c:pt idx="189">
                  <c:v>3.2705938086474533E-3</c:v>
                </c:pt>
                <c:pt idx="190">
                  <c:v>2.3812120551131447E-3</c:v>
                </c:pt>
                <c:pt idx="191">
                  <c:v>4.0912382331644397E-3</c:v>
                </c:pt>
                <c:pt idx="192">
                  <c:v>2.7440785673021047E-3</c:v>
                </c:pt>
                <c:pt idx="193">
                  <c:v>4.7076580299708591E-3</c:v>
                </c:pt>
                <c:pt idx="194">
                  <c:v>1.7577844740996166E-3</c:v>
                </c:pt>
                <c:pt idx="195">
                  <c:v>-1.8238829839803121E-3</c:v>
                </c:pt>
                <c:pt idx="196">
                  <c:v>4.0414563612523123E-4</c:v>
                </c:pt>
                <c:pt idx="197">
                  <c:v>4.755179749369752E-3</c:v>
                </c:pt>
                <c:pt idx="198">
                  <c:v>1.7933778852416923E-3</c:v>
                </c:pt>
                <c:pt idx="199">
                  <c:v>1.2297601967617288E-3</c:v>
                </c:pt>
                <c:pt idx="200">
                  <c:v>1.9832799715403123E-3</c:v>
                </c:pt>
                <c:pt idx="201">
                  <c:v>4.8941084845963269E-3</c:v>
                </c:pt>
                <c:pt idx="202">
                  <c:v>3.1407423091514143E-3</c:v>
                </c:pt>
                <c:pt idx="203">
                  <c:v>3.402616585777654E-3</c:v>
                </c:pt>
                <c:pt idx="204">
                  <c:v>1.5099905186640894E-3</c:v>
                </c:pt>
                <c:pt idx="205">
                  <c:v>8.2454693777314907E-4</c:v>
                </c:pt>
                <c:pt idx="206">
                  <c:v>1.3840224246670701E-3</c:v>
                </c:pt>
                <c:pt idx="207">
                  <c:v>1.7401341389833452E-3</c:v>
                </c:pt>
                <c:pt idx="208">
                  <c:v>7.8637646462616543E-4</c:v>
                </c:pt>
                <c:pt idx="209">
                  <c:v>9.3404099305149685E-4</c:v>
                </c:pt>
                <c:pt idx="210">
                  <c:v>1.5710370590179905E-4</c:v>
                </c:pt>
                <c:pt idx="211">
                  <c:v>2.5594595535745062E-3</c:v>
                </c:pt>
                <c:pt idx="212">
                  <c:v>2.4922929963962248E-3</c:v>
                </c:pt>
                <c:pt idx="213">
                  <c:v>2.7279812938425566E-3</c:v>
                </c:pt>
                <c:pt idx="214">
                  <c:v>8.7392165854759097E-4</c:v>
                </c:pt>
                <c:pt idx="215">
                  <c:v>-7.2735459402353819E-4</c:v>
                </c:pt>
                <c:pt idx="216">
                  <c:v>-1.2990162117223222E-4</c:v>
                </c:pt>
                <c:pt idx="217">
                  <c:v>-8.3206212730553694E-4</c:v>
                </c:pt>
                <c:pt idx="218">
                  <c:v>-1.3539316090956748E-3</c:v>
                </c:pt>
                <c:pt idx="219">
                  <c:v>-7.2088034254837901E-4</c:v>
                </c:pt>
                <c:pt idx="220">
                  <c:v>-9.6499921756823352E-4</c:v>
                </c:pt>
                <c:pt idx="221">
                  <c:v>-4.0877029718476657E-4</c:v>
                </c:pt>
                <c:pt idx="222">
                  <c:v>-2.6684572654417662E-3</c:v>
                </c:pt>
                <c:pt idx="223">
                  <c:v>-3.4916078898086737E-3</c:v>
                </c:pt>
                <c:pt idx="224">
                  <c:v>-2.4650636442588901E-3</c:v>
                </c:pt>
                <c:pt idx="225">
                  <c:v>-4.3259149618507641E-3</c:v>
                </c:pt>
                <c:pt idx="226">
                  <c:v>-3.9005492610184205E-3</c:v>
                </c:pt>
                <c:pt idx="227">
                  <c:v>-3.0785882853949578E-3</c:v>
                </c:pt>
                <c:pt idx="228">
                  <c:v>-2.2674930419086066E-3</c:v>
                </c:pt>
                <c:pt idx="229">
                  <c:v>-4.3493016111169677E-3</c:v>
                </c:pt>
                <c:pt idx="230">
                  <c:v>-4.224177361638045E-3</c:v>
                </c:pt>
                <c:pt idx="231">
                  <c:v>3.3430167597765037E-3</c:v>
                </c:pt>
                <c:pt idx="232">
                  <c:v>-2.7717177497231537E-4</c:v>
                </c:pt>
                <c:pt idx="233">
                  <c:v>-5.8150457599370189E-4</c:v>
                </c:pt>
                <c:pt idx="234">
                  <c:v>-3.0689986270268318E-3</c:v>
                </c:pt>
                <c:pt idx="235">
                  <c:v>-2.4287783245027748E-3</c:v>
                </c:pt>
                <c:pt idx="236">
                  <c:v>-2.3081569907403561E-3</c:v>
                </c:pt>
                <c:pt idx="237">
                  <c:v>-7.398785516426863E-4</c:v>
                </c:pt>
                <c:pt idx="238">
                  <c:v>-2.6870046683312439E-3</c:v>
                </c:pt>
                <c:pt idx="239">
                  <c:v>-5.7029573907621967E-4</c:v>
                </c:pt>
                <c:pt idx="240">
                  <c:v>-5.2530997817239883E-4</c:v>
                </c:pt>
                <c:pt idx="241">
                  <c:v>1.6998345373827315E-3</c:v>
                </c:pt>
                <c:pt idx="242">
                  <c:v>1.3453967566005379E-3</c:v>
                </c:pt>
                <c:pt idx="243">
                  <c:v>1.9105984138428917E-3</c:v>
                </c:pt>
                <c:pt idx="244">
                  <c:v>1.5656774704410565E-3</c:v>
                </c:pt>
                <c:pt idx="245">
                  <c:v>1.1773693434593416E-3</c:v>
                </c:pt>
                <c:pt idx="246">
                  <c:v>2.5370244199805713E-3</c:v>
                </c:pt>
                <c:pt idx="247">
                  <c:v>3.902308344867681E-3</c:v>
                </c:pt>
                <c:pt idx="248">
                  <c:v>1.4623402794496283E-3</c:v>
                </c:pt>
                <c:pt idx="249">
                  <c:v>5.9706280744285377E-4</c:v>
                </c:pt>
                <c:pt idx="250">
                  <c:v>2.5865057285324789E-3</c:v>
                </c:pt>
                <c:pt idx="251">
                  <c:v>7.5493818388517827E-4</c:v>
                </c:pt>
                <c:pt idx="252">
                  <c:v>2.6927437641723032E-3</c:v>
                </c:pt>
                <c:pt idx="253">
                  <c:v>4.5761142705990953E-3</c:v>
                </c:pt>
                <c:pt idx="254">
                  <c:v>3.1816623746452029E-3</c:v>
                </c:pt>
                <c:pt idx="255">
                  <c:v>7.6406941614548139E-4</c:v>
                </c:pt>
                <c:pt idx="256">
                  <c:v>3.204061980215387E-3</c:v>
                </c:pt>
                <c:pt idx="257">
                  <c:v>1.7128974184189225E-3</c:v>
                </c:pt>
                <c:pt idx="258">
                  <c:v>2.3714450121186865E-3</c:v>
                </c:pt>
                <c:pt idx="259">
                  <c:v>2.5393512479346663E-3</c:v>
                </c:pt>
                <c:pt idx="260">
                  <c:v>3.0258628911295953E-3</c:v>
                </c:pt>
                <c:pt idx="261">
                  <c:v>3.8863795351890078E-3</c:v>
                </c:pt>
                <c:pt idx="262">
                  <c:v>2.1544480734925326E-3</c:v>
                </c:pt>
                <c:pt idx="263">
                  <c:v>3.7432925520498274E-3</c:v>
                </c:pt>
                <c:pt idx="264">
                  <c:v>3.0471364620691735E-3</c:v>
                </c:pt>
                <c:pt idx="265">
                  <c:v>4.3802462823298513E-3</c:v>
                </c:pt>
                <c:pt idx="266">
                  <c:v>8.5146238664906974E-4</c:v>
                </c:pt>
                <c:pt idx="267">
                  <c:v>5.8716408257736405E-4</c:v>
                </c:pt>
                <c:pt idx="268">
                  <c:v>-2.2981266012400591E-4</c:v>
                </c:pt>
                <c:pt idx="269">
                  <c:v>2.0809975197907111E-3</c:v>
                </c:pt>
                <c:pt idx="270">
                  <c:v>4.363710168459386E-3</c:v>
                </c:pt>
                <c:pt idx="271">
                  <c:v>5.4166806849915428E-3</c:v>
                </c:pt>
                <c:pt idx="272">
                  <c:v>1.0922350489825409E-3</c:v>
                </c:pt>
                <c:pt idx="273">
                  <c:v>1.6691690222359848E-3</c:v>
                </c:pt>
                <c:pt idx="274">
                  <c:v>5.2897250844770463E-3</c:v>
                </c:pt>
                <c:pt idx="275">
                  <c:v>3.4339974057936672E-3</c:v>
                </c:pt>
                <c:pt idx="276">
                  <c:v>2.9761164581728347E-3</c:v>
                </c:pt>
                <c:pt idx="277">
                  <c:v>2.5550704504861774E-3</c:v>
                </c:pt>
                <c:pt idx="278">
                  <c:v>3.772838855297566E-3</c:v>
                </c:pt>
                <c:pt idx="279">
                  <c:v>3.2842340345172996E-3</c:v>
                </c:pt>
                <c:pt idx="280">
                  <c:v>3.7952526624024309E-3</c:v>
                </c:pt>
                <c:pt idx="281">
                  <c:v>3.4885806041440011E-3</c:v>
                </c:pt>
                <c:pt idx="282">
                  <c:v>2.7798549923593744E-3</c:v>
                </c:pt>
                <c:pt idx="283">
                  <c:v>5.2805602268203718E-4</c:v>
                </c:pt>
                <c:pt idx="284">
                  <c:v>2.7383720459204812E-3</c:v>
                </c:pt>
                <c:pt idx="285">
                  <c:v>2.9564529027359598E-3</c:v>
                </c:pt>
                <c:pt idx="286">
                  <c:v>5.4898478181885702E-4</c:v>
                </c:pt>
                <c:pt idx="287">
                  <c:v>1.8775483891762376E-3</c:v>
                </c:pt>
                <c:pt idx="288">
                  <c:v>5.3155504010827322E-4</c:v>
                </c:pt>
                <c:pt idx="289">
                  <c:v>5.4069641698507682E-3</c:v>
                </c:pt>
                <c:pt idx="290">
                  <c:v>3.3530524752712382E-3</c:v>
                </c:pt>
                <c:pt idx="291">
                  <c:v>3.5321352712345479E-3</c:v>
                </c:pt>
                <c:pt idx="292">
                  <c:v>2.262120201923993E-3</c:v>
                </c:pt>
                <c:pt idx="293">
                  <c:v>6.7421255939019464E-4</c:v>
                </c:pt>
                <c:pt idx="294">
                  <c:v>2.27918424197348E-3</c:v>
                </c:pt>
                <c:pt idx="295">
                  <c:v>2.4472846981550629E-3</c:v>
                </c:pt>
                <c:pt idx="296">
                  <c:v>2.0404947608918013E-3</c:v>
                </c:pt>
                <c:pt idx="297">
                  <c:v>2.4520205592493617E-3</c:v>
                </c:pt>
                <c:pt idx="298">
                  <c:v>3.1493842248753495E-3</c:v>
                </c:pt>
                <c:pt idx="299">
                  <c:v>1.9625474021658677E-3</c:v>
                </c:pt>
                <c:pt idx="300">
                  <c:v>3.6536723692000591E-3</c:v>
                </c:pt>
                <c:pt idx="301">
                  <c:v>9.3396843186700296E-4</c:v>
                </c:pt>
                <c:pt idx="302">
                  <c:v>2.6857098501902013E-3</c:v>
                </c:pt>
                <c:pt idx="303">
                  <c:v>3.2032434774534706E-3</c:v>
                </c:pt>
                <c:pt idx="304">
                  <c:v>3.2007033834905406E-3</c:v>
                </c:pt>
                <c:pt idx="305">
                  <c:v>3.336074961758099E-3</c:v>
                </c:pt>
                <c:pt idx="306">
                  <c:v>2.0481742865910346E-3</c:v>
                </c:pt>
                <c:pt idx="307">
                  <c:v>3.0819115499032047E-3</c:v>
                </c:pt>
                <c:pt idx="308">
                  <c:v>4.3931780112685193E-3</c:v>
                </c:pt>
                <c:pt idx="309">
                  <c:v>2.8621969829255695E-3</c:v>
                </c:pt>
                <c:pt idx="310">
                  <c:v>3.0125269651439484E-3</c:v>
                </c:pt>
                <c:pt idx="311">
                  <c:v>2.3936812854899667E-3</c:v>
                </c:pt>
                <c:pt idx="312">
                  <c:v>2.5382431139798381E-3</c:v>
                </c:pt>
                <c:pt idx="313">
                  <c:v>2.3594298295048681E-3</c:v>
                </c:pt>
                <c:pt idx="314">
                  <c:v>1.208309567410192E-3</c:v>
                </c:pt>
                <c:pt idx="315">
                  <c:v>1.6708249979396474E-3</c:v>
                </c:pt>
                <c:pt idx="316">
                  <c:v>2.0711209474816748E-3</c:v>
                </c:pt>
                <c:pt idx="317">
                  <c:v>1.7987088106877908E-3</c:v>
                </c:pt>
                <c:pt idx="318">
                  <c:v>2.1151568865486179E-3</c:v>
                </c:pt>
                <c:pt idx="319">
                  <c:v>1.6580911875800114E-3</c:v>
                </c:pt>
                <c:pt idx="320">
                  <c:v>3.7906096935541388E-4</c:v>
                </c:pt>
                <c:pt idx="321">
                  <c:v>2.0693952025634876E-3</c:v>
                </c:pt>
                <c:pt idx="322">
                  <c:v>1.2001422390801064E-3</c:v>
                </c:pt>
                <c:pt idx="323">
                  <c:v>1.1174011174011442E-3</c:v>
                </c:pt>
                <c:pt idx="324">
                  <c:v>1.8760756043696043E-3</c:v>
                </c:pt>
                <c:pt idx="325">
                  <c:v>2.0564908452987908E-3</c:v>
                </c:pt>
                <c:pt idx="326">
                  <c:v>2.4338414253046248E-3</c:v>
                </c:pt>
                <c:pt idx="327">
                  <c:v>2.4206148361683869E-3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2-4A13-A3C2-97BA5EB6A1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Restaurant_Jobs!$G$3:$G$330</c:f>
              <c:numCache>
                <c:formatCode>0.00%</c:formatCode>
                <c:ptCount val="328"/>
                <c:pt idx="0">
                  <c:v>2.2662268237186225E-3</c:v>
                </c:pt>
                <c:pt idx="1">
                  <c:v>1.9608200787976067E-3</c:v>
                </c:pt>
                <c:pt idx="2">
                  <c:v>3.555571763290089E-4</c:v>
                </c:pt>
                <c:pt idx="3">
                  <c:v>1.3838436256702993E-3</c:v>
                </c:pt>
                <c:pt idx="4">
                  <c:v>2.0025304703215883E-4</c:v>
                </c:pt>
                <c:pt idx="5">
                  <c:v>-2.8225439315305472E-4</c:v>
                </c:pt>
                <c:pt idx="6">
                  <c:v>-1.9705512069626142E-3</c:v>
                </c:pt>
                <c:pt idx="7">
                  <c:v>-8.2173770132573686E-4</c:v>
                </c:pt>
                <c:pt idx="8">
                  <c:v>-1.4630042792875169E-3</c:v>
                </c:pt>
                <c:pt idx="9">
                  <c:v>-1.3642814631689786E-3</c:v>
                </c:pt>
                <c:pt idx="10">
                  <c:v>-5.1301312763949835E-4</c:v>
                </c:pt>
                <c:pt idx="11">
                  <c:v>-1.0729810531721722E-3</c:v>
                </c:pt>
                <c:pt idx="12">
                  <c:v>-2.8141553855208948E-3</c:v>
                </c:pt>
                <c:pt idx="13">
                  <c:v>-1.4551750815082246E-3</c:v>
                </c:pt>
                <c:pt idx="14">
                  <c:v>-1.9563331672295737E-3</c:v>
                </c:pt>
                <c:pt idx="15">
                  <c:v>-1.1363321415703556E-3</c:v>
                </c:pt>
                <c:pt idx="16">
                  <c:v>8.6766294063893225E-4</c:v>
                </c:pt>
                <c:pt idx="17">
                  <c:v>-3.6011745369258894E-4</c:v>
                </c:pt>
                <c:pt idx="18">
                  <c:v>9.2329283155445586E-5</c:v>
                </c:pt>
                <c:pt idx="19">
                  <c:v>2.9536643898836994E-4</c:v>
                </c:pt>
                <c:pt idx="20">
                  <c:v>1.3843385169120021E-4</c:v>
                </c:pt>
                <c:pt idx="21">
                  <c:v>-5.2632550924301463E-4</c:v>
                </c:pt>
                <c:pt idx="22">
                  <c:v>2.4002067870462686E-4</c:v>
                </c:pt>
                <c:pt idx="23">
                  <c:v>4.7058823529411766E-4</c:v>
                </c:pt>
                <c:pt idx="24">
                  <c:v>-5.6317742858725552E-4</c:v>
                </c:pt>
                <c:pt idx="25">
                  <c:v>5.0752521477544319E-4</c:v>
                </c:pt>
                <c:pt idx="26">
                  <c:v>1.4558589106858201E-3</c:v>
                </c:pt>
                <c:pt idx="27">
                  <c:v>1.1688479025162442E-3</c:v>
                </c:pt>
                <c:pt idx="28">
                  <c:v>5.9787157718522066E-4</c:v>
                </c:pt>
                <c:pt idx="29">
                  <c:v>6.7100522097213026E-4</c:v>
                </c:pt>
                <c:pt idx="30">
                  <c:v>1.2668686312310659E-3</c:v>
                </c:pt>
                <c:pt idx="31">
                  <c:v>3.3037828313418866E-4</c:v>
                </c:pt>
                <c:pt idx="32">
                  <c:v>1.6583140168763227E-3</c:v>
                </c:pt>
                <c:pt idx="33">
                  <c:v>1.244475352982623E-3</c:v>
                </c:pt>
                <c:pt idx="34">
                  <c:v>1.9270462308436992E-3</c:v>
                </c:pt>
                <c:pt idx="35">
                  <c:v>2.8232122691340933E-3</c:v>
                </c:pt>
                <c:pt idx="36">
                  <c:v>2.2081474279171628E-3</c:v>
                </c:pt>
                <c:pt idx="37">
                  <c:v>-4.4546264477535955E-4</c:v>
                </c:pt>
                <c:pt idx="38">
                  <c:v>2.7922325168168549E-3</c:v>
                </c:pt>
                <c:pt idx="39">
                  <c:v>2.4146943648087689E-3</c:v>
                </c:pt>
                <c:pt idx="40">
                  <c:v>1.6162236347876337E-3</c:v>
                </c:pt>
                <c:pt idx="41">
                  <c:v>2.7193977704540132E-3</c:v>
                </c:pt>
                <c:pt idx="42">
                  <c:v>1.4207099953242456E-3</c:v>
                </c:pt>
                <c:pt idx="43">
                  <c:v>2.1623464599427561E-3</c:v>
                </c:pt>
                <c:pt idx="44">
                  <c:v>2.5327557814849287E-3</c:v>
                </c:pt>
                <c:pt idx="45">
                  <c:v>2.3482352521004652E-3</c:v>
                </c:pt>
                <c:pt idx="46">
                  <c:v>2.8135155589191115E-3</c:v>
                </c:pt>
                <c:pt idx="47">
                  <c:v>2.4159094744508692E-3</c:v>
                </c:pt>
                <c:pt idx="48">
                  <c:v>1.7378505625847867E-3</c:v>
                </c:pt>
                <c:pt idx="49">
                  <c:v>4.0972387789522018E-3</c:v>
                </c:pt>
                <c:pt idx="50">
                  <c:v>3.0810672817063829E-3</c:v>
                </c:pt>
                <c:pt idx="51">
                  <c:v>2.9315989502418129E-3</c:v>
                </c:pt>
                <c:pt idx="52">
                  <c:v>2.7484791456956542E-3</c:v>
                </c:pt>
                <c:pt idx="53">
                  <c:v>3.2629843219710518E-3</c:v>
                </c:pt>
                <c:pt idx="54">
                  <c:v>2.4629684426728865E-3</c:v>
                </c:pt>
                <c:pt idx="55">
                  <c:v>3.071423613521205E-3</c:v>
                </c:pt>
                <c:pt idx="56">
                  <c:v>1.8100723162863205E-3</c:v>
                </c:pt>
                <c:pt idx="57">
                  <c:v>3.6328805895448975E-3</c:v>
                </c:pt>
                <c:pt idx="58">
                  <c:v>2.4103438183289429E-3</c:v>
                </c:pt>
                <c:pt idx="59">
                  <c:v>2.7984754317893074E-3</c:v>
                </c:pt>
                <c:pt idx="60">
                  <c:v>1.722468357142245E-3</c:v>
                </c:pt>
                <c:pt idx="61">
                  <c:v>1.8732037771999452E-3</c:v>
                </c:pt>
                <c:pt idx="62">
                  <c:v>1.3922699124492845E-3</c:v>
                </c:pt>
                <c:pt idx="63">
                  <c:v>-1.3668321103033513E-4</c:v>
                </c:pt>
                <c:pt idx="64">
                  <c:v>1.9950039644309548E-3</c:v>
                </c:pt>
                <c:pt idx="65">
                  <c:v>8.1779383076778912E-4</c:v>
                </c:pt>
                <c:pt idx="66">
                  <c:v>2.1675563564652681E-3</c:v>
                </c:pt>
                <c:pt idx="67">
                  <c:v>2.0697611292073833E-3</c:v>
                </c:pt>
                <c:pt idx="68">
                  <c:v>1.2792382178771424E-3</c:v>
                </c:pt>
                <c:pt idx="69">
                  <c:v>1.2607032862896402E-3</c:v>
                </c:pt>
                <c:pt idx="70">
                  <c:v>1.1325028312570782E-3</c:v>
                </c:pt>
                <c:pt idx="71">
                  <c:v>-1.267887783478577E-4</c:v>
                </c:pt>
                <c:pt idx="72">
                  <c:v>3.6130575394151734E-3</c:v>
                </c:pt>
                <c:pt idx="73">
                  <c:v>2.226872043092075E-3</c:v>
                </c:pt>
                <c:pt idx="74">
                  <c:v>1.3762430243779633E-3</c:v>
                </c:pt>
                <c:pt idx="75">
                  <c:v>2.7032003213711838E-3</c:v>
                </c:pt>
                <c:pt idx="76">
                  <c:v>2.3795012231471202E-3</c:v>
                </c:pt>
                <c:pt idx="77">
                  <c:v>2.0829341042966766E-3</c:v>
                </c:pt>
                <c:pt idx="78">
                  <c:v>1.4974667853547747E-3</c:v>
                </c:pt>
                <c:pt idx="79">
                  <c:v>1.8600479958813224E-3</c:v>
                </c:pt>
                <c:pt idx="80">
                  <c:v>2.0633763134343202E-3</c:v>
                </c:pt>
                <c:pt idx="81">
                  <c:v>2.4715850382310395E-3</c:v>
                </c:pt>
                <c:pt idx="82">
                  <c:v>1.4115199841513546E-3</c:v>
                </c:pt>
                <c:pt idx="83">
                  <c:v>1.9196071808138145E-3</c:v>
                </c:pt>
                <c:pt idx="84">
                  <c:v>2.5064922257650966E-3</c:v>
                </c:pt>
                <c:pt idx="85">
                  <c:v>2.5819883769539094E-3</c:v>
                </c:pt>
                <c:pt idx="86">
                  <c:v>2.3877472585881218E-3</c:v>
                </c:pt>
                <c:pt idx="87">
                  <c:v>2.1297082054964425E-3</c:v>
                </c:pt>
                <c:pt idx="88">
                  <c:v>2.1658063150352554E-3</c:v>
                </c:pt>
                <c:pt idx="89">
                  <c:v>2.4852993729898316E-3</c:v>
                </c:pt>
                <c:pt idx="90">
                  <c:v>-2.5184210312527926E-4</c:v>
                </c:pt>
                <c:pt idx="91">
                  <c:v>4.1341704151969189E-3</c:v>
                </c:pt>
                <c:pt idx="92">
                  <c:v>2.7592661320252369E-3</c:v>
                </c:pt>
                <c:pt idx="93">
                  <c:v>2.4466800804828974E-3</c:v>
                </c:pt>
                <c:pt idx="94">
                  <c:v>2.440708447741542E-3</c:v>
                </c:pt>
                <c:pt idx="95">
                  <c:v>2.1950203479988465E-3</c:v>
                </c:pt>
                <c:pt idx="96">
                  <c:v>1.5916562022603117E-3</c:v>
                </c:pt>
                <c:pt idx="97">
                  <c:v>1.1903240237745255E-3</c:v>
                </c:pt>
                <c:pt idx="98">
                  <c:v>2.2318581813544191E-3</c:v>
                </c:pt>
                <c:pt idx="99">
                  <c:v>3.2099157794374701E-3</c:v>
                </c:pt>
                <c:pt idx="100">
                  <c:v>1.7449238578680203E-3</c:v>
                </c:pt>
                <c:pt idx="101">
                  <c:v>1.0221141123057786E-3</c:v>
                </c:pt>
                <c:pt idx="102">
                  <c:v>2.7024677797883858E-3</c:v>
                </c:pt>
                <c:pt idx="103">
                  <c:v>1.7511615249303873E-3</c:v>
                </c:pt>
                <c:pt idx="104">
                  <c:v>1.5830012443492369E-3</c:v>
                </c:pt>
                <c:pt idx="105">
                  <c:v>2.200323761924969E-3</c:v>
                </c:pt>
                <c:pt idx="106">
                  <c:v>2.7194144246518444E-3</c:v>
                </c:pt>
                <c:pt idx="107">
                  <c:v>9.8647897468820216E-4</c:v>
                </c:pt>
                <c:pt idx="108">
                  <c:v>3.1919210838484112E-3</c:v>
                </c:pt>
                <c:pt idx="109">
                  <c:v>8.4214466173856083E-4</c:v>
                </c:pt>
                <c:pt idx="110">
                  <c:v>2.9078356062137494E-3</c:v>
                </c:pt>
                <c:pt idx="111">
                  <c:v>1.645579445781262E-3</c:v>
                </c:pt>
                <c:pt idx="112">
                  <c:v>2.037290945287506E-3</c:v>
                </c:pt>
                <c:pt idx="113">
                  <c:v>2.4804117019796932E-3</c:v>
                </c:pt>
                <c:pt idx="114">
                  <c:v>1.2502315243563622E-3</c:v>
                </c:pt>
                <c:pt idx="115">
                  <c:v>1.6642011834319527E-3</c:v>
                </c:pt>
                <c:pt idx="116">
                  <c:v>3.0494127768091006E-3</c:v>
                </c:pt>
                <c:pt idx="117">
                  <c:v>2.245520454928649E-3</c:v>
                </c:pt>
                <c:pt idx="118">
                  <c:v>2.2862648244010978E-3</c:v>
                </c:pt>
                <c:pt idx="119">
                  <c:v>1.7403384500301506E-3</c:v>
                </c:pt>
                <c:pt idx="120">
                  <c:v>9.9893243861522043E-4</c:v>
                </c:pt>
                <c:pt idx="121">
                  <c:v>3.556014831925111E-3</c:v>
                </c:pt>
                <c:pt idx="122">
                  <c:v>2.1759733121043253E-3</c:v>
                </c:pt>
                <c:pt idx="123">
                  <c:v>1.7105532050166136E-3</c:v>
                </c:pt>
                <c:pt idx="124">
                  <c:v>-3.3313900224868825E-4</c:v>
                </c:pt>
                <c:pt idx="125">
                  <c:v>1.330782666555768E-3</c:v>
                </c:pt>
                <c:pt idx="126">
                  <c:v>-9.830611010284331E-5</c:v>
                </c:pt>
                <c:pt idx="127">
                  <c:v>1.0198300283286118E-3</c:v>
                </c:pt>
                <c:pt idx="128">
                  <c:v>-1.0577133747856242E-4</c:v>
                </c:pt>
                <c:pt idx="129">
                  <c:v>1.7195996651305915E-3</c:v>
                </c:pt>
                <c:pt idx="130">
                  <c:v>1.0698329704439808E-3</c:v>
                </c:pt>
                <c:pt idx="131">
                  <c:v>-1.8838635781351257E-4</c:v>
                </c:pt>
                <c:pt idx="132">
                  <c:v>5.4225850668032356E-4</c:v>
                </c:pt>
                <c:pt idx="133">
                  <c:v>-2.0338829839323244E-4</c:v>
                </c:pt>
                <c:pt idx="134">
                  <c:v>-2.1136701617712555E-3</c:v>
                </c:pt>
                <c:pt idx="135">
                  <c:v>-2.9449075752084088E-4</c:v>
                </c:pt>
                <c:pt idx="136">
                  <c:v>-9.8260041420386687E-4</c:v>
                </c:pt>
                <c:pt idx="137">
                  <c:v>-8.3969407902202112E-4</c:v>
                </c:pt>
                <c:pt idx="138">
                  <c:v>-1.1815049040027265E-3</c:v>
                </c:pt>
                <c:pt idx="139">
                  <c:v>-1.8286113176624126E-3</c:v>
                </c:pt>
                <c:pt idx="140">
                  <c:v>-2.4873162086303025E-3</c:v>
                </c:pt>
                <c:pt idx="141">
                  <c:v>-2.2183936085869368E-3</c:v>
                </c:pt>
                <c:pt idx="142">
                  <c:v>-1.3129370095569602E-3</c:v>
                </c:pt>
                <c:pt idx="143">
                  <c:v>-1.0315659170621002E-3</c:v>
                </c:pt>
                <c:pt idx="144">
                  <c:v>-1.0402882210306503E-3</c:v>
                </c:pt>
                <c:pt idx="145">
                  <c:v>-1.6065854703470225E-4</c:v>
                </c:pt>
                <c:pt idx="146">
                  <c:v>-5.9708804752208464E-4</c:v>
                </c:pt>
                <c:pt idx="147">
                  <c:v>-3.8276339863276916E-5</c:v>
                </c:pt>
                <c:pt idx="148">
                  <c:v>4.2851130581168459E-4</c:v>
                </c:pt>
                <c:pt idx="149">
                  <c:v>-6.4318037381030772E-4</c:v>
                </c:pt>
                <c:pt idx="150">
                  <c:v>-1.0720822133903069E-4</c:v>
                </c:pt>
                <c:pt idx="151">
                  <c:v>-4.5967500976809393E-4</c:v>
                </c:pt>
                <c:pt idx="152">
                  <c:v>9.3379972292172153E-4</c:v>
                </c:pt>
                <c:pt idx="153">
                  <c:v>9.9493349252269213E-5</c:v>
                </c:pt>
                <c:pt idx="154">
                  <c:v>-1.2106908600502666E-3</c:v>
                </c:pt>
                <c:pt idx="155">
                  <c:v>7.0446261753805627E-4</c:v>
                </c:pt>
                <c:pt idx="156">
                  <c:v>-1.1422263447990371E-3</c:v>
                </c:pt>
                <c:pt idx="157">
                  <c:v>-1.6047543727637096E-3</c:v>
                </c:pt>
                <c:pt idx="158">
                  <c:v>-3.3795720232883235E-4</c:v>
                </c:pt>
                <c:pt idx="159">
                  <c:v>-5.3768809481745486E-5</c:v>
                </c:pt>
                <c:pt idx="160">
                  <c:v>7.6806685253884502E-5</c:v>
                </c:pt>
                <c:pt idx="161">
                  <c:v>1.689461599305785E-4</c:v>
                </c:pt>
                <c:pt idx="162">
                  <c:v>-3.1495337153743334E-4</c:v>
                </c:pt>
                <c:pt idx="163">
                  <c:v>7.982683716860349E-4</c:v>
                </c:pt>
                <c:pt idx="164">
                  <c:v>1.5557343755987279E-3</c:v>
                </c:pt>
                <c:pt idx="165">
                  <c:v>8.4293771456596373E-5</c:v>
                </c:pt>
                <c:pt idx="166">
                  <c:v>9.4167004800220489E-4</c:v>
                </c:pt>
                <c:pt idx="167">
                  <c:v>1.2158008227683556E-3</c:v>
                </c:pt>
                <c:pt idx="168">
                  <c:v>3.6689954596181185E-4</c:v>
                </c:pt>
                <c:pt idx="169">
                  <c:v>2.5236929786439152E-3</c:v>
                </c:pt>
                <c:pt idx="170">
                  <c:v>1.9100815779861196E-3</c:v>
                </c:pt>
                <c:pt idx="171">
                  <c:v>2.330789963178074E-3</c:v>
                </c:pt>
                <c:pt idx="172">
                  <c:v>5.8425397596212217E-4</c:v>
                </c:pt>
                <c:pt idx="173">
                  <c:v>3.4133058246167615E-4</c:v>
                </c:pt>
                <c:pt idx="174">
                  <c:v>9.0181575676740735E-4</c:v>
                </c:pt>
                <c:pt idx="175">
                  <c:v>1.2261765997063231E-3</c:v>
                </c:pt>
                <c:pt idx="176">
                  <c:v>2.6120304384587511E-3</c:v>
                </c:pt>
                <c:pt idx="177">
                  <c:v>4.980004527276843E-4</c:v>
                </c:pt>
                <c:pt idx="178">
                  <c:v>9.7241800405551077E-4</c:v>
                </c:pt>
                <c:pt idx="179">
                  <c:v>1.0241349448397907E-3</c:v>
                </c:pt>
                <c:pt idx="180">
                  <c:v>1.7965332170723275E-3</c:v>
                </c:pt>
                <c:pt idx="181">
                  <c:v>1.0137494461924322E-3</c:v>
                </c:pt>
                <c:pt idx="182">
                  <c:v>2.7259179378880125E-3</c:v>
                </c:pt>
                <c:pt idx="183">
                  <c:v>1.3237603769351582E-3</c:v>
                </c:pt>
                <c:pt idx="184">
                  <c:v>1.8289724161098878E-3</c:v>
                </c:pt>
                <c:pt idx="185">
                  <c:v>2.7842089198907159E-3</c:v>
                </c:pt>
                <c:pt idx="186">
                  <c:v>1.4569782568295856E-3</c:v>
                </c:pt>
                <c:pt idx="187">
                  <c:v>4.9780076081787925E-4</c:v>
                </c:pt>
                <c:pt idx="188">
                  <c:v>6.2371914817784902E-4</c:v>
                </c:pt>
                <c:pt idx="189">
                  <c:v>2.5256078864143035E-3</c:v>
                </c:pt>
                <c:pt idx="190">
                  <c:v>1.1614659623892169E-3</c:v>
                </c:pt>
                <c:pt idx="191">
                  <c:v>2.0523875616454538E-3</c:v>
                </c:pt>
                <c:pt idx="192">
                  <c:v>2.3201514359159443E-3</c:v>
                </c:pt>
                <c:pt idx="193">
                  <c:v>2.0727826003866254E-3</c:v>
                </c:pt>
                <c:pt idx="194">
                  <c:v>1.3432967291091668E-3</c:v>
                </c:pt>
                <c:pt idx="195">
                  <c:v>1.834768122004741E-4</c:v>
                </c:pt>
                <c:pt idx="196">
                  <c:v>5.7945076868912094E-4</c:v>
                </c:pt>
                <c:pt idx="197">
                  <c:v>1.5086932958357135E-3</c:v>
                </c:pt>
                <c:pt idx="198">
                  <c:v>1.3384530992868898E-3</c:v>
                </c:pt>
                <c:pt idx="199">
                  <c:v>1.1177837198088809E-3</c:v>
                </c:pt>
                <c:pt idx="200">
                  <c:v>5.8442791812164867E-5</c:v>
                </c:pt>
                <c:pt idx="201">
                  <c:v>1.5244903169335132E-3</c:v>
                </c:pt>
                <c:pt idx="202">
                  <c:v>1.2457564145527662E-3</c:v>
                </c:pt>
                <c:pt idx="203">
                  <c:v>1.7453783834887205E-3</c:v>
                </c:pt>
                <c:pt idx="204">
                  <c:v>6.4682582942694137E-4</c:v>
                </c:pt>
                <c:pt idx="205">
                  <c:v>1.3789599738723373E-3</c:v>
                </c:pt>
                <c:pt idx="206">
                  <c:v>5.8027780800058032E-4</c:v>
                </c:pt>
                <c:pt idx="207">
                  <c:v>1.0361718161266014E-3</c:v>
                </c:pt>
                <c:pt idx="208">
                  <c:v>5.4315158274371208E-4</c:v>
                </c:pt>
                <c:pt idx="209">
                  <c:v>-2.4628936102398421E-4</c:v>
                </c:pt>
                <c:pt idx="210">
                  <c:v>-1.44897086844069E-4</c:v>
                </c:pt>
                <c:pt idx="211">
                  <c:v>6.3714097468088647E-4</c:v>
                </c:pt>
                <c:pt idx="212">
                  <c:v>6.07810363166692E-4</c:v>
                </c:pt>
                <c:pt idx="213">
                  <c:v>8.2420561761197269E-4</c:v>
                </c:pt>
                <c:pt idx="214">
                  <c:v>7.0802598021862105E-4</c:v>
                </c:pt>
                <c:pt idx="215">
                  <c:v>1.2280575019865637E-4</c:v>
                </c:pt>
                <c:pt idx="216">
                  <c:v>-6.0717331906957916E-4</c:v>
                </c:pt>
                <c:pt idx="217">
                  <c:v>-5.6412185031966906E-4</c:v>
                </c:pt>
                <c:pt idx="218">
                  <c:v>-1.5210998276086862E-3</c:v>
                </c:pt>
                <c:pt idx="219">
                  <c:v>-1.3490774051293955E-3</c:v>
                </c:pt>
                <c:pt idx="220">
                  <c:v>-1.1763851572144362E-3</c:v>
                </c:pt>
                <c:pt idx="221">
                  <c:v>-1.549124708175451E-3</c:v>
                </c:pt>
                <c:pt idx="222">
                  <c:v>-1.9456387087371566E-3</c:v>
                </c:pt>
                <c:pt idx="223">
                  <c:v>-3.289954671735634E-3</c:v>
                </c:pt>
                <c:pt idx="224">
                  <c:v>-3.4774698105732691E-3</c:v>
                </c:pt>
                <c:pt idx="225">
                  <c:v>-5.6514682012689978E-3</c:v>
                </c:pt>
                <c:pt idx="226">
                  <c:v>-5.1466116903727214E-3</c:v>
                </c:pt>
                <c:pt idx="227">
                  <c:v>-5.9155707071083825E-3</c:v>
                </c:pt>
                <c:pt idx="228">
                  <c:v>-5.2643024799214101E-3</c:v>
                </c:pt>
                <c:pt idx="229">
                  <c:v>-6.2100084510443073E-3</c:v>
                </c:pt>
                <c:pt idx="230">
                  <c:v>-5.2108221266525586E-3</c:v>
                </c:pt>
                <c:pt idx="231">
                  <c:v>-2.6541538648739088E-3</c:v>
                </c:pt>
                <c:pt idx="232">
                  <c:v>-3.5948435746941329E-3</c:v>
                </c:pt>
                <c:pt idx="233">
                  <c:v>-2.5173690815046062E-3</c:v>
                </c:pt>
                <c:pt idx="234">
                  <c:v>-1.6324466006023958E-3</c:v>
                </c:pt>
                <c:pt idx="235">
                  <c:v>-1.6889427985782171E-3</c:v>
                </c:pt>
                <c:pt idx="236">
                  <c:v>-1.5685671446695629E-3</c:v>
                </c:pt>
                <c:pt idx="237">
                  <c:v>-1.5378345751347526E-5</c:v>
                </c:pt>
                <c:pt idx="238">
                  <c:v>-2.1190032208848958E-3</c:v>
                </c:pt>
                <c:pt idx="239">
                  <c:v>1.7719432053682176E-4</c:v>
                </c:pt>
                <c:pt idx="240">
                  <c:v>-5.2415345363168969E-4</c:v>
                </c:pt>
                <c:pt idx="241">
                  <c:v>1.2625387807262678E-3</c:v>
                </c:pt>
                <c:pt idx="242">
                  <c:v>1.8672199170124482E-3</c:v>
                </c:pt>
                <c:pt idx="243">
                  <c:v>4.0102859242025345E-3</c:v>
                </c:pt>
                <c:pt idx="244">
                  <c:v>-1.0495912723038146E-3</c:v>
                </c:pt>
                <c:pt idx="245">
                  <c:v>-5.2123655707923561E-4</c:v>
                </c:pt>
                <c:pt idx="246">
                  <c:v>-2.7602493425239413E-4</c:v>
                </c:pt>
                <c:pt idx="247">
                  <c:v>-3.9886171004287766E-4</c:v>
                </c:pt>
                <c:pt idx="248">
                  <c:v>2.0056187946384143E-3</c:v>
                </c:pt>
                <c:pt idx="249">
                  <c:v>9.1011992168379833E-4</c:v>
                </c:pt>
                <c:pt idx="250">
                  <c:v>6.6493935294522277E-4</c:v>
                </c:pt>
                <c:pt idx="251">
                  <c:v>3.2854021179382954E-4</c:v>
                </c:pt>
                <c:pt idx="252">
                  <c:v>1.4419665677380962E-3</c:v>
                </c:pt>
                <c:pt idx="253">
                  <c:v>1.7136851084572264E-3</c:v>
                </c:pt>
                <c:pt idx="254">
                  <c:v>2.6283404992327678E-3</c:v>
                </c:pt>
                <c:pt idx="255">
                  <c:v>5.8457777541584739E-4</c:v>
                </c:pt>
                <c:pt idx="256">
                  <c:v>1.7052689019584066E-3</c:v>
                </c:pt>
                <c:pt idx="257">
                  <c:v>5.2267579708059056E-4</c:v>
                </c:pt>
                <c:pt idx="258">
                  <c:v>8.3255754107914594E-4</c:v>
                </c:pt>
                <c:pt idx="259">
                  <c:v>1.8735221460894002E-3</c:v>
                </c:pt>
                <c:pt idx="260">
                  <c:v>1.5764066978428118E-3</c:v>
                </c:pt>
                <c:pt idx="261">
                  <c:v>1.0623789754447299E-3</c:v>
                </c:pt>
                <c:pt idx="262">
                  <c:v>1.5722560746257428E-3</c:v>
                </c:pt>
                <c:pt idx="263">
                  <c:v>2.6859132104915672E-3</c:v>
                </c:pt>
                <c:pt idx="264">
                  <c:v>1.7749485115146977E-3</c:v>
                </c:pt>
                <c:pt idx="265">
                  <c:v>1.7419518832518428E-3</c:v>
                </c:pt>
                <c:pt idx="266">
                  <c:v>5.8280283331838966E-4</c:v>
                </c:pt>
                <c:pt idx="267">
                  <c:v>8.5852289269956923E-4</c:v>
                </c:pt>
                <c:pt idx="268">
                  <c:v>5.6704992277675391E-4</c:v>
                </c:pt>
                <c:pt idx="269">
                  <c:v>1.0658120295147947E-3</c:v>
                </c:pt>
                <c:pt idx="270">
                  <c:v>1.3174838291885938E-3</c:v>
                </c:pt>
                <c:pt idx="271">
                  <c:v>1.5087328130806391E-3</c:v>
                </c:pt>
                <c:pt idx="272">
                  <c:v>1.0839223139514165E-3</c:v>
                </c:pt>
                <c:pt idx="273">
                  <c:v>9.7902512831162664E-4</c:v>
                </c:pt>
                <c:pt idx="274">
                  <c:v>1.806443970623075E-3</c:v>
                </c:pt>
                <c:pt idx="275">
                  <c:v>1.5596933834997745E-3</c:v>
                </c:pt>
                <c:pt idx="276">
                  <c:v>2.1096268320928827E-3</c:v>
                </c:pt>
                <c:pt idx="277">
                  <c:v>9.5800263819188053E-4</c:v>
                </c:pt>
                <c:pt idx="278">
                  <c:v>1.4496379584388061E-3</c:v>
                </c:pt>
                <c:pt idx="279">
                  <c:v>1.6602753412380072E-3</c:v>
                </c:pt>
                <c:pt idx="280">
                  <c:v>1.1886941974112882E-3</c:v>
                </c:pt>
                <c:pt idx="281">
                  <c:v>8.9438880987639845E-4</c:v>
                </c:pt>
                <c:pt idx="282">
                  <c:v>1.909751439630635E-3</c:v>
                </c:pt>
                <c:pt idx="283">
                  <c:v>1.3883104262113009E-3</c:v>
                </c:pt>
                <c:pt idx="284">
                  <c:v>1.546666277568232E-3</c:v>
                </c:pt>
                <c:pt idx="285">
                  <c:v>1.8787274170410772E-3</c:v>
                </c:pt>
                <c:pt idx="286">
                  <c:v>3.4213169886586982E-4</c:v>
                </c:pt>
                <c:pt idx="287">
                  <c:v>1.3811753074932395E-3</c:v>
                </c:pt>
                <c:pt idx="288">
                  <c:v>1.0964673419743673E-3</c:v>
                </c:pt>
                <c:pt idx="289">
                  <c:v>1.9712001855247234E-3</c:v>
                </c:pt>
                <c:pt idx="290">
                  <c:v>2.3786112958732179E-3</c:v>
                </c:pt>
                <c:pt idx="291">
                  <c:v>1.7753785309103506E-3</c:v>
                </c:pt>
                <c:pt idx="292">
                  <c:v>2.1891607736955051E-3</c:v>
                </c:pt>
                <c:pt idx="293">
                  <c:v>1.4525268214111082E-3</c:v>
                </c:pt>
                <c:pt idx="294">
                  <c:v>1.6511364125830952E-3</c:v>
                </c:pt>
                <c:pt idx="295">
                  <c:v>2.0060467982060209E-3</c:v>
                </c:pt>
                <c:pt idx="296">
                  <c:v>1.623690139837631E-3</c:v>
                </c:pt>
                <c:pt idx="297">
                  <c:v>2.226710534767373E-3</c:v>
                </c:pt>
                <c:pt idx="298">
                  <c:v>1.8166016014589804E-3</c:v>
                </c:pt>
                <c:pt idx="299">
                  <c:v>1.6642248552693343E-3</c:v>
                </c:pt>
                <c:pt idx="300">
                  <c:v>1.6898128425776036E-3</c:v>
                </c:pt>
                <c:pt idx="301">
                  <c:v>6.1023203008585822E-4</c:v>
                </c:pt>
                <c:pt idx="302">
                  <c:v>1.8556292141197802E-3</c:v>
                </c:pt>
                <c:pt idx="303">
                  <c:v>2.4304770517748135E-3</c:v>
                </c:pt>
                <c:pt idx="304">
                  <c:v>1.4533448095836096E-3</c:v>
                </c:pt>
                <c:pt idx="305">
                  <c:v>1.7887827826135949E-3</c:v>
                </c:pt>
                <c:pt idx="306">
                  <c:v>1.1044438035074885E-3</c:v>
                </c:pt>
                <c:pt idx="307">
                  <c:v>7.0297287227685887E-4</c:v>
                </c:pt>
                <c:pt idx="308">
                  <c:v>2.2514623984737749E-3</c:v>
                </c:pt>
                <c:pt idx="309">
                  <c:v>1.9041485235848396E-3</c:v>
                </c:pt>
                <c:pt idx="310">
                  <c:v>1.6703358143760703E-3</c:v>
                </c:pt>
                <c:pt idx="311">
                  <c:v>8.798206841653225E-4</c:v>
                </c:pt>
                <c:pt idx="312">
                  <c:v>1.6521666387819976E-3</c:v>
                </c:pt>
                <c:pt idx="313">
                  <c:v>1.5660562527405985E-3</c:v>
                </c:pt>
                <c:pt idx="314">
                  <c:v>1.0637854073672355E-3</c:v>
                </c:pt>
                <c:pt idx="315">
                  <c:v>2.9888301162863437E-4</c:v>
                </c:pt>
                <c:pt idx="316">
                  <c:v>2.0601251335266289E-3</c:v>
                </c:pt>
                <c:pt idx="317">
                  <c:v>2.0144402832676851E-3</c:v>
                </c:pt>
                <c:pt idx="318">
                  <c:v>1.2168730511017542E-3</c:v>
                </c:pt>
                <c:pt idx="319">
                  <c:v>1.718639996686959E-3</c:v>
                </c:pt>
                <c:pt idx="320">
                  <c:v>8.5513702881260081E-4</c:v>
                </c:pt>
                <c:pt idx="321">
                  <c:v>1.1297099951780671E-3</c:v>
                </c:pt>
                <c:pt idx="322">
                  <c:v>1.0665749182865989E-3</c:v>
                </c:pt>
                <c:pt idx="323">
                  <c:v>1.4841178774365987E-3</c:v>
                </c:pt>
                <c:pt idx="324">
                  <c:v>1.5915155755866998E-3</c:v>
                </c:pt>
                <c:pt idx="325">
                  <c:v>3.4288143845621059E-4</c:v>
                </c:pt>
                <c:pt idx="326">
                  <c:v>1.1918053110680357E-3</c:v>
                </c:pt>
                <c:pt idx="327">
                  <c:v>9.4433229548020669E-4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2-4A13-A3C2-97BA5EB6A1A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Restaurant_Jobs!$H$3:$H$330</c:f>
              <c:numCache>
                <c:formatCode>0.00%</c:formatCode>
                <c:ptCount val="328"/>
                <c:pt idx="0">
                  <c:v>-3.8249694002447982E-4</c:v>
                </c:pt>
                <c:pt idx="1">
                  <c:v>5.1992537541664934E-4</c:v>
                </c:pt>
                <c:pt idx="2">
                  <c:v>-1.9151511437282632E-3</c:v>
                </c:pt>
                <c:pt idx="3">
                  <c:v>-3.9376740036607223E-3</c:v>
                </c:pt>
                <c:pt idx="4">
                  <c:v>4.4713268509302224E-3</c:v>
                </c:pt>
                <c:pt idx="5">
                  <c:v>3.4031253815163262E-3</c:v>
                </c:pt>
                <c:pt idx="6">
                  <c:v>1.1584659471982584E-3</c:v>
                </c:pt>
                <c:pt idx="7">
                  <c:v>1.0658708164570454E-3</c:v>
                </c:pt>
                <c:pt idx="8">
                  <c:v>-6.2667585995556021E-3</c:v>
                </c:pt>
                <c:pt idx="9">
                  <c:v>1.5909681959337969E-3</c:v>
                </c:pt>
                <c:pt idx="10">
                  <c:v>1.2986219329605526E-3</c:v>
                </c:pt>
                <c:pt idx="11">
                  <c:v>-5.6386067878377889E-3</c:v>
                </c:pt>
                <c:pt idx="12">
                  <c:v>-9.6887303149609098E-4</c:v>
                </c:pt>
                <c:pt idx="13">
                  <c:v>3.3822218122570605E-4</c:v>
                </c:pt>
                <c:pt idx="14">
                  <c:v>-2.2959458834769784E-3</c:v>
                </c:pt>
                <c:pt idx="15">
                  <c:v>-1.9143779043736798E-3</c:v>
                </c:pt>
                <c:pt idx="16">
                  <c:v>3.9367051623121155E-3</c:v>
                </c:pt>
                <c:pt idx="17">
                  <c:v>-2.4819633717702802E-3</c:v>
                </c:pt>
                <c:pt idx="18">
                  <c:v>1.0779512766022974E-3</c:v>
                </c:pt>
                <c:pt idx="19">
                  <c:v>3.0091810728650865E-3</c:v>
                </c:pt>
                <c:pt idx="20">
                  <c:v>-1.5355322154658805E-4</c:v>
                </c:pt>
                <c:pt idx="21">
                  <c:v>1.9463303244395835E-3</c:v>
                </c:pt>
                <c:pt idx="22">
                  <c:v>1.8814819347139954E-3</c:v>
                </c:pt>
                <c:pt idx="23">
                  <c:v>4.6437978653755384E-3</c:v>
                </c:pt>
                <c:pt idx="24">
                  <c:v>1.9789319856301863E-4</c:v>
                </c:pt>
                <c:pt idx="25">
                  <c:v>-7.1597227511612741E-4</c:v>
                </c:pt>
                <c:pt idx="26">
                  <c:v>5.0772961503485906E-3</c:v>
                </c:pt>
                <c:pt idx="27">
                  <c:v>2.3889443285252322E-3</c:v>
                </c:pt>
                <c:pt idx="28">
                  <c:v>0</c:v>
                </c:pt>
                <c:pt idx="29">
                  <c:v>4.1407555749627331E-3</c:v>
                </c:pt>
                <c:pt idx="30">
                  <c:v>1.8336214022694548E-3</c:v>
                </c:pt>
                <c:pt idx="31">
                  <c:v>2.5933920968999494E-3</c:v>
                </c:pt>
                <c:pt idx="32">
                  <c:v>8.6785947809545922E-3</c:v>
                </c:pt>
                <c:pt idx="33">
                  <c:v>8.4633773329965088E-4</c:v>
                </c:pt>
                <c:pt idx="34">
                  <c:v>-1.0999628390932197E-3</c:v>
                </c:pt>
                <c:pt idx="35">
                  <c:v>2.0174748928217003E-3</c:v>
                </c:pt>
                <c:pt idx="36">
                  <c:v>3.7685100345816211E-3</c:v>
                </c:pt>
                <c:pt idx="37">
                  <c:v>-7.3092668403424432E-3</c:v>
                </c:pt>
                <c:pt idx="38">
                  <c:v>1.2103297155798727E-2</c:v>
                </c:pt>
                <c:pt idx="39">
                  <c:v>4.3487810235009619E-3</c:v>
                </c:pt>
                <c:pt idx="40">
                  <c:v>2.0603191302823605E-3</c:v>
                </c:pt>
                <c:pt idx="41">
                  <c:v>1.9687623047644049E-3</c:v>
                </c:pt>
                <c:pt idx="42">
                  <c:v>3.9220813178193229E-3</c:v>
                </c:pt>
                <c:pt idx="43">
                  <c:v>2.0584781757824128E-3</c:v>
                </c:pt>
                <c:pt idx="44">
                  <c:v>6.1232134624250806E-3</c:v>
                </c:pt>
                <c:pt idx="45">
                  <c:v>4.7522357108915219E-4</c:v>
                </c:pt>
                <c:pt idx="46">
                  <c:v>5.9550224029087211E-3</c:v>
                </c:pt>
                <c:pt idx="47">
                  <c:v>3.3669553307748797E-3</c:v>
                </c:pt>
                <c:pt idx="48">
                  <c:v>8.26787928896264E-4</c:v>
                </c:pt>
                <c:pt idx="49">
                  <c:v>3.0129471455167941E-3</c:v>
                </c:pt>
                <c:pt idx="50">
                  <c:v>5.4699646643109282E-3</c:v>
                </c:pt>
                <c:pt idx="51">
                  <c:v>7.9089342711074822E-4</c:v>
                </c:pt>
                <c:pt idx="52">
                  <c:v>1.339896475367061E-3</c:v>
                </c:pt>
                <c:pt idx="53">
                  <c:v>3.3035312640575798E-3</c:v>
                </c:pt>
                <c:pt idx="54">
                  <c:v>2.3281254382765495E-3</c:v>
                </c:pt>
                <c:pt idx="55">
                  <c:v>2.3925118576246084E-3</c:v>
                </c:pt>
                <c:pt idx="56">
                  <c:v>2.9017452323489043E-3</c:v>
                </c:pt>
                <c:pt idx="57">
                  <c:v>4.112424802367347E-3</c:v>
                </c:pt>
                <c:pt idx="58">
                  <c:v>4.1644760508038909E-3</c:v>
                </c:pt>
                <c:pt idx="59">
                  <c:v>8.9400795283147982E-3</c:v>
                </c:pt>
                <c:pt idx="60">
                  <c:v>1.4923534002381791E-3</c:v>
                </c:pt>
                <c:pt idx="61">
                  <c:v>2.7444019661387719E-3</c:v>
                </c:pt>
                <c:pt idx="62">
                  <c:v>2.5874982976984884E-3</c:v>
                </c:pt>
                <c:pt idx="63">
                  <c:v>1.0067479320852793E-3</c:v>
                </c:pt>
                <c:pt idx="64">
                  <c:v>4.995059087894162E-3</c:v>
                </c:pt>
                <c:pt idx="65">
                  <c:v>3.3862176892773535E-3</c:v>
                </c:pt>
                <c:pt idx="66">
                  <c:v>2.1538958591352107E-3</c:v>
                </c:pt>
                <c:pt idx="67">
                  <c:v>2.9662438762499649E-3</c:v>
                </c:pt>
                <c:pt idx="68">
                  <c:v>-2.7590847913862718E-3</c:v>
                </c:pt>
                <c:pt idx="69">
                  <c:v>3.7810731811965112E-3</c:v>
                </c:pt>
                <c:pt idx="70">
                  <c:v>1.7132913933877905E-3</c:v>
                </c:pt>
                <c:pt idx="71">
                  <c:v>5.6185787671230445E-4</c:v>
                </c:pt>
                <c:pt idx="72">
                  <c:v>9.2220098635417138E-4</c:v>
                </c:pt>
                <c:pt idx="73">
                  <c:v>3.9802981895633166E-3</c:v>
                </c:pt>
                <c:pt idx="74">
                  <c:v>1.2497673305501152E-3</c:v>
                </c:pt>
                <c:pt idx="75">
                  <c:v>2.5462164814471959E-3</c:v>
                </c:pt>
                <c:pt idx="76">
                  <c:v>7.1561091969250411E-4</c:v>
                </c:pt>
                <c:pt idx="77">
                  <c:v>2.8542734816851263E-3</c:v>
                </c:pt>
                <c:pt idx="78">
                  <c:v>1.6358839050131446E-3</c:v>
                </c:pt>
                <c:pt idx="79">
                  <c:v>5.1424728701586736E-4</c:v>
                </c:pt>
                <c:pt idx="80">
                  <c:v>2.2628303798135439E-3</c:v>
                </c:pt>
                <c:pt idx="81">
                  <c:v>2.7028090845873567E-3</c:v>
                </c:pt>
                <c:pt idx="82">
                  <c:v>9.4377957503700646E-4</c:v>
                </c:pt>
                <c:pt idx="83">
                  <c:v>1.518225247038854E-3</c:v>
                </c:pt>
                <c:pt idx="84">
                  <c:v>1.672481151921417E-3</c:v>
                </c:pt>
                <c:pt idx="85">
                  <c:v>1.4221967067664775E-3</c:v>
                </c:pt>
                <c:pt idx="86">
                  <c:v>7.5619295958281386E-4</c:v>
                </c:pt>
                <c:pt idx="87">
                  <c:v>1.9258796585467652E-3</c:v>
                </c:pt>
                <c:pt idx="88">
                  <c:v>1.2216994619323174E-3</c:v>
                </c:pt>
                <c:pt idx="89">
                  <c:v>-2.2274035768714037E-3</c:v>
                </c:pt>
                <c:pt idx="90">
                  <c:v>3.1164379114671931E-3</c:v>
                </c:pt>
                <c:pt idx="91">
                  <c:v>2.8615081831364531E-3</c:v>
                </c:pt>
                <c:pt idx="92">
                  <c:v>-1.751040896532939E-3</c:v>
                </c:pt>
                <c:pt idx="93">
                  <c:v>2.2776390200976234E-3</c:v>
                </c:pt>
                <c:pt idx="94">
                  <c:v>1.5526945720383231E-4</c:v>
                </c:pt>
                <c:pt idx="95">
                  <c:v>1.6792611251049538E-3</c:v>
                </c:pt>
                <c:pt idx="96">
                  <c:v>2.229726246326775E-3</c:v>
                </c:pt>
                <c:pt idx="97">
                  <c:v>9.6571082754979849E-4</c:v>
                </c:pt>
                <c:pt idx="98">
                  <c:v>8.1053958778274727E-4</c:v>
                </c:pt>
                <c:pt idx="99">
                  <c:v>4.8906642085317529E-3</c:v>
                </c:pt>
                <c:pt idx="100">
                  <c:v>1.0241179783913435E-4</c:v>
                </c:pt>
                <c:pt idx="101">
                  <c:v>8.0584300131739627E-4</c:v>
                </c:pt>
                <c:pt idx="102">
                  <c:v>1.9914469904896105E-3</c:v>
                </c:pt>
                <c:pt idx="103">
                  <c:v>2.1908874367890531E-3</c:v>
                </c:pt>
                <c:pt idx="104">
                  <c:v>-1.3264798540871697E-3</c:v>
                </c:pt>
                <c:pt idx="105">
                  <c:v>3.1658444794791787E-3</c:v>
                </c:pt>
                <c:pt idx="106">
                  <c:v>3.2442844831956663E-3</c:v>
                </c:pt>
                <c:pt idx="107">
                  <c:v>1.0128120727199068E-3</c:v>
                </c:pt>
                <c:pt idx="108">
                  <c:v>4.7376644322362103E-3</c:v>
                </c:pt>
                <c:pt idx="109">
                  <c:v>7.1769431258744253E-4</c:v>
                </c:pt>
                <c:pt idx="110">
                  <c:v>3.5006273525721001E-3</c:v>
                </c:pt>
                <c:pt idx="111">
                  <c:v>2.4531891458897019E-3</c:v>
                </c:pt>
                <c:pt idx="112">
                  <c:v>2.2727840355653011E-3</c:v>
                </c:pt>
                <c:pt idx="113">
                  <c:v>-2.3732497283260418E-4</c:v>
                </c:pt>
                <c:pt idx="114">
                  <c:v>4.245065111808205E-4</c:v>
                </c:pt>
                <c:pt idx="115">
                  <c:v>3.6194802925534013E-4</c:v>
                </c:pt>
                <c:pt idx="116">
                  <c:v>5.9058537432691086E-3</c:v>
                </c:pt>
                <c:pt idx="117">
                  <c:v>3.2401681919366583E-3</c:v>
                </c:pt>
                <c:pt idx="118">
                  <c:v>3.4631074302757378E-3</c:v>
                </c:pt>
                <c:pt idx="119">
                  <c:v>1.8482921780275024E-4</c:v>
                </c:pt>
                <c:pt idx="120">
                  <c:v>1.2552610204533484E-3</c:v>
                </c:pt>
                <c:pt idx="121">
                  <c:v>4.7522230115376353E-3</c:v>
                </c:pt>
                <c:pt idx="122">
                  <c:v>7.098795652598738E-4</c:v>
                </c:pt>
                <c:pt idx="123">
                  <c:v>-9.6784073506886816E-4</c:v>
                </c:pt>
                <c:pt idx="124">
                  <c:v>1.4801947495902384E-3</c:v>
                </c:pt>
                <c:pt idx="125">
                  <c:v>1.6853109276536652E-3</c:v>
                </c:pt>
                <c:pt idx="126">
                  <c:v>3.6382220167187423E-3</c:v>
                </c:pt>
                <c:pt idx="127">
                  <c:v>2.8029218336690811E-3</c:v>
                </c:pt>
                <c:pt idx="128">
                  <c:v>-8.1469883055242266E-3</c:v>
                </c:pt>
                <c:pt idx="129">
                  <c:v>8.321808962321306E-3</c:v>
                </c:pt>
                <c:pt idx="130">
                  <c:v>4.8049063163995908E-3</c:v>
                </c:pt>
                <c:pt idx="131">
                  <c:v>-2.4145840878996452E-5</c:v>
                </c:pt>
                <c:pt idx="132">
                  <c:v>2.7930943150900204E-3</c:v>
                </c:pt>
                <c:pt idx="133">
                  <c:v>-1.9266430652895548E-4</c:v>
                </c:pt>
                <c:pt idx="134">
                  <c:v>2.7738751395944092E-3</c:v>
                </c:pt>
                <c:pt idx="135">
                  <c:v>3.1481924826429583E-3</c:v>
                </c:pt>
                <c:pt idx="136">
                  <c:v>2.471730330638796E-3</c:v>
                </c:pt>
                <c:pt idx="137">
                  <c:v>3.3441233874421084E-3</c:v>
                </c:pt>
                <c:pt idx="138">
                  <c:v>-1.0602937847722317E-3</c:v>
                </c:pt>
                <c:pt idx="139">
                  <c:v>-7.3917760530287308E-4</c:v>
                </c:pt>
                <c:pt idx="140">
                  <c:v>-1.1816944782641573E-3</c:v>
                </c:pt>
                <c:pt idx="141">
                  <c:v>6.6798673569200609E-4</c:v>
                </c:pt>
                <c:pt idx="142">
                  <c:v>-1.0736653742912451E-4</c:v>
                </c:pt>
                <c:pt idx="143">
                  <c:v>4.6191844586410385E-3</c:v>
                </c:pt>
                <c:pt idx="144">
                  <c:v>-4.257247456980205E-3</c:v>
                </c:pt>
                <c:pt idx="145">
                  <c:v>1.7884395268981303E-4</c:v>
                </c:pt>
                <c:pt idx="146">
                  <c:v>-1.3491087524923999E-3</c:v>
                </c:pt>
                <c:pt idx="147">
                  <c:v>1.6091734808210362E-3</c:v>
                </c:pt>
                <c:pt idx="148">
                  <c:v>-1.5041543310094982E-3</c:v>
                </c:pt>
                <c:pt idx="149">
                  <c:v>5.1660867190005113E-3</c:v>
                </c:pt>
                <c:pt idx="150">
                  <c:v>1.517828556521456E-3</c:v>
                </c:pt>
                <c:pt idx="151">
                  <c:v>6.9913496859813206E-4</c:v>
                </c:pt>
                <c:pt idx="152">
                  <c:v>4.8466409594226907E-3</c:v>
                </c:pt>
                <c:pt idx="153">
                  <c:v>1.471869627675859E-3</c:v>
                </c:pt>
                <c:pt idx="154">
                  <c:v>-9.9007567006902651E-4</c:v>
                </c:pt>
                <c:pt idx="155">
                  <c:v>5.4509008639384805E-3</c:v>
                </c:pt>
                <c:pt idx="156">
                  <c:v>-2.2675470545387472E-3</c:v>
                </c:pt>
                <c:pt idx="157">
                  <c:v>3.406034553632872E-4</c:v>
                </c:pt>
                <c:pt idx="158">
                  <c:v>2.0862390267344607E-3</c:v>
                </c:pt>
                <c:pt idx="159">
                  <c:v>3.8662511423006218E-4</c:v>
                </c:pt>
                <c:pt idx="160">
                  <c:v>1.8360210967010941E-3</c:v>
                </c:pt>
                <c:pt idx="161">
                  <c:v>6.8949398153554241E-4</c:v>
                </c:pt>
                <c:pt idx="162">
                  <c:v>3.8648692696329218E-3</c:v>
                </c:pt>
                <c:pt idx="163">
                  <c:v>5.4300633314422241E-3</c:v>
                </c:pt>
                <c:pt idx="164">
                  <c:v>4.8506774817955985E-3</c:v>
                </c:pt>
                <c:pt idx="165">
                  <c:v>1.3692167849868988E-3</c:v>
                </c:pt>
                <c:pt idx="166">
                  <c:v>2.4562410329985237E-3</c:v>
                </c:pt>
                <c:pt idx="167">
                  <c:v>2.8612303290414878E-3</c:v>
                </c:pt>
                <c:pt idx="168">
                  <c:v>1.7708214326516622E-3</c:v>
                </c:pt>
                <c:pt idx="169">
                  <c:v>4.7188583773949628E-3</c:v>
                </c:pt>
                <c:pt idx="170">
                  <c:v>2.495321272613849E-3</c:v>
                </c:pt>
                <c:pt idx="171">
                  <c:v>2.7147785758724055E-3</c:v>
                </c:pt>
                <c:pt idx="172">
                  <c:v>1.2652936724019937E-3</c:v>
                </c:pt>
                <c:pt idx="173">
                  <c:v>6.4352970397621293E-4</c:v>
                </c:pt>
                <c:pt idx="174">
                  <c:v>-7.3438859325040398E-4</c:v>
                </c:pt>
                <c:pt idx="175">
                  <c:v>5.2486063657616357E-3</c:v>
                </c:pt>
                <c:pt idx="176">
                  <c:v>3.6059038276331956E-3</c:v>
                </c:pt>
                <c:pt idx="177">
                  <c:v>2.0116676725005032E-3</c:v>
                </c:pt>
                <c:pt idx="178">
                  <c:v>2.4971572540190244E-3</c:v>
                </c:pt>
                <c:pt idx="179">
                  <c:v>3.1671241401535774E-3</c:v>
                </c:pt>
                <c:pt idx="180">
                  <c:v>3.1571251329315844E-3</c:v>
                </c:pt>
                <c:pt idx="181">
                  <c:v>2.717691508871003E-3</c:v>
                </c:pt>
                <c:pt idx="182">
                  <c:v>5.4497110334674193E-3</c:v>
                </c:pt>
                <c:pt idx="183">
                  <c:v>-1.397339553511383E-3</c:v>
                </c:pt>
                <c:pt idx="184">
                  <c:v>2.6665203555359678E-3</c:v>
                </c:pt>
                <c:pt idx="185">
                  <c:v>2.4519999124285349E-3</c:v>
                </c:pt>
                <c:pt idx="186">
                  <c:v>1.0388303863355531E-3</c:v>
                </c:pt>
                <c:pt idx="187">
                  <c:v>-1.7636491105074452E-3</c:v>
                </c:pt>
                <c:pt idx="188">
                  <c:v>-1.151530438787932E-3</c:v>
                </c:pt>
                <c:pt idx="189">
                  <c:v>3.769338344550302E-3</c:v>
                </c:pt>
                <c:pt idx="190">
                  <c:v>3.2452682246859378E-3</c:v>
                </c:pt>
                <c:pt idx="191">
                  <c:v>4.6501544631726887E-3</c:v>
                </c:pt>
                <c:pt idx="192">
                  <c:v>3.0366560041497756E-3</c:v>
                </c:pt>
                <c:pt idx="193">
                  <c:v>5.4597824685094446E-3</c:v>
                </c:pt>
                <c:pt idx="194">
                  <c:v>2.4551585131816966E-3</c:v>
                </c:pt>
                <c:pt idx="195">
                  <c:v>-1.8797396292079315E-3</c:v>
                </c:pt>
                <c:pt idx="196">
                  <c:v>8.3712544002759203E-4</c:v>
                </c:pt>
                <c:pt idx="197">
                  <c:v>4.083028709463532E-3</c:v>
                </c:pt>
                <c:pt idx="198">
                  <c:v>1.941540430979382E-3</c:v>
                </c:pt>
                <c:pt idx="199">
                  <c:v>-2.6676625940351065E-4</c:v>
                </c:pt>
                <c:pt idx="200">
                  <c:v>3.0000957477367071E-3</c:v>
                </c:pt>
                <c:pt idx="201">
                  <c:v>5.5121775746417136E-3</c:v>
                </c:pt>
                <c:pt idx="202">
                  <c:v>2.774817737732361E-3</c:v>
                </c:pt>
                <c:pt idx="203">
                  <c:v>4.1188152101960546E-3</c:v>
                </c:pt>
                <c:pt idx="204">
                  <c:v>1.6050185678619779E-3</c:v>
                </c:pt>
                <c:pt idx="205">
                  <c:v>3.1461051218591385E-4</c:v>
                </c:pt>
                <c:pt idx="206">
                  <c:v>1.7169179229480356E-3</c:v>
                </c:pt>
                <c:pt idx="207">
                  <c:v>2.1207024435087986E-3</c:v>
                </c:pt>
                <c:pt idx="208">
                  <c:v>1.2416268441811998E-3</c:v>
                </c:pt>
                <c:pt idx="209">
                  <c:v>9.5899264077375164E-4</c:v>
                </c:pt>
                <c:pt idx="210">
                  <c:v>9.0605180116857013E-4</c:v>
                </c:pt>
                <c:pt idx="211">
                  <c:v>1.9022078084070593E-3</c:v>
                </c:pt>
                <c:pt idx="212">
                  <c:v>1.7121688509790494E-3</c:v>
                </c:pt>
                <c:pt idx="213">
                  <c:v>2.2053798844506316E-3</c:v>
                </c:pt>
                <c:pt idx="214">
                  <c:v>1.5300320479684972E-3</c:v>
                </c:pt>
                <c:pt idx="215">
                  <c:v>-1.138480645829021E-3</c:v>
                </c:pt>
                <c:pt idx="216">
                  <c:v>-3.3130409574695901E-4</c:v>
                </c:pt>
                <c:pt idx="217">
                  <c:v>-1.1297795375158984E-3</c:v>
                </c:pt>
                <c:pt idx="218">
                  <c:v>-1.609152443835389E-3</c:v>
                </c:pt>
                <c:pt idx="219">
                  <c:v>-4.7778308647877647E-4</c:v>
                </c:pt>
                <c:pt idx="220">
                  <c:v>-5.8198748726887245E-4</c:v>
                </c:pt>
                <c:pt idx="221">
                  <c:v>6.3354901696026768E-4</c:v>
                </c:pt>
                <c:pt idx="222">
                  <c:v>-2.4362564940811084E-3</c:v>
                </c:pt>
                <c:pt idx="223">
                  <c:v>-3.363732280338766E-3</c:v>
                </c:pt>
                <c:pt idx="224">
                  <c:v>-2.6709401709401706E-3</c:v>
                </c:pt>
                <c:pt idx="225">
                  <c:v>-3.4684997162136594E-3</c:v>
                </c:pt>
                <c:pt idx="226">
                  <c:v>-3.1631555639906367E-3</c:v>
                </c:pt>
                <c:pt idx="227">
                  <c:v>-2.3144478615137395E-3</c:v>
                </c:pt>
                <c:pt idx="228">
                  <c:v>-1.5029476826027358E-3</c:v>
                </c:pt>
                <c:pt idx="229">
                  <c:v>-3.0469031997792566E-3</c:v>
                </c:pt>
                <c:pt idx="230">
                  <c:v>-3.3767589505415497E-3</c:v>
                </c:pt>
                <c:pt idx="231">
                  <c:v>4.0526634061467774E-3</c:v>
                </c:pt>
                <c:pt idx="232">
                  <c:v>7.8445506874578747E-4</c:v>
                </c:pt>
                <c:pt idx="233">
                  <c:v>-2.4387657724517787E-4</c:v>
                </c:pt>
                <c:pt idx="234">
                  <c:v>-3.5113854011491808E-3</c:v>
                </c:pt>
                <c:pt idx="235">
                  <c:v>-3.2452282334855921E-3</c:v>
                </c:pt>
                <c:pt idx="236">
                  <c:v>-2.5256849315068884E-3</c:v>
                </c:pt>
                <c:pt idx="237">
                  <c:v>-1.1249799110730166E-3</c:v>
                </c:pt>
                <c:pt idx="238">
                  <c:v>-3.1167714546724702E-3</c:v>
                </c:pt>
                <c:pt idx="239">
                  <c:v>-6.345041188995801E-4</c:v>
                </c:pt>
                <c:pt idx="240">
                  <c:v>-4.7341352671554689E-4</c:v>
                </c:pt>
                <c:pt idx="241">
                  <c:v>1.8793560789114767E-3</c:v>
                </c:pt>
                <c:pt idx="242">
                  <c:v>1.1906294246362193E-3</c:v>
                </c:pt>
                <c:pt idx="243">
                  <c:v>1.9377147812309696E-3</c:v>
                </c:pt>
                <c:pt idx="244">
                  <c:v>1.26166775369691E-3</c:v>
                </c:pt>
                <c:pt idx="245">
                  <c:v>6.3043617635112474E-4</c:v>
                </c:pt>
                <c:pt idx="246">
                  <c:v>2.2601761231581599E-3</c:v>
                </c:pt>
                <c:pt idx="247">
                  <c:v>5.407812698816644E-3</c:v>
                </c:pt>
                <c:pt idx="248">
                  <c:v>2.2640231903685334E-3</c:v>
                </c:pt>
                <c:pt idx="249">
                  <c:v>3.4900322563579636E-4</c:v>
                </c:pt>
                <c:pt idx="250">
                  <c:v>2.5107339149514495E-3</c:v>
                </c:pt>
                <c:pt idx="251">
                  <c:v>2.9529323673037529E-4</c:v>
                </c:pt>
                <c:pt idx="252">
                  <c:v>2.9022997570901671E-3</c:v>
                </c:pt>
                <c:pt idx="253">
                  <c:v>4.3033044352304047E-3</c:v>
                </c:pt>
                <c:pt idx="254">
                  <c:v>3.4225134604951263E-3</c:v>
                </c:pt>
                <c:pt idx="255">
                  <c:v>1.6563362675138952E-3</c:v>
                </c:pt>
                <c:pt idx="256">
                  <c:v>2.0064872957124874E-3</c:v>
                </c:pt>
                <c:pt idx="257">
                  <c:v>8.4139234852344616E-4</c:v>
                </c:pt>
                <c:pt idx="258">
                  <c:v>2.724485144822555E-3</c:v>
                </c:pt>
                <c:pt idx="259">
                  <c:v>3.8594101500422713E-3</c:v>
                </c:pt>
                <c:pt idx="260">
                  <c:v>3.096484821052019E-3</c:v>
                </c:pt>
                <c:pt idx="261">
                  <c:v>4.7914000511900968E-3</c:v>
                </c:pt>
                <c:pt idx="262">
                  <c:v>2.4205408938639517E-3</c:v>
                </c:pt>
                <c:pt idx="263">
                  <c:v>4.3522473052673653E-3</c:v>
                </c:pt>
                <c:pt idx="264">
                  <c:v>3.1424227065382664E-3</c:v>
                </c:pt>
                <c:pt idx="265">
                  <c:v>5.0930361555140942E-3</c:v>
                </c:pt>
                <c:pt idx="266">
                  <c:v>8.6657732187305284E-4</c:v>
                </c:pt>
                <c:pt idx="267">
                  <c:v>2.7199097392905156E-4</c:v>
                </c:pt>
                <c:pt idx="268">
                  <c:v>-1.0073841256262887E-5</c:v>
                </c:pt>
                <c:pt idx="269">
                  <c:v>2.6123564459895302E-3</c:v>
                </c:pt>
                <c:pt idx="270">
                  <c:v>4.9986503644016116E-3</c:v>
                </c:pt>
                <c:pt idx="271">
                  <c:v>5.9527358734322777E-3</c:v>
                </c:pt>
                <c:pt idx="272">
                  <c:v>7.4477909851937917E-4</c:v>
                </c:pt>
                <c:pt idx="273">
                  <c:v>1.5269446234693011E-3</c:v>
                </c:pt>
                <c:pt idx="274">
                  <c:v>5.7375513865749895E-3</c:v>
                </c:pt>
                <c:pt idx="275">
                  <c:v>3.6636872605833684E-3</c:v>
                </c:pt>
                <c:pt idx="276">
                  <c:v>2.9673009313211122E-3</c:v>
                </c:pt>
                <c:pt idx="277">
                  <c:v>2.6858616244091107E-3</c:v>
                </c:pt>
                <c:pt idx="278">
                  <c:v>3.9011956532314126E-3</c:v>
                </c:pt>
                <c:pt idx="279">
                  <c:v>3.9632551018430242E-3</c:v>
                </c:pt>
                <c:pt idx="280">
                  <c:v>3.4570667078683117E-3</c:v>
                </c:pt>
                <c:pt idx="281">
                  <c:v>4.6807569947040079E-3</c:v>
                </c:pt>
                <c:pt idx="282">
                  <c:v>2.6074869385995041E-3</c:v>
                </c:pt>
                <c:pt idx="283">
                  <c:v>1.034254905528406E-3</c:v>
                </c:pt>
                <c:pt idx="284">
                  <c:v>2.1405295899549395E-3</c:v>
                </c:pt>
                <c:pt idx="285">
                  <c:v>3.8362684435982171E-3</c:v>
                </c:pt>
                <c:pt idx="286">
                  <c:v>3.5208922131193464E-4</c:v>
                </c:pt>
                <c:pt idx="287">
                  <c:v>2.1554589133447508E-3</c:v>
                </c:pt>
                <c:pt idx="288">
                  <c:v>6.1682118828229539E-4</c:v>
                </c:pt>
                <c:pt idx="289">
                  <c:v>5.7553142307220561E-3</c:v>
                </c:pt>
                <c:pt idx="290">
                  <c:v>3.4413050632316642E-3</c:v>
                </c:pt>
                <c:pt idx="291">
                  <c:v>3.7095671234930222E-3</c:v>
                </c:pt>
                <c:pt idx="292">
                  <c:v>2.3364267623667066E-3</c:v>
                </c:pt>
                <c:pt idx="293">
                  <c:v>1.2600806451612903E-3</c:v>
                </c:pt>
                <c:pt idx="294">
                  <c:v>2.1700863377696797E-3</c:v>
                </c:pt>
                <c:pt idx="295">
                  <c:v>2.9159663085166309E-3</c:v>
                </c:pt>
                <c:pt idx="296">
                  <c:v>2.2885203372556961E-3</c:v>
                </c:pt>
                <c:pt idx="297">
                  <c:v>2.4308411819617972E-3</c:v>
                </c:pt>
                <c:pt idx="298">
                  <c:v>3.3530771852576485E-3</c:v>
                </c:pt>
                <c:pt idx="299">
                  <c:v>1.6186438339785112E-3</c:v>
                </c:pt>
                <c:pt idx="300">
                  <c:v>4.2309629561793792E-3</c:v>
                </c:pt>
                <c:pt idx="301">
                  <c:v>1.0611923777113341E-3</c:v>
                </c:pt>
                <c:pt idx="302">
                  <c:v>3.38250578946412E-3</c:v>
                </c:pt>
                <c:pt idx="303">
                  <c:v>3.0812299470100832E-3</c:v>
                </c:pt>
                <c:pt idx="304">
                  <c:v>4.2086780225548933E-3</c:v>
                </c:pt>
                <c:pt idx="305">
                  <c:v>3.5803504594932416E-3</c:v>
                </c:pt>
                <c:pt idx="306">
                  <c:v>2.3752327998057933E-3</c:v>
                </c:pt>
                <c:pt idx="307">
                  <c:v>3.2463747320843079E-3</c:v>
                </c:pt>
                <c:pt idx="308">
                  <c:v>4.7216123101090383E-3</c:v>
                </c:pt>
                <c:pt idx="309">
                  <c:v>2.7415306285939055E-3</c:v>
                </c:pt>
                <c:pt idx="310">
                  <c:v>3.3710058016784058E-3</c:v>
                </c:pt>
                <c:pt idx="311">
                  <c:v>2.6542565427423778E-3</c:v>
                </c:pt>
                <c:pt idx="312">
                  <c:v>2.4799879972111486E-3</c:v>
                </c:pt>
                <c:pt idx="313">
                  <c:v>2.877659855324895E-3</c:v>
                </c:pt>
                <c:pt idx="314">
                  <c:v>1.485022363206562E-3</c:v>
                </c:pt>
                <c:pt idx="315">
                  <c:v>2.156967619181261E-3</c:v>
                </c:pt>
                <c:pt idx="316">
                  <c:v>1.9165470647950116E-3</c:v>
                </c:pt>
                <c:pt idx="317">
                  <c:v>1.6687198035978267E-3</c:v>
                </c:pt>
                <c:pt idx="318">
                  <c:v>2.8140300744020044E-3</c:v>
                </c:pt>
                <c:pt idx="319">
                  <c:v>1.8088529437341745E-3</c:v>
                </c:pt>
                <c:pt idx="320">
                  <c:v>9.9908778940966943E-4</c:v>
                </c:pt>
                <c:pt idx="321">
                  <c:v>2.0547588909504539E-3</c:v>
                </c:pt>
                <c:pt idx="322">
                  <c:v>1.2728484963935014E-3</c:v>
                </c:pt>
                <c:pt idx="323">
                  <c:v>1.5561645730489586E-3</c:v>
                </c:pt>
                <c:pt idx="324">
                  <c:v>1.7777777777778091E-3</c:v>
                </c:pt>
                <c:pt idx="325">
                  <c:v>2.4019835735316596E-3</c:v>
                </c:pt>
                <c:pt idx="326">
                  <c:v>2.259120231581392E-3</c:v>
                </c:pt>
                <c:pt idx="327">
                  <c:v>2.5959561343385259E-3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22-4A13-A3C2-97BA5EB6A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74424"/>
        <c:axId val="485271472"/>
      </c:lineChart>
      <c:catAx>
        <c:axId val="48527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71472"/>
        <c:crosses val="autoZero"/>
        <c:auto val="1"/>
        <c:lblAlgn val="ctr"/>
        <c:lblOffset val="100"/>
        <c:noMultiLvlLbl val="0"/>
      </c:catAx>
      <c:valAx>
        <c:axId val="4852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7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449580</xdr:colOff>
      <xdr:row>2</xdr:row>
      <xdr:rowOff>80010</xdr:rowOff>
    </xdr:from>
    <xdr:to>
      <xdr:col>29</xdr:col>
      <xdr:colOff>144780</xdr:colOff>
      <xdr:row>17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11FE4-5A7A-469F-8C44-1897586A6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312420</xdr:colOff>
      <xdr:row>295</xdr:row>
      <xdr:rowOff>49530</xdr:rowOff>
    </xdr:from>
    <xdr:to>
      <xdr:col>32</xdr:col>
      <xdr:colOff>7620</xdr:colOff>
      <xdr:row>310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711E9E-73FE-49C6-A5F7-8E92FF1D6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365760</xdr:colOff>
      <xdr:row>303</xdr:row>
      <xdr:rowOff>163830</xdr:rowOff>
    </xdr:from>
    <xdr:to>
      <xdr:col>12</xdr:col>
      <xdr:colOff>60960</xdr:colOff>
      <xdr:row>318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F326CD-8107-4871-B009-E494ED6EB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182880</xdr:colOff>
      <xdr:row>8</xdr:row>
      <xdr:rowOff>125730</xdr:rowOff>
    </xdr:from>
    <xdr:to>
      <xdr:col>12</xdr:col>
      <xdr:colOff>487680</xdr:colOff>
      <xdr:row>23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F22DB2-2D21-4C8E-8453-7C2F664B2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4"/>
  <sheetViews>
    <sheetView tabSelected="1" topLeftCell="A221" workbookViewId="0">
      <selection activeCell="X241" sqref="X241"/>
    </sheetView>
  </sheetViews>
  <sheetFormatPr defaultRowHeight="14.4" x14ac:dyDescent="0.3"/>
  <cols>
    <col min="1" max="1" width="9.5546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</row>
    <row r="2" spans="1:20" x14ac:dyDescent="0.3">
      <c r="A2" s="1">
        <v>32874</v>
      </c>
      <c r="B2">
        <v>8150.6</v>
      </c>
      <c r="C2">
        <v>109185</v>
      </c>
      <c r="D2">
        <v>6538.5</v>
      </c>
      <c r="J2">
        <f>D2/B2</f>
        <v>0.80221088018060016</v>
      </c>
      <c r="K2">
        <f>B2/C2</f>
        <v>7.4649448184274395E-2</v>
      </c>
      <c r="L2">
        <f>D2/C2</f>
        <v>5.9884599532902871E-2</v>
      </c>
      <c r="R2">
        <f>B2/B$2*100</f>
        <v>100</v>
      </c>
      <c r="S2">
        <f>C2/C$2*100</f>
        <v>100</v>
      </c>
      <c r="T2">
        <f>D2/D$2*100</f>
        <v>100</v>
      </c>
    </row>
    <row r="3" spans="1:20" x14ac:dyDescent="0.3">
      <c r="A3" s="1">
        <v>32905</v>
      </c>
      <c r="B3">
        <v>8160.2</v>
      </c>
      <c r="C3">
        <v>109433</v>
      </c>
      <c r="D3">
        <v>6536</v>
      </c>
      <c r="F3" s="2">
        <f>N3/B3</f>
        <v>1.1764417538785146E-3</v>
      </c>
      <c r="G3" s="2">
        <f t="shared" ref="G3:H3" si="0">O3/C3</f>
        <v>2.2662268237186225E-3</v>
      </c>
      <c r="H3" s="2">
        <f t="shared" si="0"/>
        <v>-3.8249694002447982E-4</v>
      </c>
      <c r="J3">
        <f t="shared" ref="J3:J66" si="1">D3/B3</f>
        <v>0.80096076076566758</v>
      </c>
      <c r="K3">
        <f t="shared" ref="K3:K66" si="2">B3/C3</f>
        <v>7.4568000511728641E-2</v>
      </c>
      <c r="L3">
        <f t="shared" ref="L3:L66" si="3">D3/C3</f>
        <v>5.9726042418648852E-2</v>
      </c>
      <c r="N3">
        <f>B3-B2</f>
        <v>9.5999999999994543</v>
      </c>
      <c r="O3">
        <f>C3-C2</f>
        <v>248</v>
      </c>
      <c r="P3">
        <f>D3-D2</f>
        <v>-2.5</v>
      </c>
      <c r="Q3">
        <f t="shared" ref="Q3:Q66" si="4">P3/O3</f>
        <v>-1.0080645161290322E-2</v>
      </c>
      <c r="R3">
        <f t="shared" ref="R3:R66" si="5">B3/B$2*100</f>
        <v>100.11778273992098</v>
      </c>
      <c r="S3">
        <f t="shared" ref="S3:S66" si="6">C3/C$2*100</f>
        <v>100.2271374273023</v>
      </c>
      <c r="T3">
        <f t="shared" ref="T3:T66" si="7">D3/D$2*100</f>
        <v>99.96176493079453</v>
      </c>
    </row>
    <row r="4" spans="1:20" x14ac:dyDescent="0.3">
      <c r="A4" s="1">
        <v>32933</v>
      </c>
      <c r="B4">
        <v>8172.1</v>
      </c>
      <c r="C4">
        <v>109648</v>
      </c>
      <c r="D4">
        <v>6539.4</v>
      </c>
      <c r="F4" s="2">
        <f t="shared" ref="F4:F67" si="8">N4/B4</f>
        <v>1.456174055628363E-3</v>
      </c>
      <c r="G4" s="2">
        <f t="shared" ref="G4:G67" si="9">O4/C4</f>
        <v>1.9608200787976067E-3</v>
      </c>
      <c r="H4" s="2">
        <f t="shared" ref="H4:H67" si="10">P4/D4</f>
        <v>5.1992537541664934E-4</v>
      </c>
      <c r="J4">
        <f t="shared" si="1"/>
        <v>0.8002104722164437</v>
      </c>
      <c r="K4">
        <f t="shared" si="2"/>
        <v>7.4530315190427548E-2</v>
      </c>
      <c r="L4">
        <f t="shared" si="3"/>
        <v>5.9639938712972421E-2</v>
      </c>
      <c r="N4">
        <f t="shared" ref="N4:N67" si="11">B4-B3</f>
        <v>11.900000000000546</v>
      </c>
      <c r="O4">
        <f t="shared" ref="O4:O67" si="12">C4-C3</f>
        <v>215</v>
      </c>
      <c r="P4">
        <f t="shared" ref="P4:P67" si="13">D4-D3</f>
        <v>3.3999999999996362</v>
      </c>
      <c r="Q4">
        <f t="shared" si="4"/>
        <v>1.5813953488370402E-2</v>
      </c>
      <c r="R4">
        <f t="shared" si="5"/>
        <v>100.26378426128137</v>
      </c>
      <c r="S4">
        <f t="shared" si="6"/>
        <v>100.42405092274581</v>
      </c>
      <c r="T4">
        <f t="shared" si="7"/>
        <v>100.01376462491396</v>
      </c>
    </row>
    <row r="5" spans="1:20" x14ac:dyDescent="0.3">
      <c r="A5" s="1">
        <v>32964</v>
      </c>
      <c r="B5">
        <v>8150.6</v>
      </c>
      <c r="C5">
        <v>109687</v>
      </c>
      <c r="D5">
        <v>6526.9</v>
      </c>
      <c r="F5" s="2">
        <f t="shared" si="8"/>
        <v>-2.6378426128137807E-3</v>
      </c>
      <c r="G5" s="2">
        <f t="shared" si="9"/>
        <v>3.555571763290089E-4</v>
      </c>
      <c r="H5" s="2">
        <f t="shared" si="10"/>
        <v>-1.9151511437282632E-3</v>
      </c>
      <c r="J5">
        <f t="shared" si="1"/>
        <v>0.80078767207322155</v>
      </c>
      <c r="K5">
        <f t="shared" si="2"/>
        <v>7.4307803112492826E-2</v>
      </c>
      <c r="L5">
        <f t="shared" si="3"/>
        <v>5.9504772671328414E-2</v>
      </c>
      <c r="N5">
        <f t="shared" si="11"/>
        <v>-21.5</v>
      </c>
      <c r="O5">
        <f t="shared" si="12"/>
        <v>39</v>
      </c>
      <c r="P5">
        <f t="shared" si="13"/>
        <v>-12.5</v>
      </c>
      <c r="Q5">
        <f t="shared" si="4"/>
        <v>-0.32051282051282054</v>
      </c>
      <c r="R5">
        <f t="shared" si="5"/>
        <v>100</v>
      </c>
      <c r="S5">
        <f t="shared" si="6"/>
        <v>100.45977011494254</v>
      </c>
      <c r="T5">
        <f t="shared" si="7"/>
        <v>99.822589278886582</v>
      </c>
    </row>
    <row r="6" spans="1:20" x14ac:dyDescent="0.3">
      <c r="A6" s="1">
        <v>32994</v>
      </c>
      <c r="B6">
        <v>8114.4</v>
      </c>
      <c r="C6">
        <v>109839</v>
      </c>
      <c r="D6">
        <v>6501.3</v>
      </c>
      <c r="F6" s="2">
        <f t="shared" si="8"/>
        <v>-4.461204771763868E-3</v>
      </c>
      <c r="G6" s="2">
        <f t="shared" si="9"/>
        <v>1.3838436256702993E-3</v>
      </c>
      <c r="H6" s="2">
        <f t="shared" si="10"/>
        <v>-3.9376740036607223E-3</v>
      </c>
      <c r="J6">
        <f t="shared" si="1"/>
        <v>0.80120526471458153</v>
      </c>
      <c r="K6">
        <f t="shared" si="2"/>
        <v>7.3875399448283391E-2</v>
      </c>
      <c r="L6">
        <f t="shared" si="3"/>
        <v>5.918935897085735E-2</v>
      </c>
      <c r="N6">
        <f t="shared" si="11"/>
        <v>-36.200000000000728</v>
      </c>
      <c r="O6">
        <f t="shared" si="12"/>
        <v>152</v>
      </c>
      <c r="P6">
        <f t="shared" si="13"/>
        <v>-25.599999999999454</v>
      </c>
      <c r="Q6">
        <f t="shared" si="4"/>
        <v>-0.16842105263157536</v>
      </c>
      <c r="R6">
        <f t="shared" si="5"/>
        <v>99.555860918214606</v>
      </c>
      <c r="S6">
        <f t="shared" si="6"/>
        <v>100.59898337683748</v>
      </c>
      <c r="T6">
        <f t="shared" si="7"/>
        <v>99.431062170222532</v>
      </c>
    </row>
    <row r="7" spans="1:20" x14ac:dyDescent="0.3">
      <c r="A7" s="1">
        <v>33025</v>
      </c>
      <c r="B7">
        <v>8149.2</v>
      </c>
      <c r="C7">
        <v>109861</v>
      </c>
      <c r="D7">
        <v>6530.5</v>
      </c>
      <c r="F7" s="2">
        <f t="shared" si="8"/>
        <v>4.2703578265351422E-3</v>
      </c>
      <c r="G7" s="2">
        <f t="shared" si="9"/>
        <v>2.0025304703215883E-4</v>
      </c>
      <c r="H7" s="2">
        <f t="shared" si="10"/>
        <v>4.4713268509302224E-3</v>
      </c>
      <c r="J7">
        <f t="shared" si="1"/>
        <v>0.80136700535021843</v>
      </c>
      <c r="K7">
        <f t="shared" si="2"/>
        <v>7.4177369585203115E-2</v>
      </c>
      <c r="L7">
        <f t="shared" si="3"/>
        <v>5.9443296529250601E-2</v>
      </c>
      <c r="N7">
        <f t="shared" si="11"/>
        <v>34.800000000000182</v>
      </c>
      <c r="O7">
        <f t="shared" si="12"/>
        <v>22</v>
      </c>
      <c r="P7">
        <f t="shared" si="13"/>
        <v>29.199999999999818</v>
      </c>
      <c r="Q7">
        <f t="shared" si="4"/>
        <v>1.3272727272727189</v>
      </c>
      <c r="R7">
        <f t="shared" si="5"/>
        <v>99.982823350428191</v>
      </c>
      <c r="S7">
        <f t="shared" si="6"/>
        <v>100.61913266474332</v>
      </c>
      <c r="T7">
        <f t="shared" si="7"/>
        <v>99.877647778542482</v>
      </c>
    </row>
    <row r="8" spans="1:20" x14ac:dyDescent="0.3">
      <c r="A8" s="1">
        <v>33055</v>
      </c>
      <c r="B8">
        <v>8171.8</v>
      </c>
      <c r="C8">
        <v>109830</v>
      </c>
      <c r="D8">
        <v>6552.8</v>
      </c>
      <c r="F8" s="2">
        <f t="shared" si="8"/>
        <v>2.7656085562544805E-3</v>
      </c>
      <c r="G8" s="2">
        <f t="shared" si="9"/>
        <v>-2.8225439315305472E-4</v>
      </c>
      <c r="H8" s="2">
        <f t="shared" si="10"/>
        <v>3.4031253815163262E-3</v>
      </c>
      <c r="J8">
        <f t="shared" si="1"/>
        <v>0.80187963484177294</v>
      </c>
      <c r="K8">
        <f t="shared" si="2"/>
        <v>7.4404079031230086E-2</v>
      </c>
      <c r="L8">
        <f t="shared" si="3"/>
        <v>5.9663115724301191E-2</v>
      </c>
      <c r="N8">
        <f t="shared" si="11"/>
        <v>22.600000000000364</v>
      </c>
      <c r="O8">
        <f t="shared" si="12"/>
        <v>-31</v>
      </c>
      <c r="P8">
        <f t="shared" si="13"/>
        <v>22.300000000000182</v>
      </c>
      <c r="Q8">
        <f t="shared" si="4"/>
        <v>-0.71935483870968331</v>
      </c>
      <c r="R8">
        <f t="shared" si="5"/>
        <v>100.26010355065884</v>
      </c>
      <c r="S8">
        <f t="shared" si="6"/>
        <v>100.59074048633055</v>
      </c>
      <c r="T8">
        <f t="shared" si="7"/>
        <v>100.21870459585531</v>
      </c>
    </row>
    <row r="9" spans="1:20" x14ac:dyDescent="0.3">
      <c r="A9" s="1">
        <v>33086</v>
      </c>
      <c r="B9">
        <v>8175.2</v>
      </c>
      <c r="C9">
        <v>109614</v>
      </c>
      <c r="D9">
        <v>6560.4</v>
      </c>
      <c r="F9" s="2">
        <f t="shared" si="8"/>
        <v>4.1589196594574276E-4</v>
      </c>
      <c r="G9" s="2">
        <f t="shared" si="9"/>
        <v>-1.9705512069626142E-3</v>
      </c>
      <c r="H9" s="2">
        <f t="shared" si="10"/>
        <v>1.1584659471982584E-3</v>
      </c>
      <c r="J9">
        <f t="shared" si="1"/>
        <v>0.80247578040904199</v>
      </c>
      <c r="K9">
        <f t="shared" si="2"/>
        <v>7.4581714014633163E-2</v>
      </c>
      <c r="L9">
        <f t="shared" si="3"/>
        <v>5.985001915813673E-2</v>
      </c>
      <c r="N9">
        <f t="shared" si="11"/>
        <v>3.3999999999996362</v>
      </c>
      <c r="O9">
        <f t="shared" si="12"/>
        <v>-216</v>
      </c>
      <c r="P9">
        <f t="shared" si="13"/>
        <v>7.5999999999994543</v>
      </c>
      <c r="Q9">
        <f t="shared" si="4"/>
        <v>-3.5185185185182662E-2</v>
      </c>
      <c r="R9">
        <f t="shared" si="5"/>
        <v>100.30181827104752</v>
      </c>
      <c r="S9">
        <f t="shared" si="6"/>
        <v>100.39291111416404</v>
      </c>
      <c r="T9">
        <f t="shared" si="7"/>
        <v>100.33493920623995</v>
      </c>
    </row>
    <row r="10" spans="1:20" x14ac:dyDescent="0.3">
      <c r="A10" s="1">
        <v>33117</v>
      </c>
      <c r="B10">
        <v>8174.2</v>
      </c>
      <c r="C10">
        <v>109524</v>
      </c>
      <c r="D10">
        <v>6567.4</v>
      </c>
      <c r="F10" s="2">
        <f t="shared" si="8"/>
        <v>-1.2233613075285656E-4</v>
      </c>
      <c r="G10" s="2">
        <f t="shared" si="9"/>
        <v>-8.2173770132573686E-4</v>
      </c>
      <c r="H10" s="2">
        <f t="shared" si="10"/>
        <v>1.0658708164570454E-3</v>
      </c>
      <c r="J10">
        <f t="shared" si="1"/>
        <v>0.80343030510631008</v>
      </c>
      <c r="K10">
        <f t="shared" si="2"/>
        <v>7.4633870201964866E-2</v>
      </c>
      <c r="L10">
        <f t="shared" si="3"/>
        <v>5.9963113107629376E-2</v>
      </c>
      <c r="N10">
        <f t="shared" si="11"/>
        <v>-1</v>
      </c>
      <c r="O10">
        <f t="shared" si="12"/>
        <v>-90</v>
      </c>
      <c r="P10">
        <f t="shared" si="13"/>
        <v>7</v>
      </c>
      <c r="Q10">
        <f t="shared" si="4"/>
        <v>-7.7777777777777779E-2</v>
      </c>
      <c r="R10">
        <f t="shared" si="5"/>
        <v>100.28954923563909</v>
      </c>
      <c r="S10">
        <f t="shared" si="6"/>
        <v>100.31048220909466</v>
      </c>
      <c r="T10">
        <f t="shared" si="7"/>
        <v>100.4419974000153</v>
      </c>
    </row>
    <row r="11" spans="1:20" x14ac:dyDescent="0.3">
      <c r="A11" s="1">
        <v>33147</v>
      </c>
      <c r="B11">
        <v>8129.8</v>
      </c>
      <c r="C11">
        <v>109364</v>
      </c>
      <c r="D11">
        <v>6526.5</v>
      </c>
      <c r="F11" s="2">
        <f t="shared" si="8"/>
        <v>-5.4613889640581113E-3</v>
      </c>
      <c r="G11" s="2">
        <f t="shared" si="9"/>
        <v>-1.4630042792875169E-3</v>
      </c>
      <c r="H11" s="2">
        <f t="shared" si="10"/>
        <v>-6.2667585995556021E-3</v>
      </c>
      <c r="J11">
        <f t="shared" si="1"/>
        <v>0.80278727643976477</v>
      </c>
      <c r="K11">
        <f t="shared" si="2"/>
        <v>7.4337076185947842E-2</v>
      </c>
      <c r="L11">
        <f t="shared" si="3"/>
        <v>5.9676858929812372E-2</v>
      </c>
      <c r="N11">
        <f t="shared" si="11"/>
        <v>-44.399999999999636</v>
      </c>
      <c r="O11">
        <f t="shared" si="12"/>
        <v>-160</v>
      </c>
      <c r="P11">
        <f t="shared" si="13"/>
        <v>-40.899999999999636</v>
      </c>
      <c r="Q11">
        <f t="shared" si="4"/>
        <v>0.25562499999999772</v>
      </c>
      <c r="R11">
        <f t="shared" si="5"/>
        <v>99.744804063504517</v>
      </c>
      <c r="S11">
        <f t="shared" si="6"/>
        <v>100.16394193341576</v>
      </c>
      <c r="T11">
        <f t="shared" si="7"/>
        <v>99.816471667813715</v>
      </c>
    </row>
    <row r="12" spans="1:20" x14ac:dyDescent="0.3">
      <c r="A12" s="1">
        <v>33178</v>
      </c>
      <c r="B12">
        <v>8150.7</v>
      </c>
      <c r="C12">
        <v>109215</v>
      </c>
      <c r="D12">
        <v>6536.9</v>
      </c>
      <c r="F12" s="2">
        <f t="shared" si="8"/>
        <v>2.564196940140066E-3</v>
      </c>
      <c r="G12" s="2">
        <f t="shared" si="9"/>
        <v>-1.3642814631689786E-3</v>
      </c>
      <c r="H12" s="2">
        <f t="shared" si="10"/>
        <v>1.5909681959337969E-3</v>
      </c>
      <c r="J12">
        <f t="shared" si="1"/>
        <v>0.8020047357895641</v>
      </c>
      <c r="K12">
        <f t="shared" si="2"/>
        <v>7.4629858535915389E-2</v>
      </c>
      <c r="L12">
        <f t="shared" si="3"/>
        <v>5.985349997710937E-2</v>
      </c>
      <c r="N12">
        <f t="shared" si="11"/>
        <v>20.899999999999636</v>
      </c>
      <c r="O12">
        <f t="shared" si="12"/>
        <v>-149</v>
      </c>
      <c r="P12">
        <f t="shared" si="13"/>
        <v>10.399999999999636</v>
      </c>
      <c r="Q12">
        <f t="shared" si="4"/>
        <v>-6.979865771811837E-2</v>
      </c>
      <c r="R12">
        <f t="shared" si="5"/>
        <v>100.00122690354083</v>
      </c>
      <c r="S12">
        <f t="shared" si="6"/>
        <v>100.0274763016898</v>
      </c>
      <c r="T12">
        <f t="shared" si="7"/>
        <v>99.975529555708491</v>
      </c>
    </row>
    <row r="13" spans="1:20" x14ac:dyDescent="0.3">
      <c r="A13" s="1">
        <v>33208</v>
      </c>
      <c r="B13">
        <v>8147.7</v>
      </c>
      <c r="C13">
        <v>109159</v>
      </c>
      <c r="D13">
        <v>6545.4</v>
      </c>
      <c r="F13" s="2">
        <f t="shared" si="8"/>
        <v>-3.6820206929562944E-4</v>
      </c>
      <c r="G13" s="2">
        <f t="shared" si="9"/>
        <v>-5.1301312763949835E-4</v>
      </c>
      <c r="H13" s="2">
        <f t="shared" si="10"/>
        <v>1.2986219329605526E-3</v>
      </c>
      <c r="J13">
        <f t="shared" si="1"/>
        <v>0.80334327478920431</v>
      </c>
      <c r="K13">
        <f t="shared" si="2"/>
        <v>7.4640661786934653E-2</v>
      </c>
      <c r="L13">
        <f t="shared" si="3"/>
        <v>5.9962073672349507E-2</v>
      </c>
      <c r="N13">
        <f t="shared" si="11"/>
        <v>-3</v>
      </c>
      <c r="O13">
        <f t="shared" si="12"/>
        <v>-56</v>
      </c>
      <c r="P13">
        <f t="shared" si="13"/>
        <v>8.5</v>
      </c>
      <c r="Q13">
        <f t="shared" si="4"/>
        <v>-0.15178571428571427</v>
      </c>
      <c r="R13">
        <f t="shared" si="5"/>
        <v>99.964419797315529</v>
      </c>
      <c r="S13">
        <f t="shared" si="6"/>
        <v>99.97618720520218</v>
      </c>
      <c r="T13">
        <f t="shared" si="7"/>
        <v>100.10552879100712</v>
      </c>
    </row>
    <row r="14" spans="1:20" x14ac:dyDescent="0.3">
      <c r="A14" s="1">
        <v>33239</v>
      </c>
      <c r="B14">
        <v>8108.1</v>
      </c>
      <c r="C14">
        <v>109042</v>
      </c>
      <c r="D14">
        <v>6508.7</v>
      </c>
      <c r="F14" s="2">
        <f t="shared" si="8"/>
        <v>-4.8840048840048163E-3</v>
      </c>
      <c r="G14" s="2">
        <f t="shared" si="9"/>
        <v>-1.0729810531721722E-3</v>
      </c>
      <c r="H14" s="2">
        <f t="shared" si="10"/>
        <v>-5.6386067878377889E-3</v>
      </c>
      <c r="J14">
        <f t="shared" si="1"/>
        <v>0.80274046940713606</v>
      </c>
      <c r="K14">
        <f t="shared" si="2"/>
        <v>7.4357586984831539E-2</v>
      </c>
      <c r="L14">
        <f t="shared" si="3"/>
        <v>5.9689844280185617E-2</v>
      </c>
      <c r="N14">
        <f t="shared" si="11"/>
        <v>-39.599999999999454</v>
      </c>
      <c r="O14">
        <f t="shared" si="12"/>
        <v>-117</v>
      </c>
      <c r="P14">
        <f t="shared" si="13"/>
        <v>-36.699999999999818</v>
      </c>
      <c r="Q14">
        <f t="shared" si="4"/>
        <v>0.31367521367521212</v>
      </c>
      <c r="R14">
        <f t="shared" si="5"/>
        <v>99.478565995141466</v>
      </c>
      <c r="S14">
        <f t="shared" si="6"/>
        <v>99.869029628611997</v>
      </c>
      <c r="T14">
        <f t="shared" si="7"/>
        <v>99.544237975070743</v>
      </c>
    </row>
    <row r="15" spans="1:20" x14ac:dyDescent="0.3">
      <c r="A15" s="1">
        <v>33270</v>
      </c>
      <c r="B15">
        <v>8092.5</v>
      </c>
      <c r="C15">
        <v>108736</v>
      </c>
      <c r="D15">
        <v>6502.4</v>
      </c>
      <c r="F15" s="2">
        <f t="shared" si="8"/>
        <v>-1.927710843373539E-3</v>
      </c>
      <c r="G15" s="2">
        <f t="shared" si="9"/>
        <v>-2.8141553855208948E-3</v>
      </c>
      <c r="H15" s="2">
        <f t="shared" si="10"/>
        <v>-9.6887303149609098E-4</v>
      </c>
      <c r="J15">
        <f t="shared" si="1"/>
        <v>0.80350942230460298</v>
      </c>
      <c r="K15">
        <f t="shared" si="2"/>
        <v>7.4423374043555035E-2</v>
      </c>
      <c r="L15">
        <f t="shared" si="3"/>
        <v>5.9799882283696287E-2</v>
      </c>
      <c r="N15">
        <f t="shared" si="11"/>
        <v>-15.600000000000364</v>
      </c>
      <c r="O15">
        <f t="shared" si="12"/>
        <v>-306</v>
      </c>
      <c r="P15">
        <f t="shared" si="13"/>
        <v>-6.3000000000001819</v>
      </c>
      <c r="Q15">
        <f t="shared" si="4"/>
        <v>2.058823529411824E-2</v>
      </c>
      <c r="R15">
        <f t="shared" si="5"/>
        <v>99.287169042769847</v>
      </c>
      <c r="S15">
        <f t="shared" si="6"/>
        <v>99.58877135137611</v>
      </c>
      <c r="T15">
        <f t="shared" si="7"/>
        <v>99.447885600672933</v>
      </c>
    </row>
    <row r="16" spans="1:20" x14ac:dyDescent="0.3">
      <c r="A16" s="1">
        <v>33298</v>
      </c>
      <c r="B16">
        <v>8092.8</v>
      </c>
      <c r="C16">
        <v>108578</v>
      </c>
      <c r="D16">
        <v>6504.6</v>
      </c>
      <c r="F16" s="2">
        <f t="shared" si="8"/>
        <v>3.7069988137626269E-5</v>
      </c>
      <c r="G16" s="2">
        <f t="shared" si="9"/>
        <v>-1.4551750815082246E-3</v>
      </c>
      <c r="H16" s="2">
        <f t="shared" si="10"/>
        <v>3.3822218122570605E-4</v>
      </c>
      <c r="J16">
        <f t="shared" si="1"/>
        <v>0.80375148279952557</v>
      </c>
      <c r="K16">
        <f t="shared" si="2"/>
        <v>7.4534436073606075E-2</v>
      </c>
      <c r="L16">
        <f t="shared" si="3"/>
        <v>5.9907163513787325E-2</v>
      </c>
      <c r="N16">
        <f t="shared" si="11"/>
        <v>0.3000000000001819</v>
      </c>
      <c r="O16">
        <f t="shared" si="12"/>
        <v>-158</v>
      </c>
      <c r="P16">
        <f t="shared" si="13"/>
        <v>2.2000000000007276</v>
      </c>
      <c r="Q16">
        <f t="shared" si="4"/>
        <v>-1.3924050632915998E-2</v>
      </c>
      <c r="R16">
        <f t="shared" si="5"/>
        <v>99.290849753392379</v>
      </c>
      <c r="S16">
        <f t="shared" si="6"/>
        <v>99.444062829143192</v>
      </c>
      <c r="T16">
        <f t="shared" si="7"/>
        <v>99.481532461573764</v>
      </c>
    </row>
    <row r="17" spans="1:20" x14ac:dyDescent="0.3">
      <c r="A17" s="1">
        <v>33329</v>
      </c>
      <c r="B17">
        <v>8073.3</v>
      </c>
      <c r="C17">
        <v>108366</v>
      </c>
      <c r="D17">
        <v>6489.7</v>
      </c>
      <c r="F17" s="2">
        <f t="shared" si="8"/>
        <v>-2.4153691798892646E-3</v>
      </c>
      <c r="G17" s="2">
        <f t="shared" si="9"/>
        <v>-1.9563331672295737E-3</v>
      </c>
      <c r="H17" s="2">
        <f t="shared" si="10"/>
        <v>-2.2959458834769784E-3</v>
      </c>
      <c r="J17">
        <f t="shared" si="1"/>
        <v>0.80384724957576204</v>
      </c>
      <c r="K17">
        <f t="shared" si="2"/>
        <v>7.4500304523559047E-2</v>
      </c>
      <c r="L17">
        <f t="shared" si="3"/>
        <v>5.9886864883819647E-2</v>
      </c>
      <c r="N17">
        <f t="shared" si="11"/>
        <v>-19.5</v>
      </c>
      <c r="O17">
        <f t="shared" si="12"/>
        <v>-212</v>
      </c>
      <c r="P17">
        <f t="shared" si="13"/>
        <v>-14.900000000000546</v>
      </c>
      <c r="Q17">
        <f t="shared" si="4"/>
        <v>7.0283018867927108E-2</v>
      </c>
      <c r="R17">
        <f t="shared" si="5"/>
        <v>99.05160356292788</v>
      </c>
      <c r="S17">
        <f t="shared" si="6"/>
        <v>99.249896963868665</v>
      </c>
      <c r="T17">
        <f t="shared" si="7"/>
        <v>99.253651449109114</v>
      </c>
    </row>
    <row r="18" spans="1:20" x14ac:dyDescent="0.3">
      <c r="A18" s="1">
        <v>33359</v>
      </c>
      <c r="B18">
        <v>8049.3</v>
      </c>
      <c r="C18">
        <v>108243</v>
      </c>
      <c r="D18">
        <v>6477.3</v>
      </c>
      <c r="F18" s="2">
        <f t="shared" si="8"/>
        <v>-2.9816257314300623E-3</v>
      </c>
      <c r="G18" s="2">
        <f t="shared" si="9"/>
        <v>-1.1363321415703556E-3</v>
      </c>
      <c r="H18" s="2">
        <f t="shared" si="10"/>
        <v>-1.9143779043736798E-3</v>
      </c>
      <c r="J18">
        <f t="shared" si="1"/>
        <v>0.80470351459133094</v>
      </c>
      <c r="K18">
        <f t="shared" si="2"/>
        <v>7.4363238269449294E-2</v>
      </c>
      <c r="L18">
        <f t="shared" si="3"/>
        <v>5.9840359191818411E-2</v>
      </c>
      <c r="N18">
        <f t="shared" si="11"/>
        <v>-24</v>
      </c>
      <c r="O18">
        <f t="shared" si="12"/>
        <v>-123</v>
      </c>
      <c r="P18">
        <f t="shared" si="13"/>
        <v>-12.399999999999636</v>
      </c>
      <c r="Q18">
        <f t="shared" si="4"/>
        <v>0.10081300813007835</v>
      </c>
      <c r="R18">
        <f t="shared" si="5"/>
        <v>98.757146713125408</v>
      </c>
      <c r="S18">
        <f t="shared" si="6"/>
        <v>99.137244126940516</v>
      </c>
      <c r="T18">
        <f t="shared" si="7"/>
        <v>99.064005505849977</v>
      </c>
    </row>
    <row r="19" spans="1:20" x14ac:dyDescent="0.3">
      <c r="A19" s="1">
        <v>33390</v>
      </c>
      <c r="B19">
        <v>8071.7</v>
      </c>
      <c r="C19">
        <v>108337</v>
      </c>
      <c r="D19">
        <v>6502.9</v>
      </c>
      <c r="F19" s="2">
        <f t="shared" si="8"/>
        <v>2.7751279160523356E-3</v>
      </c>
      <c r="G19" s="2">
        <f t="shared" si="9"/>
        <v>8.6766294063893225E-4</v>
      </c>
      <c r="H19" s="2">
        <f t="shared" si="10"/>
        <v>3.9367051623121155E-3</v>
      </c>
      <c r="J19">
        <f t="shared" si="1"/>
        <v>0.8056419341650457</v>
      </c>
      <c r="K19">
        <f t="shared" si="2"/>
        <v>7.4505478276119877E-2</v>
      </c>
      <c r="L19">
        <f t="shared" si="3"/>
        <v>6.0024737624265023E-2</v>
      </c>
      <c r="N19">
        <f t="shared" si="11"/>
        <v>22.399999999999636</v>
      </c>
      <c r="O19">
        <f t="shared" si="12"/>
        <v>94</v>
      </c>
      <c r="P19">
        <f t="shared" si="13"/>
        <v>25.599999999999454</v>
      </c>
      <c r="Q19">
        <f t="shared" si="4"/>
        <v>0.27234042553190907</v>
      </c>
      <c r="R19">
        <f t="shared" si="5"/>
        <v>99.031973106274378</v>
      </c>
      <c r="S19">
        <f t="shared" si="6"/>
        <v>99.223336538901862</v>
      </c>
      <c r="T19">
        <f t="shared" si="7"/>
        <v>99.455532614514027</v>
      </c>
    </row>
    <row r="20" spans="1:20" x14ac:dyDescent="0.3">
      <c r="A20" s="1">
        <v>33420</v>
      </c>
      <c r="B20">
        <v>8046.1</v>
      </c>
      <c r="C20">
        <v>108298</v>
      </c>
      <c r="D20">
        <v>6486.8</v>
      </c>
      <c r="F20" s="2">
        <f t="shared" si="8"/>
        <v>-3.1816656516821134E-3</v>
      </c>
      <c r="G20" s="2">
        <f t="shared" si="9"/>
        <v>-3.6011745369258894E-4</v>
      </c>
      <c r="H20" s="2">
        <f t="shared" si="10"/>
        <v>-2.4819633717702802E-3</v>
      </c>
      <c r="J20">
        <f t="shared" si="1"/>
        <v>0.80620424802078028</v>
      </c>
      <c r="K20">
        <f t="shared" si="2"/>
        <v>7.4295924209126674E-2</v>
      </c>
      <c r="L20">
        <f t="shared" si="3"/>
        <v>5.9897689708027849E-2</v>
      </c>
      <c r="N20">
        <f t="shared" si="11"/>
        <v>-25.599999999999454</v>
      </c>
      <c r="O20">
        <f t="shared" si="12"/>
        <v>-39</v>
      </c>
      <c r="P20">
        <f t="shared" si="13"/>
        <v>-16.099999999999454</v>
      </c>
      <c r="Q20">
        <f t="shared" si="4"/>
        <v>0.41282051282049881</v>
      </c>
      <c r="R20">
        <f t="shared" si="5"/>
        <v>98.717885799818418</v>
      </c>
      <c r="S20">
        <f t="shared" si="6"/>
        <v>99.187617346705139</v>
      </c>
      <c r="T20">
        <f t="shared" si="7"/>
        <v>99.209298768830777</v>
      </c>
    </row>
    <row r="21" spans="1:20" x14ac:dyDescent="0.3">
      <c r="A21" s="1">
        <v>33451</v>
      </c>
      <c r="B21">
        <v>8055.3</v>
      </c>
      <c r="C21">
        <v>108308</v>
      </c>
      <c r="D21">
        <v>6493.8</v>
      </c>
      <c r="F21" s="2">
        <f t="shared" si="8"/>
        <v>1.1421051978200462E-3</v>
      </c>
      <c r="G21" s="2">
        <f t="shared" si="9"/>
        <v>9.2329283155445586E-5</v>
      </c>
      <c r="H21" s="2">
        <f t="shared" si="10"/>
        <v>1.0779512766022974E-3</v>
      </c>
      <c r="J21">
        <f t="shared" si="1"/>
        <v>0.80615247104390897</v>
      </c>
      <c r="K21">
        <f t="shared" si="2"/>
        <v>7.4374007460206087E-2</v>
      </c>
      <c r="L21">
        <f t="shared" si="3"/>
        <v>5.9956789895483253E-2</v>
      </c>
      <c r="N21">
        <f t="shared" si="11"/>
        <v>9.1999999999998181</v>
      </c>
      <c r="O21">
        <f t="shared" si="12"/>
        <v>10</v>
      </c>
      <c r="P21">
        <f t="shared" si="13"/>
        <v>7</v>
      </c>
      <c r="Q21">
        <f t="shared" si="4"/>
        <v>0.7</v>
      </c>
      <c r="R21">
        <f t="shared" si="5"/>
        <v>98.83076092557603</v>
      </c>
      <c r="S21">
        <f t="shared" si="6"/>
        <v>99.196776113935059</v>
      </c>
      <c r="T21">
        <f t="shared" si="7"/>
        <v>99.316356962606108</v>
      </c>
    </row>
    <row r="22" spans="1:20" x14ac:dyDescent="0.3">
      <c r="A22" s="1">
        <v>33482</v>
      </c>
      <c r="B22">
        <v>8079.9</v>
      </c>
      <c r="C22">
        <v>108340</v>
      </c>
      <c r="D22">
        <v>6513.4</v>
      </c>
      <c r="F22" s="2">
        <f t="shared" si="8"/>
        <v>3.0445921360412204E-3</v>
      </c>
      <c r="G22" s="2">
        <f t="shared" si="9"/>
        <v>2.9536643898836994E-4</v>
      </c>
      <c r="H22" s="2">
        <f t="shared" si="10"/>
        <v>3.0091810728650865E-3</v>
      </c>
      <c r="J22">
        <f t="shared" si="1"/>
        <v>0.80612383816631394</v>
      </c>
      <c r="K22">
        <f t="shared" si="2"/>
        <v>7.4579102824441565E-2</v>
      </c>
      <c r="L22">
        <f t="shared" si="3"/>
        <v>6.0119992615839023E-2</v>
      </c>
      <c r="N22">
        <f t="shared" si="11"/>
        <v>24.599999999999454</v>
      </c>
      <c r="O22">
        <f t="shared" si="12"/>
        <v>32</v>
      </c>
      <c r="P22">
        <f t="shared" si="13"/>
        <v>19.599999999999454</v>
      </c>
      <c r="Q22">
        <f t="shared" si="4"/>
        <v>0.61249999999998295</v>
      </c>
      <c r="R22">
        <f t="shared" si="5"/>
        <v>99.132579196623553</v>
      </c>
      <c r="S22">
        <f t="shared" si="6"/>
        <v>99.226084169070845</v>
      </c>
      <c r="T22">
        <f t="shared" si="7"/>
        <v>99.61611990517703</v>
      </c>
    </row>
    <row r="23" spans="1:20" x14ac:dyDescent="0.3">
      <c r="A23" s="1">
        <v>33512</v>
      </c>
      <c r="B23">
        <v>8081.3</v>
      </c>
      <c r="C23">
        <v>108355</v>
      </c>
      <c r="D23">
        <v>6512.4</v>
      </c>
      <c r="F23" s="2">
        <f t="shared" si="8"/>
        <v>1.7323945404830235E-4</v>
      </c>
      <c r="G23" s="2">
        <f t="shared" si="9"/>
        <v>1.3843385169120021E-4</v>
      </c>
      <c r="H23" s="2">
        <f t="shared" si="10"/>
        <v>-1.5355322154658805E-4</v>
      </c>
      <c r="J23">
        <f t="shared" si="1"/>
        <v>0.80586044324551731</v>
      </c>
      <c r="K23">
        <f t="shared" si="2"/>
        <v>7.4581699044806424E-2</v>
      </c>
      <c r="L23">
        <f t="shared" si="3"/>
        <v>6.0102441050251483E-2</v>
      </c>
      <c r="N23">
        <f t="shared" si="11"/>
        <v>1.4000000000005457</v>
      </c>
      <c r="O23">
        <f t="shared" si="12"/>
        <v>15</v>
      </c>
      <c r="P23">
        <f t="shared" si="13"/>
        <v>-1</v>
      </c>
      <c r="Q23">
        <f t="shared" si="4"/>
        <v>-6.6666666666666666E-2</v>
      </c>
      <c r="R23">
        <f t="shared" si="5"/>
        <v>99.149755846195376</v>
      </c>
      <c r="S23">
        <f t="shared" si="6"/>
        <v>99.239822319915731</v>
      </c>
      <c r="T23">
        <f t="shared" si="7"/>
        <v>99.600825877494842</v>
      </c>
    </row>
    <row r="24" spans="1:20" x14ac:dyDescent="0.3">
      <c r="A24" s="1">
        <v>33543</v>
      </c>
      <c r="B24">
        <v>8091.8</v>
      </c>
      <c r="C24">
        <v>108298</v>
      </c>
      <c r="D24">
        <v>6525.1</v>
      </c>
      <c r="F24" s="2">
        <f t="shared" si="8"/>
        <v>1.2976099260980252E-3</v>
      </c>
      <c r="G24" s="2">
        <f t="shared" si="9"/>
        <v>-5.2632550924301463E-4</v>
      </c>
      <c r="H24" s="2">
        <f t="shared" si="10"/>
        <v>1.9463303244395835E-3</v>
      </c>
      <c r="J24">
        <f t="shared" si="1"/>
        <v>0.80638424083640226</v>
      </c>
      <c r="K24">
        <f t="shared" si="2"/>
        <v>7.471790799460748E-2</v>
      </c>
      <c r="L24">
        <f t="shared" si="3"/>
        <v>6.0251343515115706E-2</v>
      </c>
      <c r="N24">
        <f t="shared" si="11"/>
        <v>10.5</v>
      </c>
      <c r="O24">
        <f t="shared" si="12"/>
        <v>-57</v>
      </c>
      <c r="P24">
        <f t="shared" si="13"/>
        <v>12.700000000000728</v>
      </c>
      <c r="Q24">
        <f t="shared" si="4"/>
        <v>-0.22280701754387242</v>
      </c>
      <c r="R24">
        <f t="shared" si="5"/>
        <v>99.278580717983957</v>
      </c>
      <c r="S24">
        <f t="shared" si="6"/>
        <v>99.187617346705139</v>
      </c>
      <c r="T24">
        <f t="shared" si="7"/>
        <v>99.795060029058661</v>
      </c>
    </row>
    <row r="25" spans="1:20" x14ac:dyDescent="0.3">
      <c r="A25" s="1">
        <v>33573</v>
      </c>
      <c r="B25">
        <v>8100.8</v>
      </c>
      <c r="C25">
        <v>108324</v>
      </c>
      <c r="D25">
        <v>6537.4</v>
      </c>
      <c r="F25" s="2">
        <f t="shared" si="8"/>
        <v>1.1110013825794984E-3</v>
      </c>
      <c r="G25" s="2">
        <f t="shared" si="9"/>
        <v>2.4002067870462686E-4</v>
      </c>
      <c r="H25" s="2">
        <f t="shared" si="10"/>
        <v>1.8814819347139954E-3</v>
      </c>
      <c r="J25">
        <f t="shared" si="1"/>
        <v>0.80700671538613467</v>
      </c>
      <c r="K25">
        <f t="shared" si="2"/>
        <v>7.4783058232709282E-2</v>
      </c>
      <c r="L25">
        <f t="shared" si="3"/>
        <v>6.0350430190908751E-2</v>
      </c>
      <c r="N25">
        <f t="shared" si="11"/>
        <v>9</v>
      </c>
      <c r="O25">
        <f t="shared" si="12"/>
        <v>26</v>
      </c>
      <c r="P25">
        <f t="shared" si="13"/>
        <v>12.299999999999272</v>
      </c>
      <c r="Q25">
        <f t="shared" si="4"/>
        <v>0.47307692307689508</v>
      </c>
      <c r="R25">
        <f t="shared" si="5"/>
        <v>99.389002036659875</v>
      </c>
      <c r="S25">
        <f t="shared" si="6"/>
        <v>99.211430141502959</v>
      </c>
      <c r="T25">
        <f t="shared" si="7"/>
        <v>99.983176569549585</v>
      </c>
    </row>
    <row r="26" spans="1:20" x14ac:dyDescent="0.3">
      <c r="A26" s="1">
        <v>33604</v>
      </c>
      <c r="B26">
        <v>8128.7</v>
      </c>
      <c r="C26">
        <v>108375</v>
      </c>
      <c r="D26">
        <v>6567.9</v>
      </c>
      <c r="F26" s="2">
        <f t="shared" si="8"/>
        <v>3.4322831449062749E-3</v>
      </c>
      <c r="G26" s="2">
        <f t="shared" si="9"/>
        <v>4.7058823529411766E-4</v>
      </c>
      <c r="H26" s="2">
        <f t="shared" si="10"/>
        <v>4.6437978653755384E-3</v>
      </c>
      <c r="J26">
        <f t="shared" si="1"/>
        <v>0.80798897732724784</v>
      </c>
      <c r="K26">
        <f t="shared" si="2"/>
        <v>7.5005305651672433E-2</v>
      </c>
      <c r="L26">
        <f t="shared" si="3"/>
        <v>6.0603460207612453E-2</v>
      </c>
      <c r="N26">
        <f t="shared" si="11"/>
        <v>27.899999999999636</v>
      </c>
      <c r="O26">
        <f t="shared" si="12"/>
        <v>51</v>
      </c>
      <c r="P26">
        <f t="shared" si="13"/>
        <v>30.5</v>
      </c>
      <c r="Q26">
        <f t="shared" si="4"/>
        <v>0.59803921568627449</v>
      </c>
      <c r="R26">
        <f t="shared" si="5"/>
        <v>99.731308124555241</v>
      </c>
      <c r="S26">
        <f t="shared" si="6"/>
        <v>99.258139854375599</v>
      </c>
      <c r="T26">
        <f t="shared" si="7"/>
        <v>100.44964441385638</v>
      </c>
    </row>
    <row r="27" spans="1:20" x14ac:dyDescent="0.3">
      <c r="A27" s="1">
        <v>33635</v>
      </c>
      <c r="B27">
        <v>8131.4</v>
      </c>
      <c r="C27">
        <v>108314</v>
      </c>
      <c r="D27">
        <v>6569.2</v>
      </c>
      <c r="F27" s="2">
        <f t="shared" si="8"/>
        <v>3.3204614211572648E-4</v>
      </c>
      <c r="G27" s="2">
        <f t="shared" si="9"/>
        <v>-5.6317742858725552E-4</v>
      </c>
      <c r="H27" s="2">
        <f t="shared" si="10"/>
        <v>1.9789319856301863E-4</v>
      </c>
      <c r="J27">
        <f t="shared" si="1"/>
        <v>0.80788056177288048</v>
      </c>
      <c r="K27">
        <f t="shared" si="2"/>
        <v>7.5072474472367368E-2</v>
      </c>
      <c r="L27">
        <f t="shared" si="3"/>
        <v>6.0649592850416378E-2</v>
      </c>
      <c r="N27">
        <f t="shared" si="11"/>
        <v>2.6999999999998181</v>
      </c>
      <c r="O27">
        <f t="shared" si="12"/>
        <v>-61</v>
      </c>
      <c r="P27">
        <f t="shared" si="13"/>
        <v>1.3000000000001819</v>
      </c>
      <c r="Q27">
        <f t="shared" si="4"/>
        <v>-2.1311475409839048E-2</v>
      </c>
      <c r="R27">
        <f t="shared" si="5"/>
        <v>99.764434520158019</v>
      </c>
      <c r="S27">
        <f t="shared" si="6"/>
        <v>99.202271374273025</v>
      </c>
      <c r="T27">
        <f t="shared" si="7"/>
        <v>100.46952664984323</v>
      </c>
    </row>
    <row r="28" spans="1:20" x14ac:dyDescent="0.3">
      <c r="A28" s="1">
        <v>33664</v>
      </c>
      <c r="B28">
        <v>8126.4</v>
      </c>
      <c r="C28">
        <v>108369</v>
      </c>
      <c r="D28">
        <v>6564.5</v>
      </c>
      <c r="F28" s="2">
        <f t="shared" si="8"/>
        <v>-6.1527859814924197E-4</v>
      </c>
      <c r="G28" s="2">
        <f t="shared" si="9"/>
        <v>5.0752521477544319E-4</v>
      </c>
      <c r="H28" s="2">
        <f t="shared" si="10"/>
        <v>-7.1597227511612741E-4</v>
      </c>
      <c r="J28">
        <f t="shared" si="1"/>
        <v>0.80779927151013986</v>
      </c>
      <c r="K28">
        <f t="shared" si="2"/>
        <v>7.4988234642748383E-2</v>
      </c>
      <c r="L28">
        <f t="shared" si="3"/>
        <v>6.0575441316243574E-2</v>
      </c>
      <c r="N28">
        <f t="shared" si="11"/>
        <v>-5</v>
      </c>
      <c r="O28">
        <f t="shared" si="12"/>
        <v>55</v>
      </c>
      <c r="P28">
        <f t="shared" si="13"/>
        <v>-4.6999999999998181</v>
      </c>
      <c r="Q28">
        <f t="shared" si="4"/>
        <v>-8.5454545454542147E-2</v>
      </c>
      <c r="R28">
        <f t="shared" si="5"/>
        <v>99.703089343115835</v>
      </c>
      <c r="S28">
        <f t="shared" si="6"/>
        <v>99.252644594037648</v>
      </c>
      <c r="T28">
        <f t="shared" si="7"/>
        <v>100.39764471973693</v>
      </c>
    </row>
    <row r="29" spans="1:20" x14ac:dyDescent="0.3">
      <c r="A29" s="1">
        <v>33695</v>
      </c>
      <c r="B29">
        <v>8159.1</v>
      </c>
      <c r="C29">
        <v>108527</v>
      </c>
      <c r="D29">
        <v>6598</v>
      </c>
      <c r="F29" s="2">
        <f t="shared" si="8"/>
        <v>4.0077949773873007E-3</v>
      </c>
      <c r="G29" s="2">
        <f t="shared" si="9"/>
        <v>1.4558589106858201E-3</v>
      </c>
      <c r="H29" s="2">
        <f t="shared" si="10"/>
        <v>5.0772961503485906E-3</v>
      </c>
      <c r="J29">
        <f t="shared" si="1"/>
        <v>0.80866762265445935</v>
      </c>
      <c r="K29">
        <f t="shared" si="2"/>
        <v>7.5180369861877691E-2</v>
      </c>
      <c r="L29">
        <f t="shared" si="3"/>
        <v>6.0795930966487603E-2</v>
      </c>
      <c r="N29">
        <f t="shared" si="11"/>
        <v>32.700000000000728</v>
      </c>
      <c r="O29">
        <f t="shared" si="12"/>
        <v>158</v>
      </c>
      <c r="P29">
        <f t="shared" si="13"/>
        <v>33.5</v>
      </c>
      <c r="Q29">
        <f t="shared" si="4"/>
        <v>0.21202531645569619</v>
      </c>
      <c r="R29">
        <f t="shared" si="5"/>
        <v>100.10428680097169</v>
      </c>
      <c r="S29">
        <f t="shared" si="6"/>
        <v>99.397353116270551</v>
      </c>
      <c r="T29">
        <f t="shared" si="7"/>
        <v>100.90999464709031</v>
      </c>
    </row>
    <row r="30" spans="1:20" x14ac:dyDescent="0.3">
      <c r="A30" s="1">
        <v>33725</v>
      </c>
      <c r="B30">
        <v>8177.5</v>
      </c>
      <c r="C30">
        <v>108654</v>
      </c>
      <c r="D30">
        <v>6613.8</v>
      </c>
      <c r="F30" s="2">
        <f t="shared" si="8"/>
        <v>2.2500764292264917E-3</v>
      </c>
      <c r="G30" s="2">
        <f t="shared" si="9"/>
        <v>1.1688479025162442E-3</v>
      </c>
      <c r="H30" s="2">
        <f t="shared" si="10"/>
        <v>2.3889443285252322E-3</v>
      </c>
      <c r="J30">
        <f t="shared" si="1"/>
        <v>0.80878018954448183</v>
      </c>
      <c r="K30">
        <f t="shared" si="2"/>
        <v>7.5261840337217223E-2</v>
      </c>
      <c r="L30">
        <f t="shared" si="3"/>
        <v>6.0870285493401073E-2</v>
      </c>
      <c r="N30">
        <f t="shared" si="11"/>
        <v>18.399999999999636</v>
      </c>
      <c r="O30">
        <f t="shared" si="12"/>
        <v>127</v>
      </c>
      <c r="P30">
        <f t="shared" si="13"/>
        <v>15.800000000000182</v>
      </c>
      <c r="Q30">
        <f t="shared" si="4"/>
        <v>0.12440944881889907</v>
      </c>
      <c r="R30">
        <f t="shared" si="5"/>
        <v>100.33003705248693</v>
      </c>
      <c r="S30">
        <f t="shared" si="6"/>
        <v>99.513669460090668</v>
      </c>
      <c r="T30">
        <f t="shared" si="7"/>
        <v>101.15164028446893</v>
      </c>
    </row>
    <row r="31" spans="1:20" x14ac:dyDescent="0.3">
      <c r="A31" s="1">
        <v>33756</v>
      </c>
      <c r="B31">
        <v>8175.3</v>
      </c>
      <c r="C31">
        <v>108719</v>
      </c>
      <c r="D31">
        <v>6613.8</v>
      </c>
      <c r="F31" s="2">
        <f t="shared" si="8"/>
        <v>-2.6910327449754972E-4</v>
      </c>
      <c r="G31" s="2">
        <f t="shared" si="9"/>
        <v>5.9787157718522066E-4</v>
      </c>
      <c r="H31" s="2">
        <f t="shared" si="10"/>
        <v>0</v>
      </c>
      <c r="J31">
        <f t="shared" si="1"/>
        <v>0.80899783494183697</v>
      </c>
      <c r="K31">
        <f t="shared" si="2"/>
        <v>7.5196607768651294E-2</v>
      </c>
      <c r="L31">
        <f t="shared" si="3"/>
        <v>6.083389287980942E-2</v>
      </c>
      <c r="N31">
        <f t="shared" si="11"/>
        <v>-2.1999999999998181</v>
      </c>
      <c r="O31">
        <f t="shared" si="12"/>
        <v>65</v>
      </c>
      <c r="P31">
        <f t="shared" si="13"/>
        <v>0</v>
      </c>
      <c r="Q31">
        <f t="shared" si="4"/>
        <v>0</v>
      </c>
      <c r="R31">
        <f t="shared" si="5"/>
        <v>100.30304517458836</v>
      </c>
      <c r="S31">
        <f t="shared" si="6"/>
        <v>99.573201447085225</v>
      </c>
      <c r="T31">
        <f t="shared" si="7"/>
        <v>101.15164028446893</v>
      </c>
    </row>
    <row r="32" spans="1:20" x14ac:dyDescent="0.3">
      <c r="A32" s="1">
        <v>33786</v>
      </c>
      <c r="B32">
        <v>8202.2000000000007</v>
      </c>
      <c r="C32">
        <v>108792</v>
      </c>
      <c r="D32">
        <v>6641.3</v>
      </c>
      <c r="F32" s="2">
        <f t="shared" si="8"/>
        <v>3.2796079100729735E-3</v>
      </c>
      <c r="G32" s="2">
        <f t="shared" si="9"/>
        <v>6.7100522097213026E-4</v>
      </c>
      <c r="H32" s="2">
        <f t="shared" si="10"/>
        <v>4.1407555749627331E-3</v>
      </c>
      <c r="J32">
        <f t="shared" si="1"/>
        <v>0.80969739825900366</v>
      </c>
      <c r="K32">
        <f t="shared" si="2"/>
        <v>7.5393411280241199E-2</v>
      </c>
      <c r="L32">
        <f t="shared" si="3"/>
        <v>6.104584895948232E-2</v>
      </c>
      <c r="N32">
        <f t="shared" si="11"/>
        <v>26.900000000000546</v>
      </c>
      <c r="O32">
        <f t="shared" si="12"/>
        <v>73</v>
      </c>
      <c r="P32">
        <f t="shared" si="13"/>
        <v>27.5</v>
      </c>
      <c r="Q32">
        <f t="shared" si="4"/>
        <v>0.37671232876712329</v>
      </c>
      <c r="R32">
        <f t="shared" si="5"/>
        <v>100.63308222707532</v>
      </c>
      <c r="S32">
        <f t="shared" si="6"/>
        <v>99.640060447863718</v>
      </c>
      <c r="T32">
        <f t="shared" si="7"/>
        <v>101.57222604572915</v>
      </c>
    </row>
    <row r="33" spans="1:20" x14ac:dyDescent="0.3">
      <c r="A33" s="1">
        <v>33817</v>
      </c>
      <c r="B33">
        <v>8218</v>
      </c>
      <c r="C33">
        <v>108930</v>
      </c>
      <c r="D33">
        <v>6653.5</v>
      </c>
      <c r="F33" s="2">
        <f t="shared" si="8"/>
        <v>1.9226089072766211E-3</v>
      </c>
      <c r="G33" s="2">
        <f t="shared" si="9"/>
        <v>1.2668686312310659E-3</v>
      </c>
      <c r="H33" s="2">
        <f t="shared" si="10"/>
        <v>1.8336214022694548E-3</v>
      </c>
      <c r="J33">
        <f t="shared" si="1"/>
        <v>0.80962521294718914</v>
      </c>
      <c r="K33">
        <f t="shared" si="2"/>
        <v>7.5442945010557233E-2</v>
      </c>
      <c r="L33">
        <f t="shared" si="3"/>
        <v>6.108051041953548E-2</v>
      </c>
      <c r="N33">
        <f t="shared" si="11"/>
        <v>15.799999999999272</v>
      </c>
      <c r="O33">
        <f t="shared" si="12"/>
        <v>138</v>
      </c>
      <c r="P33">
        <f t="shared" si="13"/>
        <v>12.199999999999818</v>
      </c>
      <c r="Q33">
        <f t="shared" si="4"/>
        <v>8.8405797101447955E-2</v>
      </c>
      <c r="R33">
        <f t="shared" si="5"/>
        <v>100.8269329865286</v>
      </c>
      <c r="S33">
        <f t="shared" si="6"/>
        <v>99.766451435636753</v>
      </c>
      <c r="T33">
        <f t="shared" si="7"/>
        <v>101.75881318345186</v>
      </c>
    </row>
    <row r="34" spans="1:20" x14ac:dyDescent="0.3">
      <c r="A34" s="1">
        <v>33848</v>
      </c>
      <c r="B34">
        <v>8239.6</v>
      </c>
      <c r="C34">
        <v>108966</v>
      </c>
      <c r="D34">
        <v>6670.8</v>
      </c>
      <c r="F34" s="2">
        <f t="shared" si="8"/>
        <v>2.6214864799262542E-3</v>
      </c>
      <c r="G34" s="2">
        <f t="shared" si="9"/>
        <v>3.3037828313418866E-4</v>
      </c>
      <c r="H34" s="2">
        <f t="shared" si="10"/>
        <v>2.5933920968999494E-3</v>
      </c>
      <c r="J34">
        <f t="shared" si="1"/>
        <v>0.80960240788387783</v>
      </c>
      <c r="K34">
        <f t="shared" si="2"/>
        <v>7.5616247269790576E-2</v>
      </c>
      <c r="L34">
        <f t="shared" si="3"/>
        <v>6.1219095864765156E-2</v>
      </c>
      <c r="N34">
        <f t="shared" si="11"/>
        <v>21.600000000000364</v>
      </c>
      <c r="O34">
        <f t="shared" si="12"/>
        <v>36</v>
      </c>
      <c r="P34">
        <f t="shared" si="13"/>
        <v>17.300000000000182</v>
      </c>
      <c r="Q34">
        <f t="shared" si="4"/>
        <v>0.48055555555556062</v>
      </c>
      <c r="R34">
        <f t="shared" si="5"/>
        <v>101.09194415135082</v>
      </c>
      <c r="S34">
        <f t="shared" si="6"/>
        <v>99.799422997664507</v>
      </c>
      <c r="T34">
        <f t="shared" si="7"/>
        <v>102.02339986235376</v>
      </c>
    </row>
    <row r="35" spans="1:20" x14ac:dyDescent="0.3">
      <c r="A35" s="1">
        <v>33878</v>
      </c>
      <c r="B35">
        <v>8286.1</v>
      </c>
      <c r="C35">
        <v>109147</v>
      </c>
      <c r="D35">
        <v>6729.2</v>
      </c>
      <c r="F35" s="2">
        <f t="shared" si="8"/>
        <v>5.611807726192056E-3</v>
      </c>
      <c r="G35" s="2">
        <f t="shared" si="9"/>
        <v>1.6583140168763227E-3</v>
      </c>
      <c r="H35" s="2">
        <f t="shared" si="10"/>
        <v>8.6785947809545922E-3</v>
      </c>
      <c r="J35">
        <f t="shared" si="1"/>
        <v>0.81210702260412004</v>
      </c>
      <c r="K35">
        <f t="shared" si="2"/>
        <v>7.5916882736126512E-2</v>
      </c>
      <c r="L35">
        <f t="shared" si="3"/>
        <v>6.1652633604221831E-2</v>
      </c>
      <c r="N35">
        <f t="shared" si="11"/>
        <v>46.5</v>
      </c>
      <c r="O35">
        <f t="shared" si="12"/>
        <v>181</v>
      </c>
      <c r="P35">
        <f t="shared" si="13"/>
        <v>58.399999999999636</v>
      </c>
      <c r="Q35">
        <f t="shared" si="4"/>
        <v>0.32265193370165546</v>
      </c>
      <c r="R35">
        <f t="shared" si="5"/>
        <v>101.66245429784311</v>
      </c>
      <c r="S35">
        <f t="shared" si="6"/>
        <v>99.965196684526262</v>
      </c>
      <c r="T35">
        <f t="shared" si="7"/>
        <v>102.91657107899366</v>
      </c>
    </row>
    <row r="36" spans="1:20" x14ac:dyDescent="0.3">
      <c r="A36" s="1">
        <v>33909</v>
      </c>
      <c r="B36">
        <v>8296.6</v>
      </c>
      <c r="C36">
        <v>109283</v>
      </c>
      <c r="D36">
        <v>6734.9</v>
      </c>
      <c r="F36" s="2">
        <f t="shared" si="8"/>
        <v>1.2655786707808016E-3</v>
      </c>
      <c r="G36" s="2">
        <f t="shared" si="9"/>
        <v>1.244475352982623E-3</v>
      </c>
      <c r="H36" s="2">
        <f t="shared" si="10"/>
        <v>8.4633773329965088E-4</v>
      </c>
      <c r="J36">
        <f t="shared" si="1"/>
        <v>0.81176626569920196</v>
      </c>
      <c r="K36">
        <f t="shared" si="2"/>
        <v>7.5918486864379645E-2</v>
      </c>
      <c r="L36">
        <f t="shared" si="3"/>
        <v>6.162806657943138E-2</v>
      </c>
      <c r="N36">
        <f t="shared" si="11"/>
        <v>10.5</v>
      </c>
      <c r="O36">
        <f t="shared" si="12"/>
        <v>136</v>
      </c>
      <c r="P36">
        <f t="shared" si="13"/>
        <v>5.6999999999998181</v>
      </c>
      <c r="Q36">
        <f t="shared" si="4"/>
        <v>4.1911764705881017E-2</v>
      </c>
      <c r="R36">
        <f t="shared" si="5"/>
        <v>101.79127916963169</v>
      </c>
      <c r="S36">
        <f t="shared" si="6"/>
        <v>100.08975591885331</v>
      </c>
      <c r="T36">
        <f t="shared" si="7"/>
        <v>103.00374703678213</v>
      </c>
    </row>
    <row r="37" spans="1:20" x14ac:dyDescent="0.3">
      <c r="A37" s="1">
        <v>33939</v>
      </c>
      <c r="B37">
        <v>8292</v>
      </c>
      <c r="C37">
        <v>109494</v>
      </c>
      <c r="D37">
        <v>6727.5</v>
      </c>
      <c r="F37" s="2">
        <f t="shared" si="8"/>
        <v>-5.5475156777621366E-4</v>
      </c>
      <c r="G37" s="2">
        <f t="shared" si="9"/>
        <v>1.9270462308436992E-3</v>
      </c>
      <c r="H37" s="2">
        <f t="shared" si="10"/>
        <v>-1.0999628390932197E-3</v>
      </c>
      <c r="J37">
        <f t="shared" si="1"/>
        <v>0.81132416787264838</v>
      </c>
      <c r="K37">
        <f t="shared" si="2"/>
        <v>7.5730176995999779E-2</v>
      </c>
      <c r="L37">
        <f t="shared" si="3"/>
        <v>6.1441722834127896E-2</v>
      </c>
      <c r="N37">
        <f t="shared" si="11"/>
        <v>-4.6000000000003638</v>
      </c>
      <c r="O37">
        <f t="shared" si="12"/>
        <v>211</v>
      </c>
      <c r="P37">
        <f t="shared" si="13"/>
        <v>-7.3999999999996362</v>
      </c>
      <c r="Q37">
        <f t="shared" si="4"/>
        <v>-3.5071090047391638E-2</v>
      </c>
      <c r="R37">
        <f t="shared" si="5"/>
        <v>101.73484160675288</v>
      </c>
      <c r="S37">
        <f t="shared" si="6"/>
        <v>100.28300590740487</v>
      </c>
      <c r="T37">
        <f t="shared" si="7"/>
        <v>102.89057123193392</v>
      </c>
    </row>
    <row r="38" spans="1:20" x14ac:dyDescent="0.3">
      <c r="A38" s="1">
        <v>33970</v>
      </c>
      <c r="B38">
        <v>8307.5</v>
      </c>
      <c r="C38">
        <v>109804</v>
      </c>
      <c r="D38">
        <v>6741.1</v>
      </c>
      <c r="F38" s="2">
        <f t="shared" si="8"/>
        <v>1.865783930183569E-3</v>
      </c>
      <c r="G38" s="2">
        <f t="shared" si="9"/>
        <v>2.8232122691340933E-3</v>
      </c>
      <c r="H38" s="2">
        <f t="shared" si="10"/>
        <v>2.0174748928217003E-3</v>
      </c>
      <c r="J38">
        <f t="shared" si="1"/>
        <v>0.81144748721035209</v>
      </c>
      <c r="K38">
        <f t="shared" si="2"/>
        <v>7.5657535244617685E-2</v>
      </c>
      <c r="L38">
        <f t="shared" si="3"/>
        <v>6.1392116862773675E-2</v>
      </c>
      <c r="N38">
        <f t="shared" si="11"/>
        <v>15.5</v>
      </c>
      <c r="O38">
        <f t="shared" si="12"/>
        <v>310</v>
      </c>
      <c r="P38">
        <f t="shared" si="13"/>
        <v>13.600000000000364</v>
      </c>
      <c r="Q38">
        <f t="shared" si="4"/>
        <v>4.3870967741936655E-2</v>
      </c>
      <c r="R38">
        <f t="shared" si="5"/>
        <v>101.92501165558363</v>
      </c>
      <c r="S38">
        <f t="shared" si="6"/>
        <v>100.56692769153273</v>
      </c>
      <c r="T38">
        <f t="shared" si="7"/>
        <v>103.09857000841171</v>
      </c>
    </row>
    <row r="39" spans="1:20" x14ac:dyDescent="0.3">
      <c r="A39" s="1">
        <v>34001</v>
      </c>
      <c r="B39">
        <v>8335.9</v>
      </c>
      <c r="C39">
        <v>110047</v>
      </c>
      <c r="D39">
        <v>6766.6</v>
      </c>
      <c r="F39" s="2">
        <f t="shared" si="8"/>
        <v>3.4069506591969238E-3</v>
      </c>
      <c r="G39" s="2">
        <f t="shared" si="9"/>
        <v>2.2081474279171628E-3</v>
      </c>
      <c r="H39" s="2">
        <f t="shared" si="10"/>
        <v>3.7685100345816211E-3</v>
      </c>
      <c r="J39">
        <f t="shared" si="1"/>
        <v>0.81174198346909154</v>
      </c>
      <c r="K39">
        <f t="shared" si="2"/>
        <v>7.5748543804011012E-2</v>
      </c>
      <c r="L39">
        <f t="shared" si="3"/>
        <v>6.1488273192363267E-2</v>
      </c>
      <c r="N39">
        <f t="shared" si="11"/>
        <v>28.399999999999636</v>
      </c>
      <c r="O39">
        <f t="shared" si="12"/>
        <v>243</v>
      </c>
      <c r="P39">
        <f t="shared" si="13"/>
        <v>25.5</v>
      </c>
      <c r="Q39">
        <f t="shared" si="4"/>
        <v>0.10493827160493827</v>
      </c>
      <c r="R39">
        <f t="shared" si="5"/>
        <v>102.27345226118321</v>
      </c>
      <c r="S39">
        <f t="shared" si="6"/>
        <v>100.78948573522004</v>
      </c>
      <c r="T39">
        <f t="shared" si="7"/>
        <v>103.48856771430756</v>
      </c>
    </row>
    <row r="40" spans="1:20" x14ac:dyDescent="0.3">
      <c r="A40" s="1">
        <v>34029</v>
      </c>
      <c r="B40">
        <v>8284.7999999999993</v>
      </c>
      <c r="C40">
        <v>109998</v>
      </c>
      <c r="D40">
        <v>6717.5</v>
      </c>
      <c r="F40" s="2">
        <f t="shared" si="8"/>
        <v>-6.1679219775975722E-3</v>
      </c>
      <c r="G40" s="2">
        <f t="shared" si="9"/>
        <v>-4.4546264477535955E-4</v>
      </c>
      <c r="H40" s="2">
        <f t="shared" si="10"/>
        <v>-7.3092668403424432E-3</v>
      </c>
      <c r="J40">
        <f t="shared" si="1"/>
        <v>0.81082222865971421</v>
      </c>
      <c r="K40">
        <f t="shared" si="2"/>
        <v>7.5317733049691804E-2</v>
      </c>
      <c r="L40">
        <f t="shared" si="3"/>
        <v>6.1069292168948526E-2</v>
      </c>
      <c r="N40">
        <f t="shared" si="11"/>
        <v>-51.100000000000364</v>
      </c>
      <c r="O40">
        <f t="shared" si="12"/>
        <v>-49</v>
      </c>
      <c r="P40">
        <f t="shared" si="13"/>
        <v>-49.100000000000364</v>
      </c>
      <c r="Q40">
        <f t="shared" si="4"/>
        <v>1.002040816326538</v>
      </c>
      <c r="R40">
        <f t="shared" si="5"/>
        <v>101.64650455181213</v>
      </c>
      <c r="S40">
        <f t="shared" si="6"/>
        <v>100.74460777579337</v>
      </c>
      <c r="T40">
        <f t="shared" si="7"/>
        <v>102.73763095511204</v>
      </c>
    </row>
    <row r="41" spans="1:20" x14ac:dyDescent="0.3">
      <c r="A41" s="1">
        <v>34060</v>
      </c>
      <c r="B41">
        <v>8370.7000000000007</v>
      </c>
      <c r="C41">
        <v>110306</v>
      </c>
      <c r="D41">
        <v>6799.8</v>
      </c>
      <c r="F41" s="2">
        <f t="shared" si="8"/>
        <v>1.0261985258102841E-2</v>
      </c>
      <c r="G41" s="2">
        <f t="shared" si="9"/>
        <v>2.7922325168168549E-3</v>
      </c>
      <c r="H41" s="2">
        <f t="shared" si="10"/>
        <v>1.2103297155798727E-2</v>
      </c>
      <c r="J41">
        <f t="shared" si="1"/>
        <v>0.81233349660123999</v>
      </c>
      <c r="K41">
        <f t="shared" si="2"/>
        <v>7.5886171196489771E-2</v>
      </c>
      <c r="L41">
        <f t="shared" si="3"/>
        <v>6.1644878791724839E-2</v>
      </c>
      <c r="N41">
        <f t="shared" si="11"/>
        <v>85.900000000001455</v>
      </c>
      <c r="O41">
        <f t="shared" si="12"/>
        <v>308</v>
      </c>
      <c r="P41">
        <f t="shared" si="13"/>
        <v>82.300000000000182</v>
      </c>
      <c r="Q41">
        <f t="shared" si="4"/>
        <v>0.26720779220779278</v>
      </c>
      <c r="R41">
        <f t="shared" si="5"/>
        <v>102.70041469339681</v>
      </c>
      <c r="S41">
        <f t="shared" si="6"/>
        <v>101.02669780647524</v>
      </c>
      <c r="T41">
        <f t="shared" si="7"/>
        <v>103.99632943335628</v>
      </c>
    </row>
    <row r="42" spans="1:20" x14ac:dyDescent="0.3">
      <c r="A42" s="1">
        <v>34090</v>
      </c>
      <c r="B42">
        <v>8406</v>
      </c>
      <c r="C42">
        <v>110573</v>
      </c>
      <c r="D42">
        <v>6829.5</v>
      </c>
      <c r="F42" s="2">
        <f t="shared" si="8"/>
        <v>4.199381394242121E-3</v>
      </c>
      <c r="G42" s="2">
        <f t="shared" si="9"/>
        <v>2.4146943648087689E-3</v>
      </c>
      <c r="H42" s="2">
        <f t="shared" si="10"/>
        <v>4.3487810235009619E-3</v>
      </c>
      <c r="J42">
        <f t="shared" si="1"/>
        <v>0.81245538900785153</v>
      </c>
      <c r="K42">
        <f t="shared" si="2"/>
        <v>7.6022175395440122E-2</v>
      </c>
      <c r="L42">
        <f t="shared" si="3"/>
        <v>6.1764626084125418E-2</v>
      </c>
      <c r="N42">
        <f t="shared" si="11"/>
        <v>35.299999999999272</v>
      </c>
      <c r="O42">
        <f t="shared" si="12"/>
        <v>267</v>
      </c>
      <c r="P42">
        <f t="shared" si="13"/>
        <v>29.699999999999818</v>
      </c>
      <c r="Q42">
        <f t="shared" si="4"/>
        <v>0.1112359550561791</v>
      </c>
      <c r="R42">
        <f t="shared" si="5"/>
        <v>103.13351164331459</v>
      </c>
      <c r="S42">
        <f t="shared" si="6"/>
        <v>101.27123689151441</v>
      </c>
      <c r="T42">
        <f t="shared" si="7"/>
        <v>104.45056205551732</v>
      </c>
    </row>
    <row r="43" spans="1:20" x14ac:dyDescent="0.3">
      <c r="A43" s="1">
        <v>34121</v>
      </c>
      <c r="B43">
        <v>8423.2999999999993</v>
      </c>
      <c r="C43">
        <v>110752</v>
      </c>
      <c r="D43">
        <v>6843.6</v>
      </c>
      <c r="F43" s="2">
        <f t="shared" si="8"/>
        <v>2.0538268849499925E-3</v>
      </c>
      <c r="G43" s="2">
        <f t="shared" si="9"/>
        <v>1.6162236347876337E-3</v>
      </c>
      <c r="H43" s="2">
        <f t="shared" si="10"/>
        <v>2.0603191302823605E-3</v>
      </c>
      <c r="J43">
        <f t="shared" si="1"/>
        <v>0.81246067455747761</v>
      </c>
      <c r="K43">
        <f t="shared" si="2"/>
        <v>7.605551141288644E-2</v>
      </c>
      <c r="L43">
        <f t="shared" si="3"/>
        <v>6.1792112106327651E-2</v>
      </c>
      <c r="N43">
        <f t="shared" si="11"/>
        <v>17.299999999999272</v>
      </c>
      <c r="O43">
        <f t="shared" si="12"/>
        <v>179</v>
      </c>
      <c r="P43">
        <f t="shared" si="13"/>
        <v>14.100000000000364</v>
      </c>
      <c r="Q43">
        <f t="shared" si="4"/>
        <v>7.8770949720672417E-2</v>
      </c>
      <c r="R43">
        <f t="shared" si="5"/>
        <v>103.34576595588054</v>
      </c>
      <c r="S43">
        <f t="shared" si="6"/>
        <v>101.43517882493016</v>
      </c>
      <c r="T43">
        <f t="shared" si="7"/>
        <v>104.6662078458362</v>
      </c>
    </row>
    <row r="44" spans="1:20" x14ac:dyDescent="0.3">
      <c r="A44" s="1">
        <v>34151</v>
      </c>
      <c r="B44">
        <v>8438.2000000000007</v>
      </c>
      <c r="C44">
        <v>111054</v>
      </c>
      <c r="D44">
        <v>6857.1</v>
      </c>
      <c r="F44" s="2">
        <f t="shared" si="8"/>
        <v>1.7657794316325109E-3</v>
      </c>
      <c r="G44" s="2">
        <f t="shared" si="9"/>
        <v>2.7193977704540132E-3</v>
      </c>
      <c r="H44" s="2">
        <f t="shared" si="10"/>
        <v>1.9687623047644049E-3</v>
      </c>
      <c r="J44">
        <f t="shared" si="1"/>
        <v>0.81262591547960461</v>
      </c>
      <c r="K44">
        <f t="shared" si="2"/>
        <v>7.5982855187566409E-2</v>
      </c>
      <c r="L44">
        <f t="shared" si="3"/>
        <v>6.1745637257550383E-2</v>
      </c>
      <c r="N44">
        <f t="shared" si="11"/>
        <v>14.900000000001455</v>
      </c>
      <c r="O44">
        <f t="shared" si="12"/>
        <v>302</v>
      </c>
      <c r="P44">
        <f t="shared" si="13"/>
        <v>13.5</v>
      </c>
      <c r="Q44">
        <f t="shared" si="4"/>
        <v>4.4701986754966887E-2</v>
      </c>
      <c r="R44">
        <f t="shared" si="5"/>
        <v>103.52857458346625</v>
      </c>
      <c r="S44">
        <f t="shared" si="6"/>
        <v>101.71177359527408</v>
      </c>
      <c r="T44">
        <f t="shared" si="7"/>
        <v>104.87267721954576</v>
      </c>
    </row>
    <row r="45" spans="1:20" x14ac:dyDescent="0.3">
      <c r="A45" s="1">
        <v>34182</v>
      </c>
      <c r="B45">
        <v>8465</v>
      </c>
      <c r="C45">
        <v>111212</v>
      </c>
      <c r="D45">
        <v>6884.1</v>
      </c>
      <c r="F45" s="2">
        <f t="shared" si="8"/>
        <v>3.1659775546366534E-3</v>
      </c>
      <c r="G45" s="2">
        <f t="shared" si="9"/>
        <v>1.4207099953242456E-3</v>
      </c>
      <c r="H45" s="2">
        <f t="shared" si="10"/>
        <v>3.9220813178193229E-3</v>
      </c>
      <c r="J45">
        <f t="shared" si="1"/>
        <v>0.81324276432368581</v>
      </c>
      <c r="K45">
        <f t="shared" si="2"/>
        <v>7.6115886774808475E-2</v>
      </c>
      <c r="L45">
        <f t="shared" si="3"/>
        <v>6.1900694169693918E-2</v>
      </c>
      <c r="N45">
        <f t="shared" si="11"/>
        <v>26.799999999999272</v>
      </c>
      <c r="O45">
        <f t="shared" si="12"/>
        <v>158</v>
      </c>
      <c r="P45">
        <f t="shared" si="13"/>
        <v>27</v>
      </c>
      <c r="Q45">
        <f t="shared" si="4"/>
        <v>0.17088607594936708</v>
      </c>
      <c r="R45">
        <f t="shared" si="5"/>
        <v>103.85738473241233</v>
      </c>
      <c r="S45">
        <f t="shared" si="6"/>
        <v>101.85648211750697</v>
      </c>
      <c r="T45">
        <f t="shared" si="7"/>
        <v>105.28561596696491</v>
      </c>
    </row>
    <row r="46" spans="1:20" x14ac:dyDescent="0.3">
      <c r="A46" s="1">
        <v>34213</v>
      </c>
      <c r="B46">
        <v>8489.4</v>
      </c>
      <c r="C46">
        <v>111453</v>
      </c>
      <c r="D46">
        <v>6898.3</v>
      </c>
      <c r="F46" s="2">
        <f t="shared" si="8"/>
        <v>2.8741724974673871E-3</v>
      </c>
      <c r="G46" s="2">
        <f t="shared" si="9"/>
        <v>2.1623464599427561E-3</v>
      </c>
      <c r="H46" s="2">
        <f t="shared" si="10"/>
        <v>2.0584781757824128E-3</v>
      </c>
      <c r="J46">
        <f t="shared" si="1"/>
        <v>0.81257803849506449</v>
      </c>
      <c r="K46">
        <f t="shared" si="2"/>
        <v>7.6170224220074828E-2</v>
      </c>
      <c r="L46">
        <f t="shared" si="3"/>
        <v>6.1894251388477657E-2</v>
      </c>
      <c r="N46">
        <f t="shared" si="11"/>
        <v>24.399999999999636</v>
      </c>
      <c r="O46">
        <f t="shared" si="12"/>
        <v>241</v>
      </c>
      <c r="P46">
        <f t="shared" si="13"/>
        <v>14.199999999999818</v>
      </c>
      <c r="Q46">
        <f t="shared" si="4"/>
        <v>5.8921161825725384E-2</v>
      </c>
      <c r="R46">
        <f t="shared" si="5"/>
        <v>104.15674919637816</v>
      </c>
      <c r="S46">
        <f t="shared" si="6"/>
        <v>102.07720840774832</v>
      </c>
      <c r="T46">
        <f t="shared" si="7"/>
        <v>105.50279116005201</v>
      </c>
    </row>
    <row r="47" spans="1:20" x14ac:dyDescent="0.3">
      <c r="A47" s="1">
        <v>34243</v>
      </c>
      <c r="B47">
        <v>8535.7000000000007</v>
      </c>
      <c r="C47">
        <v>111736</v>
      </c>
      <c r="D47">
        <v>6940.8</v>
      </c>
      <c r="F47" s="2">
        <f t="shared" si="8"/>
        <v>5.4242768607145383E-3</v>
      </c>
      <c r="G47" s="2">
        <f t="shared" si="9"/>
        <v>2.5327557814849287E-3</v>
      </c>
      <c r="H47" s="2">
        <f t="shared" si="10"/>
        <v>6.1232134624250806E-3</v>
      </c>
      <c r="J47">
        <f t="shared" si="1"/>
        <v>0.81314947807444027</v>
      </c>
      <c r="K47">
        <f t="shared" si="2"/>
        <v>7.639167322975586E-2</v>
      </c>
      <c r="L47">
        <f t="shared" si="3"/>
        <v>6.2117849216009165E-2</v>
      </c>
      <c r="N47">
        <f t="shared" si="11"/>
        <v>46.300000000001091</v>
      </c>
      <c r="O47">
        <f t="shared" si="12"/>
        <v>283</v>
      </c>
      <c r="P47">
        <f t="shared" si="13"/>
        <v>42.5</v>
      </c>
      <c r="Q47">
        <f t="shared" si="4"/>
        <v>0.15017667844522969</v>
      </c>
      <c r="R47">
        <f t="shared" si="5"/>
        <v>104.72480553578878</v>
      </c>
      <c r="S47">
        <f t="shared" si="6"/>
        <v>102.33640152035537</v>
      </c>
      <c r="T47">
        <f t="shared" si="7"/>
        <v>106.15278733654507</v>
      </c>
    </row>
    <row r="48" spans="1:20" x14ac:dyDescent="0.3">
      <c r="A48" s="1">
        <v>34274</v>
      </c>
      <c r="B48">
        <v>8544.4</v>
      </c>
      <c r="C48">
        <v>111999</v>
      </c>
      <c r="D48">
        <v>6944.1</v>
      </c>
      <c r="F48" s="2">
        <f t="shared" si="8"/>
        <v>1.0182107579231904E-3</v>
      </c>
      <c r="G48" s="2">
        <f t="shared" si="9"/>
        <v>2.3482352521004652E-3</v>
      </c>
      <c r="H48" s="2">
        <f t="shared" si="10"/>
        <v>4.7522357108915219E-4</v>
      </c>
      <c r="J48">
        <f t="shared" si="1"/>
        <v>0.81270773840176025</v>
      </c>
      <c r="K48">
        <f t="shared" si="2"/>
        <v>7.628996687470424E-2</v>
      </c>
      <c r="L48">
        <f t="shared" si="3"/>
        <v>6.2001446441486086E-2</v>
      </c>
      <c r="N48">
        <f t="shared" si="11"/>
        <v>8.6999999999989086</v>
      </c>
      <c r="O48">
        <f t="shared" si="12"/>
        <v>263</v>
      </c>
      <c r="P48">
        <f t="shared" si="13"/>
        <v>3.3000000000001819</v>
      </c>
      <c r="Q48">
        <f t="shared" si="4"/>
        <v>1.2547528517110957E-2</v>
      </c>
      <c r="R48">
        <f t="shared" si="5"/>
        <v>104.83154614384216</v>
      </c>
      <c r="S48">
        <f t="shared" si="6"/>
        <v>102.57727709850255</v>
      </c>
      <c r="T48">
        <f t="shared" si="7"/>
        <v>106.20325762789631</v>
      </c>
    </row>
    <row r="49" spans="1:20" x14ac:dyDescent="0.3">
      <c r="A49" s="1">
        <v>34304</v>
      </c>
      <c r="B49">
        <v>8585.9</v>
      </c>
      <c r="C49">
        <v>112315</v>
      </c>
      <c r="D49">
        <v>6985.7</v>
      </c>
      <c r="F49" s="2">
        <f t="shared" si="8"/>
        <v>4.8335060972058844E-3</v>
      </c>
      <c r="G49" s="2">
        <f t="shared" si="9"/>
        <v>2.8135155589191115E-3</v>
      </c>
      <c r="H49" s="2">
        <f t="shared" si="10"/>
        <v>5.9550224029087211E-3</v>
      </c>
      <c r="J49">
        <f t="shared" si="1"/>
        <v>0.81362466369279862</v>
      </c>
      <c r="K49">
        <f t="shared" si="2"/>
        <v>7.6444820371277214E-2</v>
      </c>
      <c r="L49">
        <f t="shared" si="3"/>
        <v>6.2197391265636823E-2</v>
      </c>
      <c r="N49">
        <f t="shared" si="11"/>
        <v>41.5</v>
      </c>
      <c r="O49">
        <f t="shared" si="12"/>
        <v>316</v>
      </c>
      <c r="P49">
        <f t="shared" si="13"/>
        <v>41.599999999999454</v>
      </c>
      <c r="Q49">
        <f t="shared" si="4"/>
        <v>0.13164556962025145</v>
      </c>
      <c r="R49">
        <f t="shared" si="5"/>
        <v>105.34071111329226</v>
      </c>
      <c r="S49">
        <f t="shared" si="6"/>
        <v>102.86669414296836</v>
      </c>
      <c r="T49">
        <f t="shared" si="7"/>
        <v>106.83948917947541</v>
      </c>
    </row>
    <row r="50" spans="1:20" x14ac:dyDescent="0.3">
      <c r="A50" s="1">
        <v>34335</v>
      </c>
      <c r="B50">
        <v>8613</v>
      </c>
      <c r="C50">
        <v>112587</v>
      </c>
      <c r="D50">
        <v>7009.3</v>
      </c>
      <c r="F50" s="2">
        <f t="shared" si="8"/>
        <v>3.146406594682499E-3</v>
      </c>
      <c r="G50" s="2">
        <f t="shared" si="9"/>
        <v>2.4159094744508692E-3</v>
      </c>
      <c r="H50" s="2">
        <f t="shared" si="10"/>
        <v>3.3669553307748797E-3</v>
      </c>
      <c r="J50">
        <f t="shared" si="1"/>
        <v>0.81380471380471386</v>
      </c>
      <c r="K50">
        <f t="shared" si="2"/>
        <v>7.6500839350901975E-2</v>
      </c>
      <c r="L50">
        <f t="shared" si="3"/>
        <v>6.2256743673781166E-2</v>
      </c>
      <c r="N50">
        <f t="shared" si="11"/>
        <v>27.100000000000364</v>
      </c>
      <c r="O50">
        <f t="shared" si="12"/>
        <v>272</v>
      </c>
      <c r="P50">
        <f t="shared" si="13"/>
        <v>23.600000000000364</v>
      </c>
      <c r="Q50">
        <f t="shared" si="4"/>
        <v>8.6764705882354284E-2</v>
      </c>
      <c r="R50">
        <f t="shared" si="5"/>
        <v>105.67320197286089</v>
      </c>
      <c r="S50">
        <f t="shared" si="6"/>
        <v>103.11581261162249</v>
      </c>
      <c r="T50">
        <f t="shared" si="7"/>
        <v>107.20042823277511</v>
      </c>
    </row>
    <row r="51" spans="1:20" x14ac:dyDescent="0.3">
      <c r="A51" s="1">
        <v>34366</v>
      </c>
      <c r="B51">
        <v>8615.2000000000007</v>
      </c>
      <c r="C51">
        <v>112783</v>
      </c>
      <c r="D51">
        <v>7015.1</v>
      </c>
      <c r="F51" s="2">
        <f t="shared" si="8"/>
        <v>2.5536261491326112E-4</v>
      </c>
      <c r="G51" s="2">
        <f t="shared" si="9"/>
        <v>1.7378505625847867E-3</v>
      </c>
      <c r="H51" s="2">
        <f t="shared" si="10"/>
        <v>8.26787928896264E-4</v>
      </c>
      <c r="J51">
        <f t="shared" si="1"/>
        <v>0.81427012721701175</v>
      </c>
      <c r="K51">
        <f t="shared" si="2"/>
        <v>7.6387398810104368E-2</v>
      </c>
      <c r="L51">
        <f t="shared" si="3"/>
        <v>6.2199976946880293E-2</v>
      </c>
      <c r="N51">
        <f t="shared" si="11"/>
        <v>2.2000000000007276</v>
      </c>
      <c r="O51">
        <f t="shared" si="12"/>
        <v>196</v>
      </c>
      <c r="P51">
        <f t="shared" si="13"/>
        <v>5.8000000000001819</v>
      </c>
      <c r="Q51">
        <f t="shared" si="4"/>
        <v>2.9591836734694805E-2</v>
      </c>
      <c r="R51">
        <f t="shared" si="5"/>
        <v>105.70019385075946</v>
      </c>
      <c r="S51">
        <f t="shared" si="6"/>
        <v>103.29532444932912</v>
      </c>
      <c r="T51">
        <f t="shared" si="7"/>
        <v>107.28913359333181</v>
      </c>
    </row>
    <row r="52" spans="1:20" x14ac:dyDescent="0.3">
      <c r="A52" s="1">
        <v>34394</v>
      </c>
      <c r="B52">
        <v>8646.2999999999993</v>
      </c>
      <c r="C52">
        <v>113247</v>
      </c>
      <c r="D52">
        <v>7036.3</v>
      </c>
      <c r="F52" s="2">
        <f t="shared" si="8"/>
        <v>3.5969142870359051E-3</v>
      </c>
      <c r="G52" s="2">
        <f t="shared" si="9"/>
        <v>4.0972387789522018E-3</v>
      </c>
      <c r="H52" s="2">
        <f t="shared" si="10"/>
        <v>3.0129471455167941E-3</v>
      </c>
      <c r="J52">
        <f t="shared" si="1"/>
        <v>0.81379318321131588</v>
      </c>
      <c r="K52">
        <f t="shared" si="2"/>
        <v>7.6349042358737976E-2</v>
      </c>
      <c r="L52">
        <f t="shared" si="3"/>
        <v>6.2132330216252973E-2</v>
      </c>
      <c r="N52">
        <f t="shared" si="11"/>
        <v>31.099999999998545</v>
      </c>
      <c r="O52">
        <f t="shared" si="12"/>
        <v>464</v>
      </c>
      <c r="P52">
        <f t="shared" si="13"/>
        <v>21.199999999999818</v>
      </c>
      <c r="Q52">
        <f t="shared" si="4"/>
        <v>4.5689655172413399E-2</v>
      </c>
      <c r="R52">
        <f t="shared" si="5"/>
        <v>106.08176085196182</v>
      </c>
      <c r="S52">
        <f t="shared" si="6"/>
        <v>103.72029124879791</v>
      </c>
      <c r="T52">
        <f t="shared" si="7"/>
        <v>107.61336698019423</v>
      </c>
    </row>
    <row r="53" spans="1:20" x14ac:dyDescent="0.3">
      <c r="A53" s="1">
        <v>34425</v>
      </c>
      <c r="B53">
        <v>8689.2999999999993</v>
      </c>
      <c r="C53">
        <v>113597</v>
      </c>
      <c r="D53">
        <v>7075</v>
      </c>
      <c r="F53" s="2">
        <f t="shared" si="8"/>
        <v>4.9486149632306407E-3</v>
      </c>
      <c r="G53" s="2">
        <f t="shared" si="9"/>
        <v>3.0810672817063829E-3</v>
      </c>
      <c r="H53" s="2">
        <f t="shared" si="10"/>
        <v>5.4699646643109282E-3</v>
      </c>
      <c r="J53">
        <f t="shared" si="1"/>
        <v>0.81421978755480884</v>
      </c>
      <c r="K53">
        <f t="shared" si="2"/>
        <v>7.6492336945517922E-2</v>
      </c>
      <c r="L53">
        <f t="shared" si="3"/>
        <v>6.2281574337350459E-2</v>
      </c>
      <c r="N53">
        <f t="shared" si="11"/>
        <v>43</v>
      </c>
      <c r="O53">
        <f t="shared" si="12"/>
        <v>350</v>
      </c>
      <c r="P53">
        <f t="shared" si="13"/>
        <v>38.699999999999818</v>
      </c>
      <c r="Q53">
        <f t="shared" si="4"/>
        <v>0.11057142857142806</v>
      </c>
      <c r="R53">
        <f t="shared" si="5"/>
        <v>106.60932937452456</v>
      </c>
      <c r="S53">
        <f t="shared" si="6"/>
        <v>104.04084810184548</v>
      </c>
      <c r="T53">
        <f t="shared" si="7"/>
        <v>108.20524585149501</v>
      </c>
    </row>
    <row r="54" spans="1:20" x14ac:dyDescent="0.3">
      <c r="A54" s="1">
        <v>34455</v>
      </c>
      <c r="B54">
        <v>8692.5</v>
      </c>
      <c r="C54">
        <v>113931</v>
      </c>
      <c r="D54">
        <v>7080.6</v>
      </c>
      <c r="F54" s="2">
        <f t="shared" si="8"/>
        <v>3.6813344837511967E-4</v>
      </c>
      <c r="G54" s="2">
        <f t="shared" si="9"/>
        <v>2.9315989502418129E-3</v>
      </c>
      <c r="H54" s="2">
        <f t="shared" si="10"/>
        <v>7.9089342711074822E-4</v>
      </c>
      <c r="J54">
        <f t="shared" si="1"/>
        <v>0.81456427955133737</v>
      </c>
      <c r="K54">
        <f t="shared" si="2"/>
        <v>7.629617926639809E-2</v>
      </c>
      <c r="L54">
        <f t="shared" si="3"/>
        <v>6.214814229665324E-2</v>
      </c>
      <c r="N54">
        <f t="shared" si="11"/>
        <v>3.2000000000007276</v>
      </c>
      <c r="O54">
        <f t="shared" si="12"/>
        <v>334</v>
      </c>
      <c r="P54">
        <f t="shared" si="13"/>
        <v>5.6000000000003638</v>
      </c>
      <c r="Q54">
        <f t="shared" si="4"/>
        <v>1.6766467065869352E-2</v>
      </c>
      <c r="R54">
        <f t="shared" si="5"/>
        <v>106.64859028783155</v>
      </c>
      <c r="S54">
        <f t="shared" si="6"/>
        <v>104.34675092732517</v>
      </c>
      <c r="T54">
        <f t="shared" si="7"/>
        <v>108.29089240651525</v>
      </c>
    </row>
    <row r="55" spans="1:20" x14ac:dyDescent="0.3">
      <c r="A55" s="1">
        <v>34486</v>
      </c>
      <c r="B55">
        <v>8703.7000000000007</v>
      </c>
      <c r="C55">
        <v>114245</v>
      </c>
      <c r="D55">
        <v>7090.1</v>
      </c>
      <c r="F55" s="2">
        <f t="shared" si="8"/>
        <v>1.2868090582167041E-3</v>
      </c>
      <c r="G55" s="2">
        <f t="shared" si="9"/>
        <v>2.7484791456956542E-3</v>
      </c>
      <c r="H55" s="2">
        <f t="shared" si="10"/>
        <v>1.339896475367061E-3</v>
      </c>
      <c r="J55">
        <f t="shared" si="1"/>
        <v>0.8146075806840769</v>
      </c>
      <c r="K55">
        <f t="shared" si="2"/>
        <v>7.6184515733730154E-2</v>
      </c>
      <c r="L55">
        <f t="shared" si="3"/>
        <v>6.2060484047441904E-2</v>
      </c>
      <c r="N55">
        <f t="shared" si="11"/>
        <v>11.200000000000728</v>
      </c>
      <c r="O55">
        <f t="shared" si="12"/>
        <v>314</v>
      </c>
      <c r="P55">
        <f t="shared" si="13"/>
        <v>9.5</v>
      </c>
      <c r="Q55">
        <f t="shared" si="4"/>
        <v>3.0254777070063694E-2</v>
      </c>
      <c r="R55">
        <f t="shared" si="5"/>
        <v>106.78600348440605</v>
      </c>
      <c r="S55">
        <f t="shared" si="6"/>
        <v>104.63433621834501</v>
      </c>
      <c r="T55">
        <f t="shared" si="7"/>
        <v>108.43618566949607</v>
      </c>
    </row>
    <row r="56" spans="1:20" x14ac:dyDescent="0.3">
      <c r="A56" s="1">
        <v>34516</v>
      </c>
      <c r="B56">
        <v>8729.7999999999993</v>
      </c>
      <c r="C56">
        <v>114619</v>
      </c>
      <c r="D56">
        <v>7113.6</v>
      </c>
      <c r="F56" s="2">
        <f t="shared" si="8"/>
        <v>2.9897592155603277E-3</v>
      </c>
      <c r="G56" s="2">
        <f t="shared" si="9"/>
        <v>3.2629843219710518E-3</v>
      </c>
      <c r="H56" s="2">
        <f t="shared" si="10"/>
        <v>3.3035312640575798E-3</v>
      </c>
      <c r="J56">
        <f t="shared" si="1"/>
        <v>0.81486402895828092</v>
      </c>
      <c r="K56">
        <f t="shared" si="2"/>
        <v>7.6163637791291136E-2</v>
      </c>
      <c r="L56">
        <f t="shared" si="3"/>
        <v>6.2063008750730682E-2</v>
      </c>
      <c r="N56">
        <f t="shared" si="11"/>
        <v>26.099999999998545</v>
      </c>
      <c r="O56">
        <f t="shared" si="12"/>
        <v>374</v>
      </c>
      <c r="P56">
        <f t="shared" si="13"/>
        <v>23.5</v>
      </c>
      <c r="Q56">
        <f t="shared" si="4"/>
        <v>6.2834224598930483E-2</v>
      </c>
      <c r="R56">
        <f t="shared" si="5"/>
        <v>107.10622530856622</v>
      </c>
      <c r="S56">
        <f t="shared" si="6"/>
        <v>104.97687411274444</v>
      </c>
      <c r="T56">
        <f t="shared" si="7"/>
        <v>108.79559532002754</v>
      </c>
    </row>
    <row r="57" spans="1:20" x14ac:dyDescent="0.3">
      <c r="A57" s="1">
        <v>34547</v>
      </c>
      <c r="B57">
        <v>8748.2999999999993</v>
      </c>
      <c r="C57">
        <v>114902</v>
      </c>
      <c r="D57">
        <v>7130.2</v>
      </c>
      <c r="F57" s="2">
        <f t="shared" si="8"/>
        <v>2.1146965696192403E-3</v>
      </c>
      <c r="G57" s="2">
        <f t="shared" si="9"/>
        <v>2.4629684426728865E-3</v>
      </c>
      <c r="H57" s="2">
        <f t="shared" si="10"/>
        <v>2.3281254382765495E-3</v>
      </c>
      <c r="J57">
        <f t="shared" si="1"/>
        <v>0.81503835030805993</v>
      </c>
      <c r="K57">
        <f t="shared" si="2"/>
        <v>7.6137055925919475E-2</v>
      </c>
      <c r="L57">
        <f t="shared" si="3"/>
        <v>6.2054620459173905E-2</v>
      </c>
      <c r="N57">
        <f t="shared" si="11"/>
        <v>18.5</v>
      </c>
      <c r="O57">
        <f t="shared" si="12"/>
        <v>283</v>
      </c>
      <c r="P57">
        <f t="shared" si="13"/>
        <v>16.599999999999454</v>
      </c>
      <c r="Q57">
        <f t="shared" si="4"/>
        <v>5.8657243816252487E-2</v>
      </c>
      <c r="R57">
        <f t="shared" si="5"/>
        <v>107.3332024636223</v>
      </c>
      <c r="S57">
        <f t="shared" si="6"/>
        <v>105.23606722535146</v>
      </c>
      <c r="T57">
        <f t="shared" si="7"/>
        <v>109.04947617955187</v>
      </c>
    </row>
    <row r="58" spans="1:20" x14ac:dyDescent="0.3">
      <c r="A58" s="1">
        <v>34578</v>
      </c>
      <c r="B58">
        <v>8774.2999999999993</v>
      </c>
      <c r="C58">
        <v>115256</v>
      </c>
      <c r="D58">
        <v>7147.3</v>
      </c>
      <c r="F58" s="2">
        <f t="shared" si="8"/>
        <v>2.9631993435373766E-3</v>
      </c>
      <c r="G58" s="2">
        <f t="shared" si="9"/>
        <v>3.071423613521205E-3</v>
      </c>
      <c r="H58" s="2">
        <f t="shared" si="10"/>
        <v>2.3925118576246084E-3</v>
      </c>
      <c r="J58">
        <f t="shared" si="1"/>
        <v>0.81457210261787272</v>
      </c>
      <c r="K58">
        <f t="shared" si="2"/>
        <v>7.6128791559658487E-2</v>
      </c>
      <c r="L58">
        <f t="shared" si="3"/>
        <v>6.2012389810508779E-2</v>
      </c>
      <c r="N58">
        <f t="shared" si="11"/>
        <v>26</v>
      </c>
      <c r="O58">
        <f t="shared" si="12"/>
        <v>354</v>
      </c>
      <c r="P58">
        <f t="shared" si="13"/>
        <v>17.100000000000364</v>
      </c>
      <c r="Q58">
        <f t="shared" si="4"/>
        <v>4.8305084745763741E-2</v>
      </c>
      <c r="R58">
        <f t="shared" si="5"/>
        <v>107.65219738424163</v>
      </c>
      <c r="S58">
        <f t="shared" si="6"/>
        <v>105.56028758529101</v>
      </c>
      <c r="T58">
        <f t="shared" si="7"/>
        <v>109.31100405291734</v>
      </c>
    </row>
    <row r="59" spans="1:20" x14ac:dyDescent="0.3">
      <c r="A59" s="1">
        <v>34608</v>
      </c>
      <c r="B59">
        <v>8781.1</v>
      </c>
      <c r="C59">
        <v>115465</v>
      </c>
      <c r="D59">
        <v>7168.1</v>
      </c>
      <c r="F59" s="2">
        <f t="shared" si="8"/>
        <v>7.7439045222137213E-4</v>
      </c>
      <c r="G59" s="2">
        <f t="shared" si="9"/>
        <v>1.8100723162863205E-3</v>
      </c>
      <c r="H59" s="2">
        <f t="shared" si="10"/>
        <v>2.9017452323489043E-3</v>
      </c>
      <c r="J59">
        <f t="shared" si="1"/>
        <v>0.81631002949516573</v>
      </c>
      <c r="K59">
        <f t="shared" si="2"/>
        <v>7.6049885246611534E-2</v>
      </c>
      <c r="L59">
        <f t="shared" si="3"/>
        <v>6.208028406876543E-2</v>
      </c>
      <c r="N59">
        <f t="shared" si="11"/>
        <v>6.8000000000010914</v>
      </c>
      <c r="O59">
        <f t="shared" si="12"/>
        <v>209</v>
      </c>
      <c r="P59">
        <f t="shared" si="13"/>
        <v>20.800000000000182</v>
      </c>
      <c r="Q59">
        <f t="shared" si="4"/>
        <v>9.9521531100479343E-2</v>
      </c>
      <c r="R59">
        <f t="shared" si="5"/>
        <v>107.73562682501903</v>
      </c>
      <c r="S59">
        <f t="shared" si="6"/>
        <v>105.75170582039657</v>
      </c>
      <c r="T59">
        <f t="shared" si="7"/>
        <v>109.62911982870689</v>
      </c>
    </row>
    <row r="60" spans="1:20" x14ac:dyDescent="0.3">
      <c r="A60" s="1">
        <v>34639</v>
      </c>
      <c r="B60">
        <v>8822.7999999999993</v>
      </c>
      <c r="C60">
        <v>115886</v>
      </c>
      <c r="D60">
        <v>7197.7</v>
      </c>
      <c r="F60" s="2">
        <f t="shared" si="8"/>
        <v>4.726390714965647E-3</v>
      </c>
      <c r="G60" s="2">
        <f t="shared" si="9"/>
        <v>3.6328805895448975E-3</v>
      </c>
      <c r="H60" s="2">
        <f t="shared" si="10"/>
        <v>4.112424802367347E-3</v>
      </c>
      <c r="J60">
        <f t="shared" si="1"/>
        <v>0.81580677335993113</v>
      </c>
      <c r="K60">
        <f t="shared" si="2"/>
        <v>7.6133441485597905E-2</v>
      </c>
      <c r="L60">
        <f t="shared" si="3"/>
        <v>6.211017724315275E-2</v>
      </c>
      <c r="N60">
        <f t="shared" si="11"/>
        <v>41.699999999998909</v>
      </c>
      <c r="O60">
        <f t="shared" si="12"/>
        <v>421</v>
      </c>
      <c r="P60">
        <f t="shared" si="13"/>
        <v>29.599999999999454</v>
      </c>
      <c r="Q60">
        <f t="shared" si="4"/>
        <v>7.0308788598573521E-2</v>
      </c>
      <c r="R60">
        <f t="shared" si="5"/>
        <v>108.24724560155079</v>
      </c>
      <c r="S60">
        <f t="shared" si="6"/>
        <v>106.13728992077667</v>
      </c>
      <c r="T60">
        <f t="shared" si="7"/>
        <v>110.08182304809972</v>
      </c>
    </row>
    <row r="61" spans="1:20" x14ac:dyDescent="0.3">
      <c r="A61" s="1">
        <v>34669</v>
      </c>
      <c r="B61">
        <v>8861.5</v>
      </c>
      <c r="C61">
        <v>116166</v>
      </c>
      <c r="D61">
        <v>7227.8</v>
      </c>
      <c r="F61" s="2">
        <f t="shared" si="8"/>
        <v>4.367206454889209E-3</v>
      </c>
      <c r="G61" s="2">
        <f t="shared" si="9"/>
        <v>2.4103438183289429E-3</v>
      </c>
      <c r="H61" s="2">
        <f t="shared" si="10"/>
        <v>4.1644760508038909E-3</v>
      </c>
      <c r="J61">
        <f t="shared" si="1"/>
        <v>0.81564069288495178</v>
      </c>
      <c r="K61">
        <f t="shared" si="2"/>
        <v>7.6283077664721172E-2</v>
      </c>
      <c r="L61">
        <f t="shared" si="3"/>
        <v>6.2219582321849772E-2</v>
      </c>
      <c r="N61">
        <f t="shared" si="11"/>
        <v>38.700000000000728</v>
      </c>
      <c r="O61">
        <f t="shared" si="12"/>
        <v>280</v>
      </c>
      <c r="P61">
        <f t="shared" si="13"/>
        <v>30.100000000000364</v>
      </c>
      <c r="Q61">
        <f t="shared" si="4"/>
        <v>0.1075000000000013</v>
      </c>
      <c r="R61">
        <f t="shared" si="5"/>
        <v>108.72205727185728</v>
      </c>
      <c r="S61">
        <f t="shared" si="6"/>
        <v>106.39373540321473</v>
      </c>
      <c r="T61">
        <f t="shared" si="7"/>
        <v>110.54217328133365</v>
      </c>
    </row>
    <row r="62" spans="1:20" x14ac:dyDescent="0.3">
      <c r="A62" s="1">
        <v>34700</v>
      </c>
      <c r="B62">
        <v>8932.9</v>
      </c>
      <c r="C62">
        <v>116492</v>
      </c>
      <c r="D62">
        <v>7293</v>
      </c>
      <c r="F62" s="2">
        <f t="shared" si="8"/>
        <v>7.9929250299454416E-3</v>
      </c>
      <c r="G62" s="2">
        <f t="shared" si="9"/>
        <v>2.7984754317893074E-3</v>
      </c>
      <c r="H62" s="2">
        <f t="shared" si="10"/>
        <v>8.9400795283147982E-3</v>
      </c>
      <c r="J62">
        <f t="shared" si="1"/>
        <v>0.81642019948728861</v>
      </c>
      <c r="K62">
        <f t="shared" si="2"/>
        <v>7.6682518971259828E-2</v>
      </c>
      <c r="L62">
        <f t="shared" si="3"/>
        <v>6.2605157435703745E-2</v>
      </c>
      <c r="N62">
        <f t="shared" si="11"/>
        <v>71.399999999999636</v>
      </c>
      <c r="O62">
        <f t="shared" si="12"/>
        <v>326</v>
      </c>
      <c r="P62">
        <f t="shared" si="13"/>
        <v>65.199999999999818</v>
      </c>
      <c r="Q62">
        <f t="shared" si="4"/>
        <v>0.19999999999999943</v>
      </c>
      <c r="R62">
        <f t="shared" si="5"/>
        <v>109.5980664000196</v>
      </c>
      <c r="S62">
        <f t="shared" si="6"/>
        <v>106.69231121491048</v>
      </c>
      <c r="T62">
        <f t="shared" si="7"/>
        <v>111.53934388621242</v>
      </c>
    </row>
    <row r="63" spans="1:20" x14ac:dyDescent="0.3">
      <c r="A63" s="1">
        <v>34731</v>
      </c>
      <c r="B63">
        <v>8945</v>
      </c>
      <c r="C63">
        <v>116693</v>
      </c>
      <c r="D63">
        <v>7303.9</v>
      </c>
      <c r="F63" s="2">
        <f t="shared" si="8"/>
        <v>1.352711011738442E-3</v>
      </c>
      <c r="G63" s="2">
        <f t="shared" si="9"/>
        <v>1.722468357142245E-3</v>
      </c>
      <c r="H63" s="2">
        <f t="shared" si="10"/>
        <v>1.4923534002381791E-3</v>
      </c>
      <c r="J63">
        <f t="shared" si="1"/>
        <v>0.81653437674678586</v>
      </c>
      <c r="K63">
        <f t="shared" si="2"/>
        <v>7.6654126639986969E-2</v>
      </c>
      <c r="L63">
        <f t="shared" si="3"/>
        <v>6.2590729521050964E-2</v>
      </c>
      <c r="N63">
        <f t="shared" si="11"/>
        <v>12.100000000000364</v>
      </c>
      <c r="O63">
        <f t="shared" si="12"/>
        <v>201</v>
      </c>
      <c r="P63">
        <f t="shared" si="13"/>
        <v>10.899999999999636</v>
      </c>
      <c r="Q63">
        <f t="shared" si="4"/>
        <v>5.4228855721391224E-2</v>
      </c>
      <c r="R63">
        <f t="shared" si="5"/>
        <v>109.74652172846172</v>
      </c>
      <c r="S63">
        <f t="shared" si="6"/>
        <v>106.87640243623208</v>
      </c>
      <c r="T63">
        <f t="shared" si="7"/>
        <v>111.7060487879483</v>
      </c>
    </row>
    <row r="64" spans="1:20" x14ac:dyDescent="0.3">
      <c r="A64" s="1">
        <v>34759</v>
      </c>
      <c r="B64">
        <v>8968.4</v>
      </c>
      <c r="C64">
        <v>116912</v>
      </c>
      <c r="D64">
        <v>7324</v>
      </c>
      <c r="F64" s="2">
        <f t="shared" si="8"/>
        <v>2.6091610543686316E-3</v>
      </c>
      <c r="G64" s="2">
        <f t="shared" si="9"/>
        <v>1.8732037771999452E-3</v>
      </c>
      <c r="H64" s="2">
        <f t="shared" si="10"/>
        <v>2.7444019661387719E-3</v>
      </c>
      <c r="J64">
        <f t="shared" si="1"/>
        <v>0.81664510949556224</v>
      </c>
      <c r="K64">
        <f t="shared" si="2"/>
        <v>7.6710688381004519E-2</v>
      </c>
      <c r="L64">
        <f t="shared" si="3"/>
        <v>6.2645408512385384E-2</v>
      </c>
      <c r="N64">
        <f t="shared" si="11"/>
        <v>23.399999999999636</v>
      </c>
      <c r="O64">
        <f t="shared" si="12"/>
        <v>219</v>
      </c>
      <c r="P64">
        <f t="shared" si="13"/>
        <v>20.100000000000364</v>
      </c>
      <c r="Q64">
        <f t="shared" si="4"/>
        <v>9.1780821917809882E-2</v>
      </c>
      <c r="R64">
        <f t="shared" si="5"/>
        <v>110.03361715701911</v>
      </c>
      <c r="S64">
        <f t="shared" si="6"/>
        <v>107.07697943856758</v>
      </c>
      <c r="T64">
        <f t="shared" si="7"/>
        <v>112.01345874436032</v>
      </c>
    </row>
    <row r="65" spans="1:20" x14ac:dyDescent="0.3">
      <c r="A65" s="1">
        <v>34790</v>
      </c>
      <c r="B65">
        <v>8983.2000000000007</v>
      </c>
      <c r="C65">
        <v>117075</v>
      </c>
      <c r="D65">
        <v>7343</v>
      </c>
      <c r="F65" s="2">
        <f t="shared" si="8"/>
        <v>1.6475198147654611E-3</v>
      </c>
      <c r="G65" s="2">
        <f t="shared" si="9"/>
        <v>1.3922699124492845E-3</v>
      </c>
      <c r="H65" s="2">
        <f t="shared" si="10"/>
        <v>2.5874982976984884E-3</v>
      </c>
      <c r="J65">
        <f t="shared" si="1"/>
        <v>0.81741472971769513</v>
      </c>
      <c r="K65">
        <f t="shared" si="2"/>
        <v>7.6730301089045494E-2</v>
      </c>
      <c r="L65">
        <f t="shared" si="3"/>
        <v>6.2720478325859488E-2</v>
      </c>
      <c r="N65">
        <f t="shared" si="11"/>
        <v>14.800000000001091</v>
      </c>
      <c r="O65">
        <f t="shared" si="12"/>
        <v>163</v>
      </c>
      <c r="P65">
        <f t="shared" si="13"/>
        <v>19</v>
      </c>
      <c r="Q65">
        <f t="shared" si="4"/>
        <v>0.1165644171779141</v>
      </c>
      <c r="R65">
        <f t="shared" si="5"/>
        <v>110.21519888106397</v>
      </c>
      <c r="S65">
        <f t="shared" si="6"/>
        <v>107.22626734441545</v>
      </c>
      <c r="T65">
        <f t="shared" si="7"/>
        <v>112.30404527032194</v>
      </c>
    </row>
    <row r="66" spans="1:20" x14ac:dyDescent="0.3">
      <c r="A66" s="1">
        <v>34820</v>
      </c>
      <c r="B66">
        <v>8999.7999999999993</v>
      </c>
      <c r="C66">
        <v>117059</v>
      </c>
      <c r="D66">
        <v>7350.4</v>
      </c>
      <c r="F66" s="2">
        <f t="shared" si="8"/>
        <v>1.8444854330094608E-3</v>
      </c>
      <c r="G66" s="2">
        <f t="shared" si="9"/>
        <v>-1.3668321103033513E-4</v>
      </c>
      <c r="H66" s="2">
        <f t="shared" si="10"/>
        <v>1.0067479320852793E-3</v>
      </c>
      <c r="J66">
        <f t="shared" si="1"/>
        <v>0.81672926065023665</v>
      </c>
      <c r="K66">
        <f t="shared" si="2"/>
        <v>7.6882597664425623E-2</v>
      </c>
      <c r="L66">
        <f t="shared" si="3"/>
        <v>6.2792267147335962E-2</v>
      </c>
      <c r="N66">
        <f t="shared" si="11"/>
        <v>16.599999999998545</v>
      </c>
      <c r="O66">
        <f t="shared" si="12"/>
        <v>-16</v>
      </c>
      <c r="P66">
        <f t="shared" si="13"/>
        <v>7.3999999999996362</v>
      </c>
      <c r="Q66">
        <f t="shared" si="4"/>
        <v>-0.46249999999997726</v>
      </c>
      <c r="R66">
        <f t="shared" si="5"/>
        <v>110.418864868844</v>
      </c>
      <c r="S66">
        <f t="shared" si="6"/>
        <v>107.21161331684755</v>
      </c>
      <c r="T66">
        <f t="shared" si="7"/>
        <v>112.41722107517013</v>
      </c>
    </row>
    <row r="67" spans="1:20" x14ac:dyDescent="0.3">
      <c r="A67" s="1">
        <v>34851</v>
      </c>
      <c r="B67">
        <v>9042</v>
      </c>
      <c r="C67">
        <v>117293</v>
      </c>
      <c r="D67">
        <v>7387.3</v>
      </c>
      <c r="F67" s="2">
        <f t="shared" si="8"/>
        <v>4.6671090466711713E-3</v>
      </c>
      <c r="G67" s="2">
        <f t="shared" si="9"/>
        <v>1.9950039644309548E-3</v>
      </c>
      <c r="H67" s="2">
        <f t="shared" si="10"/>
        <v>4.995059087894162E-3</v>
      </c>
      <c r="J67">
        <f t="shared" ref="J67:J130" si="14">D67/B67</f>
        <v>0.81699845166998453</v>
      </c>
      <c r="K67">
        <f t="shared" ref="K67:K130" si="15">B67/C67</f>
        <v>7.7088999343524339E-2</v>
      </c>
      <c r="L67">
        <f t="shared" ref="L67:L130" si="16">D67/C67</f>
        <v>6.2981593104447842E-2</v>
      </c>
      <c r="N67">
        <f t="shared" si="11"/>
        <v>42.200000000000728</v>
      </c>
      <c r="O67">
        <f t="shared" si="12"/>
        <v>234</v>
      </c>
      <c r="P67">
        <f t="shared" si="13"/>
        <v>36.900000000000546</v>
      </c>
      <c r="Q67">
        <f t="shared" ref="Q67:Q130" si="17">P67/O67</f>
        <v>0.15769230769231002</v>
      </c>
      <c r="R67">
        <f t="shared" ref="R67:R130" si="18">B67/B$2*100</f>
        <v>110.93661816308</v>
      </c>
      <c r="S67">
        <f t="shared" ref="S67:S130" si="19">C67/C$2*100</f>
        <v>107.42592847002794</v>
      </c>
      <c r="T67">
        <f t="shared" ref="T67:T130" si="20">D67/D$2*100</f>
        <v>112.98157069664296</v>
      </c>
    </row>
    <row r="68" spans="1:20" x14ac:dyDescent="0.3">
      <c r="A68" s="1">
        <v>34881</v>
      </c>
      <c r="B68">
        <v>9070.6</v>
      </c>
      <c r="C68">
        <v>117389</v>
      </c>
      <c r="D68">
        <v>7412.4</v>
      </c>
      <c r="F68" s="2">
        <f t="shared" ref="F68:F131" si="21">N68/B68</f>
        <v>3.1530439000728027E-3</v>
      </c>
      <c r="G68" s="2">
        <f t="shared" ref="G68:G131" si="22">O68/C68</f>
        <v>8.1779383076778912E-4</v>
      </c>
      <c r="H68" s="2">
        <f t="shared" ref="H68:H131" si="23">P68/D68</f>
        <v>3.3862176892773535E-3</v>
      </c>
      <c r="J68">
        <f t="shared" si="14"/>
        <v>0.81718960156990705</v>
      </c>
      <c r="K68">
        <f t="shared" si="15"/>
        <v>7.726959084752405E-2</v>
      </c>
      <c r="L68">
        <f t="shared" si="16"/>
        <v>6.3143906158157917E-2</v>
      </c>
      <c r="N68">
        <f t="shared" ref="N68:N131" si="24">B68-B67</f>
        <v>28.600000000000364</v>
      </c>
      <c r="O68">
        <f t="shared" ref="O68:O131" si="25">C68-C67</f>
        <v>96</v>
      </c>
      <c r="P68">
        <f t="shared" ref="P68:P131" si="26">D68-D67</f>
        <v>25.099999999999454</v>
      </c>
      <c r="Q68">
        <f t="shared" si="17"/>
        <v>0.26145833333332763</v>
      </c>
      <c r="R68">
        <f t="shared" si="18"/>
        <v>111.28751257576128</v>
      </c>
      <c r="S68">
        <f t="shared" si="19"/>
        <v>107.51385263543527</v>
      </c>
      <c r="T68">
        <f t="shared" si="20"/>
        <v>113.36545079146592</v>
      </c>
    </row>
    <row r="69" spans="1:20" x14ac:dyDescent="0.3">
      <c r="A69" s="1">
        <v>34912</v>
      </c>
      <c r="B69">
        <v>9091.5</v>
      </c>
      <c r="C69">
        <v>117644</v>
      </c>
      <c r="D69">
        <v>7428.4</v>
      </c>
      <c r="F69" s="2">
        <f t="shared" si="21"/>
        <v>2.2988505747126037E-3</v>
      </c>
      <c r="G69" s="2">
        <f t="shared" si="22"/>
        <v>2.1675563564652681E-3</v>
      </c>
      <c r="H69" s="2">
        <f t="shared" si="23"/>
        <v>2.1538958591352107E-3</v>
      </c>
      <c r="J69">
        <f t="shared" si="14"/>
        <v>0.81707089039212444</v>
      </c>
      <c r="K69">
        <f t="shared" si="15"/>
        <v>7.7279759273741117E-2</v>
      </c>
      <c r="L69">
        <f t="shared" si="16"/>
        <v>6.3143041719084692E-2</v>
      </c>
      <c r="N69">
        <f t="shared" si="24"/>
        <v>20.899999999999636</v>
      </c>
      <c r="O69">
        <f t="shared" si="25"/>
        <v>255</v>
      </c>
      <c r="P69">
        <f t="shared" si="26"/>
        <v>16</v>
      </c>
      <c r="Q69">
        <f t="shared" si="17"/>
        <v>6.2745098039215685E-2</v>
      </c>
      <c r="R69">
        <f t="shared" si="18"/>
        <v>111.54393541579762</v>
      </c>
      <c r="S69">
        <f t="shared" si="19"/>
        <v>107.7474011997985</v>
      </c>
      <c r="T69">
        <f t="shared" si="20"/>
        <v>113.61015523438095</v>
      </c>
    </row>
    <row r="70" spans="1:20" x14ac:dyDescent="0.3">
      <c r="A70" s="1">
        <v>34943</v>
      </c>
      <c r="B70">
        <v>9110.1</v>
      </c>
      <c r="C70">
        <v>117888</v>
      </c>
      <c r="D70">
        <v>7450.5</v>
      </c>
      <c r="F70" s="2">
        <f t="shared" si="21"/>
        <v>2.0416899924260287E-3</v>
      </c>
      <c r="G70" s="2">
        <f t="shared" si="22"/>
        <v>2.0697611292073833E-3</v>
      </c>
      <c r="H70" s="2">
        <f t="shared" si="23"/>
        <v>2.9662438762499649E-3</v>
      </c>
      <c r="J70">
        <f t="shared" si="14"/>
        <v>0.81782856390160363</v>
      </c>
      <c r="K70">
        <f t="shared" si="15"/>
        <v>7.727758550488599E-2</v>
      </c>
      <c r="L70">
        <f t="shared" si="16"/>
        <v>6.3199816775244305E-2</v>
      </c>
      <c r="N70">
        <f t="shared" si="24"/>
        <v>18.600000000000364</v>
      </c>
      <c r="O70">
        <f t="shared" si="25"/>
        <v>244</v>
      </c>
      <c r="P70">
        <f t="shared" si="26"/>
        <v>22.100000000000364</v>
      </c>
      <c r="Q70">
        <f t="shared" si="17"/>
        <v>9.0573770491804775E-2</v>
      </c>
      <c r="R70">
        <f t="shared" si="18"/>
        <v>111.77213947439452</v>
      </c>
      <c r="S70">
        <f t="shared" si="19"/>
        <v>107.97087512020882</v>
      </c>
      <c r="T70">
        <f t="shared" si="20"/>
        <v>113.94815324615737</v>
      </c>
    </row>
    <row r="71" spans="1:20" x14ac:dyDescent="0.3">
      <c r="A71" s="1">
        <v>34973</v>
      </c>
      <c r="B71">
        <v>9093.7999999999993</v>
      </c>
      <c r="C71">
        <v>118039</v>
      </c>
      <c r="D71">
        <v>7430</v>
      </c>
      <c r="F71" s="2">
        <f t="shared" si="21"/>
        <v>-1.7924300072578122E-3</v>
      </c>
      <c r="G71" s="2">
        <f t="shared" si="22"/>
        <v>1.2792382178771424E-3</v>
      </c>
      <c r="H71" s="2">
        <f t="shared" si="23"/>
        <v>-2.7590847913862718E-3</v>
      </c>
      <c r="J71">
        <f t="shared" si="14"/>
        <v>0.81704018122237132</v>
      </c>
      <c r="K71">
        <f t="shared" si="15"/>
        <v>7.7040639110802361E-2</v>
      </c>
      <c r="L71">
        <f t="shared" si="16"/>
        <v>6.2945297740577263E-2</v>
      </c>
      <c r="N71">
        <f t="shared" si="24"/>
        <v>-16.300000000001091</v>
      </c>
      <c r="O71">
        <f t="shared" si="25"/>
        <v>151</v>
      </c>
      <c r="P71">
        <f t="shared" si="26"/>
        <v>-20.5</v>
      </c>
      <c r="Q71">
        <f t="shared" si="17"/>
        <v>-0.13576158940397351</v>
      </c>
      <c r="R71">
        <f t="shared" si="18"/>
        <v>111.57215419723701</v>
      </c>
      <c r="S71">
        <f t="shared" si="19"/>
        <v>108.10917250538077</v>
      </c>
      <c r="T71">
        <f t="shared" si="20"/>
        <v>113.63462567867248</v>
      </c>
    </row>
    <row r="72" spans="1:20" x14ac:dyDescent="0.3">
      <c r="A72" s="1">
        <v>35004</v>
      </c>
      <c r="B72">
        <v>9117.7000000000007</v>
      </c>
      <c r="C72">
        <v>118188</v>
      </c>
      <c r="D72">
        <v>7458.2</v>
      </c>
      <c r="F72" s="2">
        <f t="shared" si="21"/>
        <v>2.6212751022737591E-3</v>
      </c>
      <c r="G72" s="2">
        <f t="shared" si="22"/>
        <v>1.2607032862896402E-3</v>
      </c>
      <c r="H72" s="2">
        <f t="shared" si="23"/>
        <v>3.7810731811965112E-3</v>
      </c>
      <c r="J72">
        <f t="shared" si="14"/>
        <v>0.81799137940489375</v>
      </c>
      <c r="K72">
        <f t="shared" si="15"/>
        <v>7.7145733915456732E-2</v>
      </c>
      <c r="L72">
        <f t="shared" si="16"/>
        <v>6.3104545300707346E-2</v>
      </c>
      <c r="N72">
        <f t="shared" si="24"/>
        <v>23.900000000001455</v>
      </c>
      <c r="O72">
        <f t="shared" si="25"/>
        <v>149</v>
      </c>
      <c r="P72">
        <f t="shared" si="26"/>
        <v>28.199999999999818</v>
      </c>
      <c r="Q72">
        <f t="shared" si="17"/>
        <v>0.18926174496644174</v>
      </c>
      <c r="R72">
        <f t="shared" si="18"/>
        <v>111.86538414349864</v>
      </c>
      <c r="S72">
        <f t="shared" si="19"/>
        <v>108.24563813710675</v>
      </c>
      <c r="T72">
        <f t="shared" si="20"/>
        <v>114.06591725931024</v>
      </c>
    </row>
    <row r="73" spans="1:20" x14ac:dyDescent="0.3">
      <c r="A73" s="1">
        <v>35034</v>
      </c>
      <c r="B73">
        <v>9132.1</v>
      </c>
      <c r="C73">
        <v>118322</v>
      </c>
      <c r="D73">
        <v>7471</v>
      </c>
      <c r="F73" s="2">
        <f t="shared" si="21"/>
        <v>1.5768552687771308E-3</v>
      </c>
      <c r="G73" s="2">
        <f t="shared" si="22"/>
        <v>1.1325028312570782E-3</v>
      </c>
      <c r="H73" s="2">
        <f t="shared" si="23"/>
        <v>1.7132913933877905E-3</v>
      </c>
      <c r="J73">
        <f t="shared" si="14"/>
        <v>0.8181031745162668</v>
      </c>
      <c r="K73">
        <f t="shared" si="15"/>
        <v>7.7180067950169878E-2</v>
      </c>
      <c r="L73">
        <f t="shared" si="16"/>
        <v>6.3141258599415162E-2</v>
      </c>
      <c r="N73">
        <f t="shared" si="24"/>
        <v>14.399999999999636</v>
      </c>
      <c r="O73">
        <f t="shared" si="25"/>
        <v>134</v>
      </c>
      <c r="P73">
        <f t="shared" si="26"/>
        <v>12.800000000000182</v>
      </c>
      <c r="Q73">
        <f t="shared" si="17"/>
        <v>9.5522388059702854E-2</v>
      </c>
      <c r="R73">
        <f t="shared" si="18"/>
        <v>112.04205825338012</v>
      </c>
      <c r="S73">
        <f t="shared" si="19"/>
        <v>108.36836561798782</v>
      </c>
      <c r="T73">
        <f t="shared" si="20"/>
        <v>114.26168081364227</v>
      </c>
    </row>
    <row r="74" spans="1:20" x14ac:dyDescent="0.3">
      <c r="A74" s="1">
        <v>35065</v>
      </c>
      <c r="B74">
        <v>9139.9</v>
      </c>
      <c r="C74">
        <v>118307</v>
      </c>
      <c r="D74">
        <v>7475.2</v>
      </c>
      <c r="F74" s="2">
        <f t="shared" si="21"/>
        <v>8.534010218929389E-4</v>
      </c>
      <c r="G74" s="2">
        <f t="shared" si="22"/>
        <v>-1.267887783478577E-4</v>
      </c>
      <c r="H74" s="2">
        <f t="shared" si="23"/>
        <v>5.6185787671230445E-4</v>
      </c>
      <c r="J74">
        <f t="shared" si="14"/>
        <v>0.8178645280582939</v>
      </c>
      <c r="K74">
        <f t="shared" si="15"/>
        <v>7.7255783681438969E-2</v>
      </c>
      <c r="L74">
        <f t="shared" si="16"/>
        <v>6.3184765060393722E-2</v>
      </c>
      <c r="N74">
        <f t="shared" si="24"/>
        <v>7.7999999999992724</v>
      </c>
      <c r="O74">
        <f t="shared" si="25"/>
        <v>-15</v>
      </c>
      <c r="P74">
        <f t="shared" si="26"/>
        <v>4.1999999999998181</v>
      </c>
      <c r="Q74">
        <f t="shared" si="17"/>
        <v>-0.27999999999998787</v>
      </c>
      <c r="R74">
        <f t="shared" si="18"/>
        <v>112.13775672956592</v>
      </c>
      <c r="S74">
        <f t="shared" si="19"/>
        <v>108.35462746714293</v>
      </c>
      <c r="T74">
        <f t="shared" si="20"/>
        <v>114.32591572990746</v>
      </c>
    </row>
    <row r="75" spans="1:20" x14ac:dyDescent="0.3">
      <c r="A75" s="1">
        <v>35096</v>
      </c>
      <c r="B75">
        <v>9157</v>
      </c>
      <c r="C75">
        <v>118736</v>
      </c>
      <c r="D75">
        <v>7482.1</v>
      </c>
      <c r="F75" s="2">
        <f t="shared" si="21"/>
        <v>1.8674238287649191E-3</v>
      </c>
      <c r="G75" s="2">
        <f t="shared" si="22"/>
        <v>3.6130575394151734E-3</v>
      </c>
      <c r="H75" s="2">
        <f t="shared" si="23"/>
        <v>9.2220098635417138E-4</v>
      </c>
      <c r="J75">
        <f t="shared" si="14"/>
        <v>0.81709075024571365</v>
      </c>
      <c r="K75">
        <f t="shared" si="15"/>
        <v>7.7120671068589136E-2</v>
      </c>
      <c r="L75">
        <f t="shared" si="16"/>
        <v>6.3014586982886409E-2</v>
      </c>
      <c r="N75">
        <f t="shared" si="24"/>
        <v>17.100000000000364</v>
      </c>
      <c r="O75">
        <f t="shared" si="25"/>
        <v>429</v>
      </c>
      <c r="P75">
        <f t="shared" si="26"/>
        <v>6.9000000000005457</v>
      </c>
      <c r="Q75">
        <f t="shared" si="17"/>
        <v>1.6083916083917356E-2</v>
      </c>
      <c r="R75">
        <f t="shared" si="18"/>
        <v>112.34755723505016</v>
      </c>
      <c r="S75">
        <f t="shared" si="19"/>
        <v>108.74753858130694</v>
      </c>
      <c r="T75">
        <f t="shared" si="20"/>
        <v>114.43144452091458</v>
      </c>
    </row>
    <row r="76" spans="1:20" x14ac:dyDescent="0.3">
      <c r="A76" s="1">
        <v>35125</v>
      </c>
      <c r="B76">
        <v>9195.7000000000007</v>
      </c>
      <c r="C76">
        <v>119001</v>
      </c>
      <c r="D76">
        <v>7512</v>
      </c>
      <c r="F76" s="2">
        <f t="shared" si="21"/>
        <v>4.208488750176792E-3</v>
      </c>
      <c r="G76" s="2">
        <f t="shared" si="22"/>
        <v>2.226872043092075E-3</v>
      </c>
      <c r="H76" s="2">
        <f t="shared" si="23"/>
        <v>3.9802981895633166E-3</v>
      </c>
      <c r="J76">
        <f t="shared" si="14"/>
        <v>0.81690355274747972</v>
      </c>
      <c r="K76">
        <f t="shared" si="15"/>
        <v>7.7274140553440729E-2</v>
      </c>
      <c r="L76">
        <f t="shared" si="16"/>
        <v>6.3125519953613832E-2</v>
      </c>
      <c r="N76">
        <f t="shared" si="24"/>
        <v>38.700000000000728</v>
      </c>
      <c r="O76">
        <f t="shared" si="25"/>
        <v>265</v>
      </c>
      <c r="P76">
        <f t="shared" si="26"/>
        <v>29.899999999999636</v>
      </c>
      <c r="Q76">
        <f t="shared" si="17"/>
        <v>0.11283018867924391</v>
      </c>
      <c r="R76">
        <f t="shared" si="18"/>
        <v>112.82236890535667</v>
      </c>
      <c r="S76">
        <f t="shared" si="19"/>
        <v>108.99024591290012</v>
      </c>
      <c r="T76">
        <f t="shared" si="20"/>
        <v>114.88873594861207</v>
      </c>
    </row>
    <row r="77" spans="1:20" x14ac:dyDescent="0.3">
      <c r="A77" s="1">
        <v>35156</v>
      </c>
      <c r="B77">
        <v>9210</v>
      </c>
      <c r="C77">
        <v>119165</v>
      </c>
      <c r="D77">
        <v>7521.4</v>
      </c>
      <c r="F77" s="2">
        <f t="shared" si="21"/>
        <v>1.5526601520086073E-3</v>
      </c>
      <c r="G77" s="2">
        <f t="shared" si="22"/>
        <v>1.3762430243779633E-3</v>
      </c>
      <c r="H77" s="2">
        <f t="shared" si="23"/>
        <v>1.2497673305501152E-3</v>
      </c>
      <c r="J77">
        <f t="shared" si="14"/>
        <v>0.81665580890336587</v>
      </c>
      <c r="K77">
        <f t="shared" si="15"/>
        <v>7.728779423488441E-2</v>
      </c>
      <c r="L77">
        <f t="shared" si="16"/>
        <v>6.3117526119246425E-2</v>
      </c>
      <c r="N77">
        <f t="shared" si="24"/>
        <v>14.299999999999272</v>
      </c>
      <c r="O77">
        <f t="shared" si="25"/>
        <v>164</v>
      </c>
      <c r="P77">
        <f t="shared" si="26"/>
        <v>9.3999999999996362</v>
      </c>
      <c r="Q77">
        <f t="shared" si="17"/>
        <v>5.7317073170729489E-2</v>
      </c>
      <c r="R77">
        <f t="shared" si="18"/>
        <v>112.9978161116973</v>
      </c>
      <c r="S77">
        <f t="shared" si="19"/>
        <v>109.14044969547099</v>
      </c>
      <c r="T77">
        <f t="shared" si="20"/>
        <v>115.03249980882464</v>
      </c>
    </row>
    <row r="78" spans="1:20" x14ac:dyDescent="0.3">
      <c r="A78" s="1">
        <v>35186</v>
      </c>
      <c r="B78">
        <v>9235.4</v>
      </c>
      <c r="C78">
        <v>119488</v>
      </c>
      <c r="D78">
        <v>7540.6</v>
      </c>
      <c r="F78" s="2">
        <f t="shared" si="21"/>
        <v>2.7502869393853692E-3</v>
      </c>
      <c r="G78" s="2">
        <f t="shared" si="22"/>
        <v>2.7032003213711838E-3</v>
      </c>
      <c r="H78" s="2">
        <f t="shared" si="23"/>
        <v>2.5462164814471959E-3</v>
      </c>
      <c r="J78">
        <f t="shared" si="14"/>
        <v>0.81648872815470908</v>
      </c>
      <c r="K78">
        <f t="shared" si="15"/>
        <v>7.7291443492233533E-2</v>
      </c>
      <c r="L78">
        <f t="shared" si="16"/>
        <v>6.3107592394215317E-2</v>
      </c>
      <c r="N78">
        <f t="shared" si="24"/>
        <v>25.399999999999636</v>
      </c>
      <c r="O78">
        <f t="shared" si="25"/>
        <v>323</v>
      </c>
      <c r="P78">
        <f t="shared" si="26"/>
        <v>19.200000000000728</v>
      </c>
      <c r="Q78">
        <f t="shared" si="17"/>
        <v>5.9442724458206586E-2</v>
      </c>
      <c r="R78">
        <f t="shared" si="18"/>
        <v>113.30944961107157</v>
      </c>
      <c r="S78">
        <f t="shared" si="19"/>
        <v>109.43627787699775</v>
      </c>
      <c r="T78">
        <f t="shared" si="20"/>
        <v>115.32614514032271</v>
      </c>
    </row>
    <row r="79" spans="1:20" x14ac:dyDescent="0.3">
      <c r="A79" s="1">
        <v>35217</v>
      </c>
      <c r="B79">
        <v>9263.4</v>
      </c>
      <c r="C79">
        <v>119773</v>
      </c>
      <c r="D79">
        <v>7546</v>
      </c>
      <c r="F79" s="2">
        <f t="shared" si="21"/>
        <v>3.0226482716928993E-3</v>
      </c>
      <c r="G79" s="2">
        <f t="shared" si="22"/>
        <v>2.3795012231471202E-3</v>
      </c>
      <c r="H79" s="2">
        <f t="shared" si="23"/>
        <v>7.1561091969250411E-4</v>
      </c>
      <c r="J79">
        <f t="shared" si="14"/>
        <v>0.81460370922123626</v>
      </c>
      <c r="K79">
        <f t="shared" si="15"/>
        <v>7.7341303966670286E-2</v>
      </c>
      <c r="L79">
        <f t="shared" si="16"/>
        <v>6.3002513087256726E-2</v>
      </c>
      <c r="N79">
        <f t="shared" si="24"/>
        <v>28</v>
      </c>
      <c r="O79">
        <f t="shared" si="25"/>
        <v>285</v>
      </c>
      <c r="P79">
        <f t="shared" si="26"/>
        <v>5.3999999999996362</v>
      </c>
      <c r="Q79">
        <f t="shared" si="17"/>
        <v>1.8947368421051356E-2</v>
      </c>
      <c r="R79">
        <f t="shared" si="18"/>
        <v>113.65298260250778</v>
      </c>
      <c r="S79">
        <f t="shared" si="19"/>
        <v>109.69730274305078</v>
      </c>
      <c r="T79">
        <f t="shared" si="20"/>
        <v>115.40873288980653</v>
      </c>
    </row>
    <row r="80" spans="1:20" x14ac:dyDescent="0.3">
      <c r="A80" s="1">
        <v>35247</v>
      </c>
      <c r="B80">
        <v>9270.9</v>
      </c>
      <c r="C80">
        <v>120023</v>
      </c>
      <c r="D80">
        <v>7567.6</v>
      </c>
      <c r="F80" s="2">
        <f t="shared" si="21"/>
        <v>8.0898294663948487E-4</v>
      </c>
      <c r="G80" s="2">
        <f t="shared" si="22"/>
        <v>2.0829341042966766E-3</v>
      </c>
      <c r="H80" s="2">
        <f t="shared" si="23"/>
        <v>2.8542734816851263E-3</v>
      </c>
      <c r="J80">
        <f t="shared" si="14"/>
        <v>0.81627457959852878</v>
      </c>
      <c r="K80">
        <f t="shared" si="15"/>
        <v>7.7242695150096227E-2</v>
      </c>
      <c r="L80">
        <f t="shared" si="16"/>
        <v>6.3051248510702124E-2</v>
      </c>
      <c r="N80">
        <f t="shared" si="24"/>
        <v>7.5</v>
      </c>
      <c r="O80">
        <f t="shared" si="25"/>
        <v>250</v>
      </c>
      <c r="P80">
        <f t="shared" si="26"/>
        <v>21.600000000000364</v>
      </c>
      <c r="Q80">
        <f t="shared" si="17"/>
        <v>8.6400000000001462E-2</v>
      </c>
      <c r="R80">
        <f t="shared" si="18"/>
        <v>113.74500036807105</v>
      </c>
      <c r="S80">
        <f t="shared" si="19"/>
        <v>109.92627192379905</v>
      </c>
      <c r="T80">
        <f t="shared" si="20"/>
        <v>115.73908388774183</v>
      </c>
    </row>
    <row r="81" spans="1:20" x14ac:dyDescent="0.3">
      <c r="A81" s="1">
        <v>35278</v>
      </c>
      <c r="B81">
        <v>9283.6</v>
      </c>
      <c r="C81">
        <v>120203</v>
      </c>
      <c r="D81">
        <v>7580</v>
      </c>
      <c r="F81" s="2">
        <f t="shared" si="21"/>
        <v>1.3680037916326347E-3</v>
      </c>
      <c r="G81" s="2">
        <f t="shared" si="22"/>
        <v>1.4974667853547747E-3</v>
      </c>
      <c r="H81" s="2">
        <f t="shared" si="23"/>
        <v>1.6358839050131446E-3</v>
      </c>
      <c r="J81">
        <f t="shared" si="14"/>
        <v>0.81649360162006113</v>
      </c>
      <c r="K81">
        <f t="shared" si="15"/>
        <v>7.7232681380664372E-2</v>
      </c>
      <c r="L81">
        <f t="shared" si="16"/>
        <v>6.3059990183273296E-2</v>
      </c>
      <c r="N81">
        <f t="shared" si="24"/>
        <v>12.700000000000728</v>
      </c>
      <c r="O81">
        <f t="shared" si="25"/>
        <v>180</v>
      </c>
      <c r="P81">
        <f t="shared" si="26"/>
        <v>12.399999999999636</v>
      </c>
      <c r="Q81">
        <f t="shared" si="17"/>
        <v>6.8888888888886862E-2</v>
      </c>
      <c r="R81">
        <f t="shared" si="18"/>
        <v>113.90081711775819</v>
      </c>
      <c r="S81">
        <f t="shared" si="19"/>
        <v>110.09112973393782</v>
      </c>
      <c r="T81">
        <f t="shared" si="20"/>
        <v>115.92872983100099</v>
      </c>
    </row>
    <row r="82" spans="1:20" x14ac:dyDescent="0.3">
      <c r="A82" s="1">
        <v>35309</v>
      </c>
      <c r="B82">
        <v>9287</v>
      </c>
      <c r="C82">
        <v>120427</v>
      </c>
      <c r="D82">
        <v>7583.9</v>
      </c>
      <c r="F82" s="2">
        <f t="shared" si="21"/>
        <v>3.6610315494773731E-4</v>
      </c>
      <c r="G82" s="2">
        <f t="shared" si="22"/>
        <v>1.8600479958813224E-3</v>
      </c>
      <c r="H82" s="2">
        <f t="shared" si="23"/>
        <v>5.1424728701586736E-4</v>
      </c>
      <c r="J82">
        <f t="shared" si="14"/>
        <v>0.81661462259071815</v>
      </c>
      <c r="K82">
        <f t="shared" si="15"/>
        <v>7.711725775781178E-2</v>
      </c>
      <c r="L82">
        <f t="shared" si="16"/>
        <v>6.2975080339126605E-2</v>
      </c>
      <c r="N82">
        <f t="shared" si="24"/>
        <v>3.3999999999996362</v>
      </c>
      <c r="O82">
        <f t="shared" si="25"/>
        <v>224</v>
      </c>
      <c r="P82">
        <f t="shared" si="26"/>
        <v>3.8999999999996362</v>
      </c>
      <c r="Q82">
        <f t="shared" si="17"/>
        <v>1.7410714285712663E-2</v>
      </c>
      <c r="R82">
        <f t="shared" si="18"/>
        <v>113.94253183814689</v>
      </c>
      <c r="S82">
        <f t="shared" si="19"/>
        <v>110.29628611988826</v>
      </c>
      <c r="T82">
        <f t="shared" si="20"/>
        <v>115.98837653896152</v>
      </c>
    </row>
    <row r="83" spans="1:20" x14ac:dyDescent="0.3">
      <c r="A83" s="1">
        <v>35339</v>
      </c>
      <c r="B83">
        <v>9310.1</v>
      </c>
      <c r="C83">
        <v>120676</v>
      </c>
      <c r="D83">
        <v>7601.1</v>
      </c>
      <c r="F83" s="2">
        <f t="shared" si="21"/>
        <v>2.4811763568597933E-3</v>
      </c>
      <c r="G83" s="2">
        <f t="shared" si="22"/>
        <v>2.0633763134343202E-3</v>
      </c>
      <c r="H83" s="2">
        <f t="shared" si="23"/>
        <v>2.2628303798135439E-3</v>
      </c>
      <c r="J83">
        <f t="shared" si="14"/>
        <v>0.81643591368513768</v>
      </c>
      <c r="K83">
        <f t="shared" si="15"/>
        <v>7.7149557492790621E-2</v>
      </c>
      <c r="L83">
        <f t="shared" si="16"/>
        <v>6.2987669462030563E-2</v>
      </c>
      <c r="N83">
        <f t="shared" si="24"/>
        <v>23.100000000000364</v>
      </c>
      <c r="O83">
        <f t="shared" si="25"/>
        <v>249</v>
      </c>
      <c r="P83">
        <f t="shared" si="26"/>
        <v>17.200000000000728</v>
      </c>
      <c r="Q83">
        <f t="shared" si="17"/>
        <v>6.9076305220886453E-2</v>
      </c>
      <c r="R83">
        <f t="shared" si="18"/>
        <v>114.22594655608177</v>
      </c>
      <c r="S83">
        <f t="shared" si="19"/>
        <v>110.52433942391353</v>
      </c>
      <c r="T83">
        <f t="shared" si="20"/>
        <v>116.25143381509521</v>
      </c>
    </row>
    <row r="84" spans="1:20" x14ac:dyDescent="0.3">
      <c r="A84" s="1">
        <v>35370</v>
      </c>
      <c r="B84">
        <v>9335</v>
      </c>
      <c r="C84">
        <v>120975</v>
      </c>
      <c r="D84">
        <v>7621.7</v>
      </c>
      <c r="F84" s="2">
        <f t="shared" si="21"/>
        <v>2.6673808248526658E-3</v>
      </c>
      <c r="G84" s="2">
        <f t="shared" si="22"/>
        <v>2.4715850382310395E-3</v>
      </c>
      <c r="H84" s="2">
        <f t="shared" si="23"/>
        <v>2.7028090845873567E-3</v>
      </c>
      <c r="J84">
        <f t="shared" si="14"/>
        <v>0.81646491697911083</v>
      </c>
      <c r="K84">
        <f t="shared" si="15"/>
        <v>7.7164703451126263E-2</v>
      </c>
      <c r="L84">
        <f t="shared" si="16"/>
        <v>6.3002273196941516E-2</v>
      </c>
      <c r="N84">
        <f t="shared" si="24"/>
        <v>24.899999999999636</v>
      </c>
      <c r="O84">
        <f t="shared" si="25"/>
        <v>299</v>
      </c>
      <c r="P84">
        <f t="shared" si="26"/>
        <v>20.599999999999454</v>
      </c>
      <c r="Q84">
        <f t="shared" si="17"/>
        <v>6.8896321070232289E-2</v>
      </c>
      <c r="R84">
        <f t="shared" si="18"/>
        <v>114.53144553775181</v>
      </c>
      <c r="S84">
        <f t="shared" si="19"/>
        <v>110.79818656408847</v>
      </c>
      <c r="T84">
        <f t="shared" si="20"/>
        <v>116.56649078534831</v>
      </c>
    </row>
    <row r="85" spans="1:20" x14ac:dyDescent="0.3">
      <c r="A85" s="1">
        <v>35400</v>
      </c>
      <c r="B85">
        <v>9347.7999999999993</v>
      </c>
      <c r="C85">
        <v>121146</v>
      </c>
      <c r="D85">
        <v>7628.9</v>
      </c>
      <c r="F85" s="2">
        <f t="shared" si="21"/>
        <v>1.3693061469007973E-3</v>
      </c>
      <c r="G85" s="2">
        <f t="shared" si="22"/>
        <v>1.4115199841513546E-3</v>
      </c>
      <c r="H85" s="2">
        <f t="shared" si="23"/>
        <v>9.4377957503700646E-4</v>
      </c>
      <c r="J85">
        <f t="shared" si="14"/>
        <v>0.81611716125719425</v>
      </c>
      <c r="K85">
        <f t="shared" si="15"/>
        <v>7.7161441566374445E-2</v>
      </c>
      <c r="L85">
        <f t="shared" si="16"/>
        <v>6.2972776649662388E-2</v>
      </c>
      <c r="N85">
        <f t="shared" si="24"/>
        <v>12.799999999999272</v>
      </c>
      <c r="O85">
        <f t="shared" si="25"/>
        <v>171</v>
      </c>
      <c r="P85">
        <f t="shared" si="26"/>
        <v>7.1999999999998181</v>
      </c>
      <c r="Q85">
        <f t="shared" si="17"/>
        <v>4.2105263157893674E-2</v>
      </c>
      <c r="R85">
        <f t="shared" si="18"/>
        <v>114.68848919097978</v>
      </c>
      <c r="S85">
        <f t="shared" si="19"/>
        <v>110.9548014837203</v>
      </c>
      <c r="T85">
        <f t="shared" si="20"/>
        <v>116.67660778466009</v>
      </c>
    </row>
    <row r="86" spans="1:20" x14ac:dyDescent="0.3">
      <c r="A86" s="1">
        <v>35431</v>
      </c>
      <c r="B86">
        <v>9359.5</v>
      </c>
      <c r="C86">
        <v>121379</v>
      </c>
      <c r="D86">
        <v>7640.5</v>
      </c>
      <c r="F86" s="2">
        <f t="shared" si="21"/>
        <v>1.2500667770715024E-3</v>
      </c>
      <c r="G86" s="2">
        <f t="shared" si="22"/>
        <v>1.9196071808138145E-3</v>
      </c>
      <c r="H86" s="2">
        <f t="shared" si="23"/>
        <v>1.518225247038854E-3</v>
      </c>
      <c r="J86">
        <f t="shared" si="14"/>
        <v>0.81633634275335221</v>
      </c>
      <c r="K86">
        <f t="shared" si="15"/>
        <v>7.7109714200973803E-2</v>
      </c>
      <c r="L86">
        <f t="shared" si="16"/>
        <v>6.2947462081579184E-2</v>
      </c>
      <c r="N86">
        <f t="shared" si="24"/>
        <v>11.700000000000728</v>
      </c>
      <c r="O86">
        <f t="shared" si="25"/>
        <v>233</v>
      </c>
      <c r="P86">
        <f t="shared" si="26"/>
        <v>11.600000000000364</v>
      </c>
      <c r="Q86">
        <f t="shared" si="17"/>
        <v>4.9785407725323451E-2</v>
      </c>
      <c r="R86">
        <f t="shared" si="18"/>
        <v>114.83203690525849</v>
      </c>
      <c r="S86">
        <f t="shared" si="19"/>
        <v>111.16820076017768</v>
      </c>
      <c r="T86">
        <f t="shared" si="20"/>
        <v>116.85401850577351</v>
      </c>
    </row>
    <row r="87" spans="1:20" x14ac:dyDescent="0.3">
      <c r="A87" s="1">
        <v>35462</v>
      </c>
      <c r="B87">
        <v>9379.4</v>
      </c>
      <c r="C87">
        <v>121684</v>
      </c>
      <c r="D87">
        <v>7653.3</v>
      </c>
      <c r="F87" s="2">
        <f t="shared" si="21"/>
        <v>2.1216708957928691E-3</v>
      </c>
      <c r="G87" s="2">
        <f t="shared" si="22"/>
        <v>2.5064922257650966E-3</v>
      </c>
      <c r="H87" s="2">
        <f t="shared" si="23"/>
        <v>1.672481151921417E-3</v>
      </c>
      <c r="J87">
        <f t="shared" si="14"/>
        <v>0.81596903853124936</v>
      </c>
      <c r="K87">
        <f t="shared" si="15"/>
        <v>7.7079977647020154E-2</v>
      </c>
      <c r="L87">
        <f t="shared" si="16"/>
        <v>6.2894875250649226E-2</v>
      </c>
      <c r="N87">
        <f t="shared" si="24"/>
        <v>19.899999999999636</v>
      </c>
      <c r="O87">
        <f t="shared" si="25"/>
        <v>305</v>
      </c>
      <c r="P87">
        <f t="shared" si="26"/>
        <v>12.800000000000182</v>
      </c>
      <c r="Q87">
        <f t="shared" si="17"/>
        <v>4.1967213114754695E-2</v>
      </c>
      <c r="R87">
        <f t="shared" si="18"/>
        <v>115.07619070988638</v>
      </c>
      <c r="S87">
        <f t="shared" si="19"/>
        <v>111.44754316069057</v>
      </c>
      <c r="T87">
        <f t="shared" si="20"/>
        <v>117.04978206010553</v>
      </c>
    </row>
    <row r="88" spans="1:20" x14ac:dyDescent="0.3">
      <c r="A88" s="1">
        <v>35490</v>
      </c>
      <c r="B88">
        <v>9389.2000000000007</v>
      </c>
      <c r="C88">
        <v>121999</v>
      </c>
      <c r="D88">
        <v>7664.2</v>
      </c>
      <c r="F88" s="2">
        <f t="shared" si="21"/>
        <v>1.0437523963704139E-3</v>
      </c>
      <c r="G88" s="2">
        <f t="shared" si="22"/>
        <v>2.5819883769539094E-3</v>
      </c>
      <c r="H88" s="2">
        <f t="shared" si="23"/>
        <v>1.4221967067664775E-3</v>
      </c>
      <c r="J88">
        <f t="shared" si="14"/>
        <v>0.81627827716951384</v>
      </c>
      <c r="K88">
        <f t="shared" si="15"/>
        <v>7.6961286567922699E-2</v>
      </c>
      <c r="L88">
        <f t="shared" si="16"/>
        <v>6.2821826408413176E-2</v>
      </c>
      <c r="N88">
        <f t="shared" si="24"/>
        <v>9.8000000000010914</v>
      </c>
      <c r="O88">
        <f t="shared" si="25"/>
        <v>315</v>
      </c>
      <c r="P88">
        <f t="shared" si="26"/>
        <v>10.899999999999636</v>
      </c>
      <c r="Q88">
        <f t="shared" si="17"/>
        <v>3.4603174603173449E-2</v>
      </c>
      <c r="R88">
        <f t="shared" si="18"/>
        <v>115.19642725688908</v>
      </c>
      <c r="S88">
        <f t="shared" si="19"/>
        <v>111.73604432843341</v>
      </c>
      <c r="T88">
        <f t="shared" si="20"/>
        <v>117.2164869618414</v>
      </c>
    </row>
    <row r="89" spans="1:20" x14ac:dyDescent="0.3">
      <c r="A89" s="1">
        <v>35521</v>
      </c>
      <c r="B89">
        <v>9399.7000000000007</v>
      </c>
      <c r="C89">
        <v>122291</v>
      </c>
      <c r="D89">
        <v>7670</v>
      </c>
      <c r="F89" s="2">
        <f t="shared" si="21"/>
        <v>1.1170569273487451E-3</v>
      </c>
      <c r="G89" s="2">
        <f t="shared" si="22"/>
        <v>2.3877472585881218E-3</v>
      </c>
      <c r="H89" s="2">
        <f t="shared" si="23"/>
        <v>7.5619295958281386E-4</v>
      </c>
      <c r="J89">
        <f t="shared" si="14"/>
        <v>0.81598348883475003</v>
      </c>
      <c r="K89">
        <f t="shared" si="15"/>
        <v>7.6863383241612224E-2</v>
      </c>
      <c r="L89">
        <f t="shared" si="16"/>
        <v>6.2719251621133204E-2</v>
      </c>
      <c r="N89">
        <f t="shared" si="24"/>
        <v>10.5</v>
      </c>
      <c r="O89">
        <f t="shared" si="25"/>
        <v>292</v>
      </c>
      <c r="P89">
        <f t="shared" si="26"/>
        <v>5.8000000000001819</v>
      </c>
      <c r="Q89">
        <f t="shared" si="17"/>
        <v>1.986301369863076E-2</v>
      </c>
      <c r="R89">
        <f t="shared" si="18"/>
        <v>115.32525212867766</v>
      </c>
      <c r="S89">
        <f t="shared" si="19"/>
        <v>112.00348033154737</v>
      </c>
      <c r="T89">
        <f t="shared" si="20"/>
        <v>117.30519232239811</v>
      </c>
    </row>
    <row r="90" spans="1:20" x14ac:dyDescent="0.3">
      <c r="A90" s="1">
        <v>35551</v>
      </c>
      <c r="B90">
        <v>9410.7999999999993</v>
      </c>
      <c r="C90">
        <v>122552</v>
      </c>
      <c r="D90">
        <v>7684.8</v>
      </c>
      <c r="F90" s="2">
        <f t="shared" si="21"/>
        <v>1.1794958983294243E-3</v>
      </c>
      <c r="G90" s="2">
        <f t="shared" si="22"/>
        <v>2.1297082054964425E-3</v>
      </c>
      <c r="H90" s="2">
        <f t="shared" si="23"/>
        <v>1.9258796585467652E-3</v>
      </c>
      <c r="J90">
        <f t="shared" si="14"/>
        <v>0.81659370085433769</v>
      </c>
      <c r="K90">
        <f t="shared" si="15"/>
        <v>7.6790260460865581E-2</v>
      </c>
      <c r="L90">
        <f t="shared" si="16"/>
        <v>6.2706442979306748E-2</v>
      </c>
      <c r="N90">
        <f t="shared" si="24"/>
        <v>11.099999999998545</v>
      </c>
      <c r="O90">
        <f t="shared" si="25"/>
        <v>261</v>
      </c>
      <c r="P90">
        <f t="shared" si="26"/>
        <v>14.800000000000182</v>
      </c>
      <c r="Q90">
        <f t="shared" si="17"/>
        <v>5.6704980842912575E-2</v>
      </c>
      <c r="R90">
        <f t="shared" si="18"/>
        <v>115.46143842171126</v>
      </c>
      <c r="S90">
        <f t="shared" si="19"/>
        <v>112.24252415624858</v>
      </c>
      <c r="T90">
        <f t="shared" si="20"/>
        <v>117.53154393209454</v>
      </c>
    </row>
    <row r="91" spans="1:20" x14ac:dyDescent="0.3">
      <c r="A91" s="1">
        <v>35582</v>
      </c>
      <c r="B91">
        <v>9418</v>
      </c>
      <c r="C91">
        <v>122818</v>
      </c>
      <c r="D91">
        <v>7694.2</v>
      </c>
      <c r="F91" s="2">
        <f t="shared" si="21"/>
        <v>7.644935230410626E-4</v>
      </c>
      <c r="G91" s="2">
        <f t="shared" si="22"/>
        <v>2.1658063150352554E-3</v>
      </c>
      <c r="H91" s="2">
        <f t="shared" si="23"/>
        <v>1.2216994619323174E-3</v>
      </c>
      <c r="J91">
        <f t="shared" si="14"/>
        <v>0.81696750902527071</v>
      </c>
      <c r="K91">
        <f t="shared" si="15"/>
        <v>7.6682570958654273E-2</v>
      </c>
      <c r="L91">
        <f t="shared" si="16"/>
        <v>6.2647168981745341E-2</v>
      </c>
      <c r="N91">
        <f t="shared" si="24"/>
        <v>7.2000000000007276</v>
      </c>
      <c r="O91">
        <f t="shared" si="25"/>
        <v>266</v>
      </c>
      <c r="P91">
        <f t="shared" si="26"/>
        <v>9.3999999999996362</v>
      </c>
      <c r="Q91">
        <f t="shared" si="17"/>
        <v>3.5338345864660288E-2</v>
      </c>
      <c r="R91">
        <f t="shared" si="18"/>
        <v>115.54977547665202</v>
      </c>
      <c r="S91">
        <f t="shared" si="19"/>
        <v>112.48614736456473</v>
      </c>
      <c r="T91">
        <f t="shared" si="20"/>
        <v>117.67530779230711</v>
      </c>
    </row>
    <row r="92" spans="1:20" x14ac:dyDescent="0.3">
      <c r="A92" s="1">
        <v>35612</v>
      </c>
      <c r="B92">
        <v>9398.5</v>
      </c>
      <c r="C92">
        <v>123124</v>
      </c>
      <c r="D92">
        <v>7677.1</v>
      </c>
      <c r="F92" s="2">
        <f t="shared" si="21"/>
        <v>-2.0747991700803318E-3</v>
      </c>
      <c r="G92" s="2">
        <f t="shared" si="22"/>
        <v>2.4852993729898316E-3</v>
      </c>
      <c r="H92" s="2">
        <f t="shared" si="23"/>
        <v>-2.2274035768714037E-3</v>
      </c>
      <c r="J92">
        <f t="shared" si="14"/>
        <v>0.81684311326275472</v>
      </c>
      <c r="K92">
        <f t="shared" si="15"/>
        <v>7.6333614892303697E-2</v>
      </c>
      <c r="L92">
        <f t="shared" si="16"/>
        <v>6.235258763522953E-2</v>
      </c>
      <c r="N92">
        <f t="shared" si="24"/>
        <v>-19.5</v>
      </c>
      <c r="O92">
        <f t="shared" si="25"/>
        <v>306</v>
      </c>
      <c r="P92">
        <f t="shared" si="26"/>
        <v>-17.099999999999454</v>
      </c>
      <c r="Q92">
        <f t="shared" si="17"/>
        <v>-5.588235294117469E-2</v>
      </c>
      <c r="R92">
        <f t="shared" si="18"/>
        <v>115.31052928618752</v>
      </c>
      <c r="S92">
        <f t="shared" si="19"/>
        <v>112.7664056418006</v>
      </c>
      <c r="T92">
        <f t="shared" si="20"/>
        <v>117.41377991894166</v>
      </c>
    </row>
    <row r="93" spans="1:20" x14ac:dyDescent="0.3">
      <c r="A93" s="1">
        <v>35643</v>
      </c>
      <c r="B93">
        <v>9422.9</v>
      </c>
      <c r="C93">
        <v>123093</v>
      </c>
      <c r="D93">
        <v>7701.1</v>
      </c>
      <c r="F93" s="2">
        <f t="shared" si="21"/>
        <v>2.5894363730910482E-3</v>
      </c>
      <c r="G93" s="2">
        <f t="shared" si="22"/>
        <v>-2.5184210312527926E-4</v>
      </c>
      <c r="H93" s="2">
        <f t="shared" si="23"/>
        <v>3.1164379114671931E-3</v>
      </c>
      <c r="J93">
        <f t="shared" si="14"/>
        <v>0.81727493659064632</v>
      </c>
      <c r="K93">
        <f t="shared" si="15"/>
        <v>7.6551063017393353E-2</v>
      </c>
      <c r="L93">
        <f t="shared" si="16"/>
        <v>6.2563265173486718E-2</v>
      </c>
      <c r="N93">
        <f t="shared" si="24"/>
        <v>24.399999999999636</v>
      </c>
      <c r="O93">
        <f t="shared" si="25"/>
        <v>-31</v>
      </c>
      <c r="P93">
        <f t="shared" si="26"/>
        <v>24</v>
      </c>
      <c r="Q93">
        <f t="shared" si="17"/>
        <v>-0.77419354838709675</v>
      </c>
      <c r="R93">
        <f t="shared" si="18"/>
        <v>115.60989375015336</v>
      </c>
      <c r="S93">
        <f t="shared" si="19"/>
        <v>112.73801346338783</v>
      </c>
      <c r="T93">
        <f t="shared" si="20"/>
        <v>117.78083658331423</v>
      </c>
    </row>
    <row r="94" spans="1:20" x14ac:dyDescent="0.3">
      <c r="A94" s="1">
        <v>35674</v>
      </c>
      <c r="B94">
        <v>9450.7999999999993</v>
      </c>
      <c r="C94">
        <v>123604</v>
      </c>
      <c r="D94">
        <v>7723.2</v>
      </c>
      <c r="F94" s="2">
        <f t="shared" si="21"/>
        <v>2.9521310365259699E-3</v>
      </c>
      <c r="G94" s="2">
        <f t="shared" si="22"/>
        <v>4.1341704151969189E-3</v>
      </c>
      <c r="H94" s="2">
        <f t="shared" si="23"/>
        <v>2.8615081831364531E-3</v>
      </c>
      <c r="J94">
        <f t="shared" si="14"/>
        <v>0.81720066026156524</v>
      </c>
      <c r="K94">
        <f t="shared" si="15"/>
        <v>7.6460308727872878E-2</v>
      </c>
      <c r="L94">
        <f t="shared" si="16"/>
        <v>6.2483414776220832E-2</v>
      </c>
      <c r="N94">
        <f t="shared" si="24"/>
        <v>27.899999999999636</v>
      </c>
      <c r="O94">
        <f t="shared" si="25"/>
        <v>511</v>
      </c>
      <c r="P94">
        <f t="shared" si="26"/>
        <v>22.099999999999454</v>
      </c>
      <c r="Q94">
        <f t="shared" si="17"/>
        <v>4.3248532289627113E-2</v>
      </c>
      <c r="R94">
        <f t="shared" si="18"/>
        <v>115.95219983804871</v>
      </c>
      <c r="S94">
        <f t="shared" si="19"/>
        <v>113.20602646883728</v>
      </c>
      <c r="T94">
        <f t="shared" si="20"/>
        <v>118.1188345950906</v>
      </c>
    </row>
    <row r="95" spans="1:20" x14ac:dyDescent="0.3">
      <c r="A95" s="1">
        <v>35704</v>
      </c>
      <c r="B95">
        <v>9450.2000000000007</v>
      </c>
      <c r="C95">
        <v>123946</v>
      </c>
      <c r="D95">
        <v>7709.7</v>
      </c>
      <c r="F95" s="2">
        <f t="shared" si="21"/>
        <v>-6.349071977297251E-5</v>
      </c>
      <c r="G95" s="2">
        <f t="shared" si="22"/>
        <v>2.7592661320252369E-3</v>
      </c>
      <c r="H95" s="2">
        <f t="shared" si="23"/>
        <v>-1.751040896532939E-3</v>
      </c>
      <c r="J95">
        <f t="shared" si="14"/>
        <v>0.8158240037247888</v>
      </c>
      <c r="K95">
        <f t="shared" si="15"/>
        <v>7.62444935697804E-2</v>
      </c>
      <c r="L95">
        <f t="shared" si="16"/>
        <v>6.2202088006067156E-2</v>
      </c>
      <c r="N95">
        <f t="shared" si="24"/>
        <v>-0.59999999999854481</v>
      </c>
      <c r="O95">
        <f t="shared" si="25"/>
        <v>342</v>
      </c>
      <c r="P95">
        <f t="shared" si="26"/>
        <v>-13.5</v>
      </c>
      <c r="Q95">
        <f t="shared" si="17"/>
        <v>-3.9473684210526314E-2</v>
      </c>
      <c r="R95">
        <f t="shared" si="18"/>
        <v>115.94483841680368</v>
      </c>
      <c r="S95">
        <f t="shared" si="19"/>
        <v>113.51925630810094</v>
      </c>
      <c r="T95">
        <f t="shared" si="20"/>
        <v>117.91236522138104</v>
      </c>
    </row>
    <row r="96" spans="1:20" x14ac:dyDescent="0.3">
      <c r="A96" s="1">
        <v>35735</v>
      </c>
      <c r="B96">
        <v>9468</v>
      </c>
      <c r="C96">
        <v>124250</v>
      </c>
      <c r="D96">
        <v>7727.3</v>
      </c>
      <c r="F96" s="2">
        <f t="shared" si="21"/>
        <v>1.880016899028229E-3</v>
      </c>
      <c r="G96" s="2">
        <f t="shared" si="22"/>
        <v>2.4466800804828974E-3</v>
      </c>
      <c r="H96" s="2">
        <f t="shared" si="23"/>
        <v>2.2776390200976234E-3</v>
      </c>
      <c r="J96">
        <f t="shared" si="14"/>
        <v>0.81614913392479937</v>
      </c>
      <c r="K96">
        <f t="shared" si="15"/>
        <v>7.6201207243460758E-2</v>
      </c>
      <c r="L96">
        <f t="shared" si="16"/>
        <v>6.2191549295774647E-2</v>
      </c>
      <c r="N96">
        <f t="shared" si="24"/>
        <v>17.799999999999272</v>
      </c>
      <c r="O96">
        <f t="shared" si="25"/>
        <v>304</v>
      </c>
      <c r="P96">
        <f t="shared" si="26"/>
        <v>17.600000000000364</v>
      </c>
      <c r="Q96">
        <f t="shared" si="17"/>
        <v>5.7894736842106463E-2</v>
      </c>
      <c r="R96">
        <f t="shared" si="18"/>
        <v>116.16322724707382</v>
      </c>
      <c r="S96">
        <f t="shared" si="19"/>
        <v>113.79768283189082</v>
      </c>
      <c r="T96">
        <f t="shared" si="20"/>
        <v>118.1815401085876</v>
      </c>
    </row>
    <row r="97" spans="1:20" x14ac:dyDescent="0.3">
      <c r="A97" s="1">
        <v>35765</v>
      </c>
      <c r="B97">
        <v>9471.2999999999993</v>
      </c>
      <c r="C97">
        <v>124554</v>
      </c>
      <c r="D97">
        <v>7728.5</v>
      </c>
      <c r="F97" s="2">
        <f t="shared" si="21"/>
        <v>3.484210192897778E-4</v>
      </c>
      <c r="G97" s="2">
        <f t="shared" si="22"/>
        <v>2.440708447741542E-3</v>
      </c>
      <c r="H97" s="2">
        <f t="shared" si="23"/>
        <v>1.5526945720383231E-4</v>
      </c>
      <c r="J97">
        <f t="shared" si="14"/>
        <v>0.81599146896413377</v>
      </c>
      <c r="K97">
        <f t="shared" si="15"/>
        <v>7.6041716845705473E-2</v>
      </c>
      <c r="L97">
        <f t="shared" si="16"/>
        <v>6.2049392231481926E-2</v>
      </c>
      <c r="N97">
        <f t="shared" si="24"/>
        <v>3.2999999999992724</v>
      </c>
      <c r="O97">
        <f t="shared" si="25"/>
        <v>304</v>
      </c>
      <c r="P97">
        <f t="shared" si="26"/>
        <v>1.1999999999998181</v>
      </c>
      <c r="Q97">
        <f t="shared" si="17"/>
        <v>3.9473684210520332E-3</v>
      </c>
      <c r="R97">
        <f t="shared" si="18"/>
        <v>116.20371506392166</v>
      </c>
      <c r="S97">
        <f t="shared" si="19"/>
        <v>114.07610935568073</v>
      </c>
      <c r="T97">
        <f t="shared" si="20"/>
        <v>118.19989294180621</v>
      </c>
    </row>
    <row r="98" spans="1:20" x14ac:dyDescent="0.3">
      <c r="A98" s="1">
        <v>35796</v>
      </c>
      <c r="B98">
        <v>9492.2000000000007</v>
      </c>
      <c r="C98">
        <v>124828</v>
      </c>
      <c r="D98">
        <v>7741.5</v>
      </c>
      <c r="F98" s="2">
        <f t="shared" si="21"/>
        <v>2.2018078000886469E-3</v>
      </c>
      <c r="G98" s="2">
        <f t="shared" si="22"/>
        <v>2.1950203479988465E-3</v>
      </c>
      <c r="H98" s="2">
        <f t="shared" si="23"/>
        <v>1.6792611251049538E-3</v>
      </c>
      <c r="J98">
        <f t="shared" si="14"/>
        <v>0.81556435810454897</v>
      </c>
      <c r="K98">
        <f t="shared" si="15"/>
        <v>7.6042234114141058E-2</v>
      </c>
      <c r="L98">
        <f t="shared" si="16"/>
        <v>6.201733585413529E-2</v>
      </c>
      <c r="N98">
        <f t="shared" si="24"/>
        <v>20.900000000001455</v>
      </c>
      <c r="O98">
        <f t="shared" si="25"/>
        <v>274</v>
      </c>
      <c r="P98">
        <f t="shared" si="26"/>
        <v>13</v>
      </c>
      <c r="Q98">
        <f t="shared" si="17"/>
        <v>4.7445255474452552E-2</v>
      </c>
      <c r="R98">
        <f t="shared" si="18"/>
        <v>116.460137903958</v>
      </c>
      <c r="S98">
        <f t="shared" si="19"/>
        <v>114.32705957778082</v>
      </c>
      <c r="T98">
        <f t="shared" si="20"/>
        <v>118.3987153016747</v>
      </c>
    </row>
    <row r="99" spans="1:20" x14ac:dyDescent="0.3">
      <c r="A99" s="1">
        <v>35827</v>
      </c>
      <c r="B99">
        <v>9508.4</v>
      </c>
      <c r="C99">
        <v>125027</v>
      </c>
      <c r="D99">
        <v>7758.8</v>
      </c>
      <c r="F99" s="2">
        <f t="shared" si="21"/>
        <v>1.7037566783053835E-3</v>
      </c>
      <c r="G99" s="2">
        <f t="shared" si="22"/>
        <v>1.5916562022603117E-3</v>
      </c>
      <c r="H99" s="2">
        <f t="shared" si="23"/>
        <v>2.229726246326775E-3</v>
      </c>
      <c r="J99">
        <f t="shared" si="14"/>
        <v>0.81599427874300623</v>
      </c>
      <c r="K99">
        <f t="shared" si="15"/>
        <v>7.6050773033024863E-2</v>
      </c>
      <c r="L99">
        <f t="shared" si="16"/>
        <v>6.2056995688931194E-2</v>
      </c>
      <c r="N99">
        <f t="shared" si="24"/>
        <v>16.199999999998909</v>
      </c>
      <c r="O99">
        <f t="shared" si="25"/>
        <v>199</v>
      </c>
      <c r="P99">
        <f t="shared" si="26"/>
        <v>17.300000000000182</v>
      </c>
      <c r="Q99">
        <f t="shared" si="17"/>
        <v>8.693467336683508E-2</v>
      </c>
      <c r="R99">
        <f t="shared" si="18"/>
        <v>116.65889627757464</v>
      </c>
      <c r="S99">
        <f t="shared" si="19"/>
        <v>114.50931904565644</v>
      </c>
      <c r="T99">
        <f t="shared" si="20"/>
        <v>118.66330198057659</v>
      </c>
    </row>
    <row r="100" spans="1:20" x14ac:dyDescent="0.3">
      <c r="A100" s="1">
        <v>35855</v>
      </c>
      <c r="B100">
        <v>9514.9</v>
      </c>
      <c r="C100">
        <v>125176</v>
      </c>
      <c r="D100">
        <v>7766.3</v>
      </c>
      <c r="F100" s="2">
        <f t="shared" si="21"/>
        <v>6.8313907660616513E-4</v>
      </c>
      <c r="G100" s="2">
        <f t="shared" si="22"/>
        <v>1.1903240237745255E-3</v>
      </c>
      <c r="H100" s="2">
        <f t="shared" si="23"/>
        <v>9.6571082754979849E-4</v>
      </c>
      <c r="J100">
        <f t="shared" si="14"/>
        <v>0.81622507856099391</v>
      </c>
      <c r="K100">
        <f t="shared" si="15"/>
        <v>7.6012174857800208E-2</v>
      </c>
      <c r="L100">
        <f t="shared" si="16"/>
        <v>6.204304339489998E-2</v>
      </c>
      <c r="N100">
        <f t="shared" si="24"/>
        <v>6.5</v>
      </c>
      <c r="O100">
        <f t="shared" si="25"/>
        <v>149</v>
      </c>
      <c r="P100">
        <f t="shared" si="26"/>
        <v>7.5</v>
      </c>
      <c r="Q100">
        <f t="shared" si="17"/>
        <v>5.0335570469798654E-2</v>
      </c>
      <c r="R100">
        <f t="shared" si="18"/>
        <v>116.73864500772947</v>
      </c>
      <c r="S100">
        <f t="shared" si="19"/>
        <v>114.64578467738242</v>
      </c>
      <c r="T100">
        <f t="shared" si="20"/>
        <v>118.77800718819303</v>
      </c>
    </row>
    <row r="101" spans="1:20" x14ac:dyDescent="0.3">
      <c r="A101" s="1">
        <v>35886</v>
      </c>
      <c r="B101">
        <v>9530.9</v>
      </c>
      <c r="C101">
        <v>125456</v>
      </c>
      <c r="D101">
        <v>7772.6</v>
      </c>
      <c r="F101" s="2">
        <f t="shared" si="21"/>
        <v>1.6787501704980644E-3</v>
      </c>
      <c r="G101" s="2">
        <f t="shared" si="22"/>
        <v>2.2318581813544191E-3</v>
      </c>
      <c r="H101" s="2">
        <f t="shared" si="23"/>
        <v>8.1053958778274727E-4</v>
      </c>
      <c r="J101">
        <f t="shared" si="14"/>
        <v>0.81551584845082847</v>
      </c>
      <c r="K101">
        <f t="shared" si="15"/>
        <v>7.5970061216681539E-2</v>
      </c>
      <c r="L101">
        <f t="shared" si="16"/>
        <v>6.195478892998342E-2</v>
      </c>
      <c r="N101">
        <f t="shared" si="24"/>
        <v>16</v>
      </c>
      <c r="O101">
        <f t="shared" si="25"/>
        <v>280</v>
      </c>
      <c r="P101">
        <f t="shared" si="26"/>
        <v>6.3000000000001819</v>
      </c>
      <c r="Q101">
        <f t="shared" si="17"/>
        <v>2.2500000000000648E-2</v>
      </c>
      <c r="R101">
        <f t="shared" si="18"/>
        <v>116.93494957426446</v>
      </c>
      <c r="S101">
        <f t="shared" si="19"/>
        <v>114.90223015982049</v>
      </c>
      <c r="T101">
        <f t="shared" si="20"/>
        <v>118.8743595625908</v>
      </c>
    </row>
    <row r="102" spans="1:20" x14ac:dyDescent="0.3">
      <c r="A102" s="1">
        <v>35916</v>
      </c>
      <c r="B102">
        <v>9580.2000000000007</v>
      </c>
      <c r="C102">
        <v>125860</v>
      </c>
      <c r="D102">
        <v>7810.8</v>
      </c>
      <c r="F102" s="2">
        <f t="shared" si="21"/>
        <v>5.1460303542724666E-3</v>
      </c>
      <c r="G102" s="2">
        <f t="shared" si="22"/>
        <v>3.2099157794374701E-3</v>
      </c>
      <c r="H102" s="2">
        <f t="shared" si="23"/>
        <v>4.8906642085317529E-3</v>
      </c>
      <c r="J102">
        <f t="shared" si="14"/>
        <v>0.81530656980021288</v>
      </c>
      <c r="K102">
        <f t="shared" si="15"/>
        <v>7.6117908787541724E-2</v>
      </c>
      <c r="L102">
        <f t="shared" si="16"/>
        <v>6.2059431113936123E-2</v>
      </c>
      <c r="N102">
        <f t="shared" si="24"/>
        <v>49.300000000001091</v>
      </c>
      <c r="O102">
        <f t="shared" si="25"/>
        <v>404</v>
      </c>
      <c r="P102">
        <f t="shared" si="26"/>
        <v>38.199999999999818</v>
      </c>
      <c r="Q102">
        <f t="shared" si="17"/>
        <v>9.4554455445544111E-2</v>
      </c>
      <c r="R102">
        <f t="shared" si="18"/>
        <v>117.53981301990038</v>
      </c>
      <c r="S102">
        <f t="shared" si="19"/>
        <v>115.27224435590971</v>
      </c>
      <c r="T102">
        <f t="shared" si="20"/>
        <v>119.45859142005047</v>
      </c>
    </row>
    <row r="103" spans="1:20" x14ac:dyDescent="0.3">
      <c r="A103" s="1">
        <v>35947</v>
      </c>
      <c r="B103">
        <v>9584.1</v>
      </c>
      <c r="C103">
        <v>126080</v>
      </c>
      <c r="D103">
        <v>7811.6</v>
      </c>
      <c r="F103" s="2">
        <f t="shared" si="21"/>
        <v>4.0692396782166673E-4</v>
      </c>
      <c r="G103" s="2">
        <f t="shared" si="22"/>
        <v>1.7449238578680203E-3</v>
      </c>
      <c r="H103" s="2">
        <f t="shared" si="23"/>
        <v>1.0241179783913435E-4</v>
      </c>
      <c r="J103">
        <f t="shared" si="14"/>
        <v>0.81505827359898164</v>
      </c>
      <c r="K103">
        <f t="shared" si="15"/>
        <v>7.601602157360407E-2</v>
      </c>
      <c r="L103">
        <f t="shared" si="16"/>
        <v>6.195748730964467E-2</v>
      </c>
      <c r="N103">
        <f t="shared" si="24"/>
        <v>3.8999999999996362</v>
      </c>
      <c r="O103">
        <f t="shared" si="25"/>
        <v>220</v>
      </c>
      <c r="P103">
        <f t="shared" si="26"/>
        <v>0.8000000000001819</v>
      </c>
      <c r="Q103">
        <f t="shared" si="17"/>
        <v>3.6363636363644634E-3</v>
      </c>
      <c r="R103">
        <f t="shared" si="18"/>
        <v>117.58766225799329</v>
      </c>
      <c r="S103">
        <f t="shared" si="19"/>
        <v>115.47373723496817</v>
      </c>
      <c r="T103">
        <f t="shared" si="20"/>
        <v>119.47082664219624</v>
      </c>
    </row>
    <row r="104" spans="1:20" x14ac:dyDescent="0.3">
      <c r="A104" s="1">
        <v>35977</v>
      </c>
      <c r="B104">
        <v>9597.6</v>
      </c>
      <c r="C104">
        <v>126209</v>
      </c>
      <c r="D104">
        <v>7817.9</v>
      </c>
      <c r="F104" s="2">
        <f t="shared" si="21"/>
        <v>1.4066016504126031E-3</v>
      </c>
      <c r="G104" s="2">
        <f t="shared" si="22"/>
        <v>1.0221141123057786E-3</v>
      </c>
      <c r="H104" s="2">
        <f t="shared" si="23"/>
        <v>8.0584300131739627E-4</v>
      </c>
      <c r="J104">
        <f t="shared" si="14"/>
        <v>0.81456822538968066</v>
      </c>
      <c r="K104">
        <f t="shared" si="15"/>
        <v>7.6045289955549919E-2</v>
      </c>
      <c r="L104">
        <f t="shared" si="16"/>
        <v>6.194407688833601E-2</v>
      </c>
      <c r="N104">
        <f t="shared" si="24"/>
        <v>13.5</v>
      </c>
      <c r="O104">
        <f t="shared" si="25"/>
        <v>129</v>
      </c>
      <c r="P104">
        <f t="shared" si="26"/>
        <v>6.2999999999992724</v>
      </c>
      <c r="Q104">
        <f t="shared" si="17"/>
        <v>4.8837209302319939E-2</v>
      </c>
      <c r="R104">
        <f t="shared" si="18"/>
        <v>117.75329423600715</v>
      </c>
      <c r="S104">
        <f t="shared" si="19"/>
        <v>115.59188533223428</v>
      </c>
      <c r="T104">
        <f t="shared" si="20"/>
        <v>119.56717901659401</v>
      </c>
    </row>
    <row r="105" spans="1:20" x14ac:dyDescent="0.3">
      <c r="A105" s="1">
        <v>36008</v>
      </c>
      <c r="B105">
        <v>9617.4</v>
      </c>
      <c r="C105">
        <v>126551</v>
      </c>
      <c r="D105">
        <v>7833.5</v>
      </c>
      <c r="F105" s="2">
        <f t="shared" si="21"/>
        <v>2.0587684821260707E-3</v>
      </c>
      <c r="G105" s="2">
        <f t="shared" si="22"/>
        <v>2.7024677797883858E-3</v>
      </c>
      <c r="H105" s="2">
        <f t="shared" si="23"/>
        <v>1.9914469904896105E-3</v>
      </c>
      <c r="J105">
        <f t="shared" si="14"/>
        <v>0.81451327801692763</v>
      </c>
      <c r="K105">
        <f t="shared" si="15"/>
        <v>7.5996238670575492E-2</v>
      </c>
      <c r="L105">
        <f t="shared" si="16"/>
        <v>6.1899945476527253E-2</v>
      </c>
      <c r="N105">
        <f t="shared" si="24"/>
        <v>19.799999999999272</v>
      </c>
      <c r="O105">
        <f t="shared" si="25"/>
        <v>342</v>
      </c>
      <c r="P105">
        <f t="shared" si="26"/>
        <v>15.600000000000364</v>
      </c>
      <c r="Q105">
        <f t="shared" si="17"/>
        <v>4.5614035087720363E-2</v>
      </c>
      <c r="R105">
        <f t="shared" si="18"/>
        <v>117.99622113709418</v>
      </c>
      <c r="S105">
        <f t="shared" si="19"/>
        <v>115.90511517149791</v>
      </c>
      <c r="T105">
        <f t="shared" si="20"/>
        <v>119.80576584843618</v>
      </c>
    </row>
    <row r="106" spans="1:20" x14ac:dyDescent="0.3">
      <c r="A106" s="1">
        <v>36039</v>
      </c>
      <c r="B106">
        <v>9638.6</v>
      </c>
      <c r="C106">
        <v>126773</v>
      </c>
      <c r="D106">
        <v>7850.7</v>
      </c>
      <c r="F106" s="2">
        <f t="shared" si="21"/>
        <v>2.1994895524247013E-3</v>
      </c>
      <c r="G106" s="2">
        <f t="shared" si="22"/>
        <v>1.7511615249303873E-3</v>
      </c>
      <c r="H106" s="2">
        <f t="shared" si="23"/>
        <v>2.1908874367890531E-3</v>
      </c>
      <c r="J106">
        <f t="shared" si="14"/>
        <v>0.81450625609528349</v>
      </c>
      <c r="K106">
        <f t="shared" si="15"/>
        <v>7.6030385018892033E-2</v>
      </c>
      <c r="L106">
        <f t="shared" si="16"/>
        <v>6.1927224251220686E-2</v>
      </c>
      <c r="N106">
        <f t="shared" si="24"/>
        <v>21.200000000000728</v>
      </c>
      <c r="O106">
        <f t="shared" si="25"/>
        <v>222</v>
      </c>
      <c r="P106">
        <f t="shared" si="26"/>
        <v>17.199999999999818</v>
      </c>
      <c r="Q106">
        <f t="shared" si="17"/>
        <v>7.7477477477476658E-2</v>
      </c>
      <c r="R106">
        <f t="shared" si="18"/>
        <v>118.25632468775305</v>
      </c>
      <c r="S106">
        <f t="shared" si="19"/>
        <v>116.10843980400239</v>
      </c>
      <c r="T106">
        <f t="shared" si="20"/>
        <v>120.06882312456986</v>
      </c>
    </row>
    <row r="107" spans="1:20" x14ac:dyDescent="0.3">
      <c r="A107" s="1">
        <v>36069</v>
      </c>
      <c r="B107">
        <v>9633.2000000000007</v>
      </c>
      <c r="C107">
        <v>126974</v>
      </c>
      <c r="D107">
        <v>7840.3</v>
      </c>
      <c r="F107" s="2">
        <f t="shared" si="21"/>
        <v>-5.6056139185313664E-4</v>
      </c>
      <c r="G107" s="2">
        <f t="shared" si="22"/>
        <v>1.5830012443492369E-3</v>
      </c>
      <c r="H107" s="2">
        <f t="shared" si="23"/>
        <v>-1.3264798540871697E-3</v>
      </c>
      <c r="J107">
        <f t="shared" si="14"/>
        <v>0.8138832371382303</v>
      </c>
      <c r="K107">
        <f t="shared" si="15"/>
        <v>7.5867500433159554E-2</v>
      </c>
      <c r="L107">
        <f t="shared" si="16"/>
        <v>6.174728684612598E-2</v>
      </c>
      <c r="N107">
        <f t="shared" si="24"/>
        <v>-5.3999999999996362</v>
      </c>
      <c r="O107">
        <f t="shared" si="25"/>
        <v>201</v>
      </c>
      <c r="P107">
        <f t="shared" si="26"/>
        <v>-10.399999999999636</v>
      </c>
      <c r="Q107">
        <f t="shared" si="17"/>
        <v>-5.1741293532336502E-2</v>
      </c>
      <c r="R107">
        <f t="shared" si="18"/>
        <v>118.19007189654749</v>
      </c>
      <c r="S107">
        <f t="shared" si="19"/>
        <v>116.292531025324</v>
      </c>
      <c r="T107">
        <f t="shared" si="20"/>
        <v>119.9097652366751</v>
      </c>
    </row>
    <row r="108" spans="1:20" x14ac:dyDescent="0.3">
      <c r="A108" s="1">
        <v>36100</v>
      </c>
      <c r="B108">
        <v>9659.6</v>
      </c>
      <c r="C108">
        <v>127254</v>
      </c>
      <c r="D108">
        <v>7865.2</v>
      </c>
      <c r="F108" s="2">
        <f t="shared" si="21"/>
        <v>2.733032423702807E-3</v>
      </c>
      <c r="G108" s="2">
        <f t="shared" si="22"/>
        <v>2.200323761924969E-3</v>
      </c>
      <c r="H108" s="2">
        <f t="shared" si="23"/>
        <v>3.1658444794791787E-3</v>
      </c>
      <c r="J108">
        <f t="shared" si="14"/>
        <v>0.81423661435256112</v>
      </c>
      <c r="K108">
        <f t="shared" si="15"/>
        <v>7.5908026466751544E-2</v>
      </c>
      <c r="L108">
        <f t="shared" si="16"/>
        <v>6.1807094472472374E-2</v>
      </c>
      <c r="N108">
        <f t="shared" si="24"/>
        <v>26.399999999999636</v>
      </c>
      <c r="O108">
        <f t="shared" si="25"/>
        <v>280</v>
      </c>
      <c r="P108">
        <f t="shared" si="26"/>
        <v>24.899999999999636</v>
      </c>
      <c r="Q108">
        <f t="shared" si="17"/>
        <v>8.8928571428570136E-2</v>
      </c>
      <c r="R108">
        <f t="shared" si="18"/>
        <v>118.51397443133021</v>
      </c>
      <c r="S108">
        <f t="shared" si="19"/>
        <v>116.54897650776206</v>
      </c>
      <c r="T108">
        <f t="shared" si="20"/>
        <v>120.2905865259616</v>
      </c>
    </row>
    <row r="109" spans="1:20" x14ac:dyDescent="0.3">
      <c r="A109" s="1">
        <v>36130</v>
      </c>
      <c r="B109">
        <v>9692.2000000000007</v>
      </c>
      <c r="C109">
        <v>127601</v>
      </c>
      <c r="D109">
        <v>7890.8</v>
      </c>
      <c r="F109" s="2">
        <f t="shared" si="21"/>
        <v>3.3635294360413901E-3</v>
      </c>
      <c r="G109" s="2">
        <f t="shared" si="22"/>
        <v>2.7194144246518444E-3</v>
      </c>
      <c r="H109" s="2">
        <f t="shared" si="23"/>
        <v>3.2442844831956663E-3</v>
      </c>
      <c r="J109">
        <f t="shared" si="14"/>
        <v>0.81413920472132228</v>
      </c>
      <c r="K109">
        <f t="shared" si="15"/>
        <v>7.5957084975823083E-2</v>
      </c>
      <c r="L109">
        <f t="shared" si="16"/>
        <v>6.18396407551665E-2</v>
      </c>
      <c r="N109">
        <f t="shared" si="24"/>
        <v>32.600000000000364</v>
      </c>
      <c r="O109">
        <f t="shared" si="25"/>
        <v>347</v>
      </c>
      <c r="P109">
        <f t="shared" si="26"/>
        <v>25.600000000000364</v>
      </c>
      <c r="Q109">
        <f t="shared" si="17"/>
        <v>7.3775216138329575E-2</v>
      </c>
      <c r="R109">
        <f t="shared" si="18"/>
        <v>118.91394498564523</v>
      </c>
      <c r="S109">
        <f t="shared" si="19"/>
        <v>116.86678573064067</v>
      </c>
      <c r="T109">
        <f t="shared" si="20"/>
        <v>120.68211363462569</v>
      </c>
    </row>
    <row r="110" spans="1:20" x14ac:dyDescent="0.3">
      <c r="A110" s="1">
        <v>36161</v>
      </c>
      <c r="B110">
        <v>9707.5</v>
      </c>
      <c r="C110">
        <v>127727</v>
      </c>
      <c r="D110">
        <v>7898.8</v>
      </c>
      <c r="F110" s="2">
        <f t="shared" si="21"/>
        <v>1.5761009528714161E-3</v>
      </c>
      <c r="G110" s="2">
        <f t="shared" si="22"/>
        <v>9.8647897468820216E-4</v>
      </c>
      <c r="H110" s="2">
        <f t="shared" si="23"/>
        <v>1.0128120727199068E-3</v>
      </c>
      <c r="J110">
        <f t="shared" si="14"/>
        <v>0.81368014421838786</v>
      </c>
      <c r="K110">
        <f t="shared" si="15"/>
        <v>7.6001941641156534E-2</v>
      </c>
      <c r="L110">
        <f t="shared" si="16"/>
        <v>6.1841270835453745E-2</v>
      </c>
      <c r="N110">
        <f t="shared" si="24"/>
        <v>15.299999999999272</v>
      </c>
      <c r="O110">
        <f t="shared" si="25"/>
        <v>126</v>
      </c>
      <c r="P110">
        <f t="shared" si="26"/>
        <v>8</v>
      </c>
      <c r="Q110">
        <f t="shared" si="17"/>
        <v>6.3492063492063489E-2</v>
      </c>
      <c r="R110">
        <f t="shared" si="18"/>
        <v>119.10166122739429</v>
      </c>
      <c r="S110">
        <f t="shared" si="19"/>
        <v>116.98218619773779</v>
      </c>
      <c r="T110">
        <f t="shared" si="20"/>
        <v>120.8044658560832</v>
      </c>
    </row>
    <row r="111" spans="1:20" x14ac:dyDescent="0.3">
      <c r="A111" s="1">
        <v>36192</v>
      </c>
      <c r="B111">
        <v>9747.9</v>
      </c>
      <c r="C111">
        <v>128136</v>
      </c>
      <c r="D111">
        <v>7936.4</v>
      </c>
      <c r="F111" s="2">
        <f t="shared" si="21"/>
        <v>4.1444824013376867E-3</v>
      </c>
      <c r="G111" s="2">
        <f t="shared" si="22"/>
        <v>3.1919210838484112E-3</v>
      </c>
      <c r="H111" s="2">
        <f t="shared" si="23"/>
        <v>4.7376644322362103E-3</v>
      </c>
      <c r="J111">
        <f t="shared" si="14"/>
        <v>0.81416510222714633</v>
      </c>
      <c r="K111">
        <f t="shared" si="15"/>
        <v>7.6074639445589065E-2</v>
      </c>
      <c r="L111">
        <f t="shared" si="16"/>
        <v>6.193731660111132E-2</v>
      </c>
      <c r="N111">
        <f t="shared" si="24"/>
        <v>40.399999999999636</v>
      </c>
      <c r="O111">
        <f t="shared" si="25"/>
        <v>409</v>
      </c>
      <c r="P111">
        <f t="shared" si="26"/>
        <v>37.599999999999454</v>
      </c>
      <c r="Q111">
        <f t="shared" si="17"/>
        <v>9.1931540342296961E-2</v>
      </c>
      <c r="R111">
        <f t="shared" si="18"/>
        <v>119.59733025789512</v>
      </c>
      <c r="S111">
        <f t="shared" si="19"/>
        <v>117.35677977744197</v>
      </c>
      <c r="T111">
        <f t="shared" si="20"/>
        <v>121.37952129693355</v>
      </c>
    </row>
    <row r="112" spans="1:20" x14ac:dyDescent="0.3">
      <c r="A112" s="1">
        <v>36220</v>
      </c>
      <c r="B112">
        <v>9755.7999999999993</v>
      </c>
      <c r="C112">
        <v>128244</v>
      </c>
      <c r="D112">
        <v>7942.1</v>
      </c>
      <c r="F112" s="2">
        <f t="shared" si="21"/>
        <v>8.097746981282557E-4</v>
      </c>
      <c r="G112" s="2">
        <f t="shared" si="22"/>
        <v>8.4214466173856083E-4</v>
      </c>
      <c r="H112" s="2">
        <f t="shared" si="23"/>
        <v>7.1769431258744253E-4</v>
      </c>
      <c r="J112">
        <f t="shared" si="14"/>
        <v>0.81409007974743242</v>
      </c>
      <c r="K112">
        <f t="shared" si="15"/>
        <v>7.6072174916565288E-2</v>
      </c>
      <c r="L112">
        <f t="shared" si="16"/>
        <v>6.1929602944387263E-2</v>
      </c>
      <c r="N112">
        <f t="shared" si="24"/>
        <v>7.8999999999996362</v>
      </c>
      <c r="O112">
        <f t="shared" si="25"/>
        <v>108</v>
      </c>
      <c r="P112">
        <f t="shared" si="26"/>
        <v>5.7000000000007276</v>
      </c>
      <c r="Q112">
        <f t="shared" si="17"/>
        <v>5.2777777777784515E-2</v>
      </c>
      <c r="R112">
        <f t="shared" si="18"/>
        <v>119.69425563762175</v>
      </c>
      <c r="S112">
        <f t="shared" si="19"/>
        <v>117.45569446352522</v>
      </c>
      <c r="T112">
        <f t="shared" si="20"/>
        <v>121.46669725472204</v>
      </c>
    </row>
    <row r="113" spans="1:20" x14ac:dyDescent="0.3">
      <c r="A113" s="1">
        <v>36251</v>
      </c>
      <c r="B113">
        <v>9786.6</v>
      </c>
      <c r="C113">
        <v>128618</v>
      </c>
      <c r="D113">
        <v>7970</v>
      </c>
      <c r="F113" s="2">
        <f t="shared" si="21"/>
        <v>3.1471604030001319E-3</v>
      </c>
      <c r="G113" s="2">
        <f t="shared" si="22"/>
        <v>2.9078356062137494E-3</v>
      </c>
      <c r="H113" s="2">
        <f t="shared" si="23"/>
        <v>3.5006273525721001E-3</v>
      </c>
      <c r="J113">
        <f t="shared" si="14"/>
        <v>0.81437884454253773</v>
      </c>
      <c r="K113">
        <f t="shared" si="15"/>
        <v>7.6090438352330161E-2</v>
      </c>
      <c r="L113">
        <f t="shared" si="16"/>
        <v>6.1966443266105835E-2</v>
      </c>
      <c r="N113">
        <f t="shared" si="24"/>
        <v>30.800000000001091</v>
      </c>
      <c r="O113">
        <f t="shared" si="25"/>
        <v>374</v>
      </c>
      <c r="P113">
        <f t="shared" si="26"/>
        <v>27.899999999999636</v>
      </c>
      <c r="Q113">
        <f t="shared" si="17"/>
        <v>7.4598930481282452E-2</v>
      </c>
      <c r="R113">
        <f t="shared" si="18"/>
        <v>120.07214192820162</v>
      </c>
      <c r="S113">
        <f t="shared" si="19"/>
        <v>117.79823235792462</v>
      </c>
      <c r="T113">
        <f t="shared" si="20"/>
        <v>121.89340062705514</v>
      </c>
    </row>
    <row r="114" spans="1:20" x14ac:dyDescent="0.3">
      <c r="A114" s="1">
        <v>36281</v>
      </c>
      <c r="B114">
        <v>9811</v>
      </c>
      <c r="C114">
        <v>128830</v>
      </c>
      <c r="D114">
        <v>7989.6</v>
      </c>
      <c r="F114" s="2">
        <f t="shared" si="21"/>
        <v>2.4870043828355555E-3</v>
      </c>
      <c r="G114" s="2">
        <f t="shared" si="22"/>
        <v>1.645579445781262E-3</v>
      </c>
      <c r="H114" s="2">
        <f t="shared" si="23"/>
        <v>2.4531891458897019E-3</v>
      </c>
      <c r="J114">
        <f t="shared" si="14"/>
        <v>0.81435123840587098</v>
      </c>
      <c r="K114">
        <f t="shared" si="15"/>
        <v>7.6154622370565861E-2</v>
      </c>
      <c r="L114">
        <f t="shared" si="16"/>
        <v>6.2016611037801754E-2</v>
      </c>
      <c r="N114">
        <f t="shared" si="24"/>
        <v>24.399999999999636</v>
      </c>
      <c r="O114">
        <f t="shared" si="25"/>
        <v>212</v>
      </c>
      <c r="P114">
        <f t="shared" si="26"/>
        <v>19.600000000000364</v>
      </c>
      <c r="Q114">
        <f t="shared" si="17"/>
        <v>9.2452830188680959E-2</v>
      </c>
      <c r="R114">
        <f t="shared" si="18"/>
        <v>120.37150639216745</v>
      </c>
      <c r="S114">
        <f t="shared" si="19"/>
        <v>117.99239822319916</v>
      </c>
      <c r="T114">
        <f t="shared" si="20"/>
        <v>122.19316356962607</v>
      </c>
    </row>
    <row r="115" spans="1:20" x14ac:dyDescent="0.3">
      <c r="A115" s="1">
        <v>36312</v>
      </c>
      <c r="B115">
        <v>9834.7999999999993</v>
      </c>
      <c r="C115">
        <v>129093</v>
      </c>
      <c r="D115">
        <v>8007.8</v>
      </c>
      <c r="F115" s="2">
        <f t="shared" si="21"/>
        <v>2.4199780371740426E-3</v>
      </c>
      <c r="G115" s="2">
        <f t="shared" si="22"/>
        <v>2.037290945287506E-3</v>
      </c>
      <c r="H115" s="2">
        <f t="shared" si="23"/>
        <v>2.2727840355653011E-3</v>
      </c>
      <c r="J115">
        <f t="shared" si="14"/>
        <v>0.81423109773457525</v>
      </c>
      <c r="K115">
        <f t="shared" si="15"/>
        <v>7.6183836458986923E-2</v>
      </c>
      <c r="L115">
        <f t="shared" si="16"/>
        <v>6.203124878963228E-2</v>
      </c>
      <c r="N115">
        <f t="shared" si="24"/>
        <v>23.799999999999272</v>
      </c>
      <c r="O115">
        <f t="shared" si="25"/>
        <v>263</v>
      </c>
      <c r="P115">
        <f t="shared" si="26"/>
        <v>18.199999999999818</v>
      </c>
      <c r="Q115">
        <f t="shared" si="17"/>
        <v>6.9201520912546832E-2</v>
      </c>
      <c r="R115">
        <f t="shared" si="18"/>
        <v>120.66350943488821</v>
      </c>
      <c r="S115">
        <f t="shared" si="19"/>
        <v>118.23327380134634</v>
      </c>
      <c r="T115">
        <f t="shared" si="20"/>
        <v>122.47151487344192</v>
      </c>
    </row>
    <row r="116" spans="1:20" x14ac:dyDescent="0.3">
      <c r="A116" s="1">
        <v>36342</v>
      </c>
      <c r="B116">
        <v>9838.2000000000007</v>
      </c>
      <c r="C116">
        <v>129414</v>
      </c>
      <c r="D116">
        <v>8005.9</v>
      </c>
      <c r="F116" s="2">
        <f t="shared" si="21"/>
        <v>3.455916732737142E-4</v>
      </c>
      <c r="G116" s="2">
        <f t="shared" si="22"/>
        <v>2.4804117019796932E-3</v>
      </c>
      <c r="H116" s="2">
        <f t="shared" si="23"/>
        <v>-2.3732497283260418E-4</v>
      </c>
      <c r="J116">
        <f t="shared" si="14"/>
        <v>0.81375658148848362</v>
      </c>
      <c r="K116">
        <f t="shared" si="15"/>
        <v>7.6021141453011268E-2</v>
      </c>
      <c r="L116">
        <f t="shared" si="16"/>
        <v>6.18627041896549E-2</v>
      </c>
      <c r="N116">
        <f t="shared" si="24"/>
        <v>3.4000000000014552</v>
      </c>
      <c r="O116">
        <f t="shared" si="25"/>
        <v>321</v>
      </c>
      <c r="P116">
        <f t="shared" si="26"/>
        <v>-1.9000000000005457</v>
      </c>
      <c r="Q116">
        <f t="shared" si="17"/>
        <v>-5.9190031152664977E-3</v>
      </c>
      <c r="R116">
        <f t="shared" si="18"/>
        <v>120.70522415527691</v>
      </c>
      <c r="S116">
        <f t="shared" si="19"/>
        <v>118.52727022942713</v>
      </c>
      <c r="T116">
        <f t="shared" si="20"/>
        <v>122.44245622084576</v>
      </c>
    </row>
    <row r="117" spans="1:20" x14ac:dyDescent="0.3">
      <c r="A117" s="1">
        <v>36373</v>
      </c>
      <c r="B117">
        <v>9851.9</v>
      </c>
      <c r="C117">
        <v>129576</v>
      </c>
      <c r="D117">
        <v>8009.3</v>
      </c>
      <c r="F117" s="2">
        <f t="shared" si="21"/>
        <v>1.3905947076197393E-3</v>
      </c>
      <c r="G117" s="2">
        <f t="shared" si="22"/>
        <v>1.2502315243563622E-3</v>
      </c>
      <c r="H117" s="2">
        <f t="shared" si="23"/>
        <v>4.245065111808205E-4</v>
      </c>
      <c r="J117">
        <f t="shared" si="14"/>
        <v>0.81297008698829676</v>
      </c>
      <c r="K117">
        <f t="shared" si="15"/>
        <v>7.6031826881521269E-2</v>
      </c>
      <c r="L117">
        <f t="shared" si="16"/>
        <v>6.1811600913749459E-2</v>
      </c>
      <c r="N117">
        <f t="shared" si="24"/>
        <v>13.699999999998909</v>
      </c>
      <c r="O117">
        <f t="shared" si="25"/>
        <v>162</v>
      </c>
      <c r="P117">
        <f t="shared" si="26"/>
        <v>3.4000000000005457</v>
      </c>
      <c r="Q117">
        <f t="shared" si="17"/>
        <v>2.0987654320991023E-2</v>
      </c>
      <c r="R117">
        <f t="shared" si="18"/>
        <v>120.87330994037248</v>
      </c>
      <c r="S117">
        <f t="shared" si="19"/>
        <v>118.675642258552</v>
      </c>
      <c r="T117">
        <f t="shared" si="20"/>
        <v>122.49445591496522</v>
      </c>
    </row>
    <row r="118" spans="1:20" x14ac:dyDescent="0.3">
      <c r="A118" s="1">
        <v>36404</v>
      </c>
      <c r="B118">
        <v>9864.7999999999993</v>
      </c>
      <c r="C118">
        <v>129792</v>
      </c>
      <c r="D118">
        <v>8012.2</v>
      </c>
      <c r="F118" s="2">
        <f t="shared" si="21"/>
        <v>1.3076798313194019E-3</v>
      </c>
      <c r="G118" s="2">
        <f t="shared" si="22"/>
        <v>1.6642011834319527E-3</v>
      </c>
      <c r="H118" s="2">
        <f t="shared" si="23"/>
        <v>3.6194802925534013E-4</v>
      </c>
      <c r="J118">
        <f t="shared" si="14"/>
        <v>0.81220095693779903</v>
      </c>
      <c r="K118">
        <f t="shared" si="15"/>
        <v>7.6004684418145951E-2</v>
      </c>
      <c r="L118">
        <f t="shared" si="16"/>
        <v>6.173107741617357E-2</v>
      </c>
      <c r="N118">
        <f t="shared" si="24"/>
        <v>12.899999999999636</v>
      </c>
      <c r="O118">
        <f t="shared" si="25"/>
        <v>216</v>
      </c>
      <c r="P118">
        <f t="shared" si="26"/>
        <v>2.8999999999996362</v>
      </c>
      <c r="Q118">
        <f t="shared" si="17"/>
        <v>1.3425925925924242E-2</v>
      </c>
      <c r="R118">
        <f t="shared" si="18"/>
        <v>121.03158049714131</v>
      </c>
      <c r="S118">
        <f t="shared" si="19"/>
        <v>118.87347163071851</v>
      </c>
      <c r="T118">
        <f t="shared" si="20"/>
        <v>122.53880859524355</v>
      </c>
    </row>
    <row r="119" spans="1:20" x14ac:dyDescent="0.3">
      <c r="A119" s="1">
        <v>36434</v>
      </c>
      <c r="B119">
        <v>9919.2999999999993</v>
      </c>
      <c r="C119">
        <v>130189</v>
      </c>
      <c r="D119">
        <v>8059.8</v>
      </c>
      <c r="F119" s="2">
        <f t="shared" si="21"/>
        <v>5.4943393182986704E-3</v>
      </c>
      <c r="G119" s="2">
        <f t="shared" si="22"/>
        <v>3.0494127768091006E-3</v>
      </c>
      <c r="H119" s="2">
        <f t="shared" si="23"/>
        <v>5.9058537432691086E-3</v>
      </c>
      <c r="J119">
        <f t="shared" si="14"/>
        <v>0.81253717500226841</v>
      </c>
      <c r="K119">
        <f t="shared" si="15"/>
        <v>7.6191536919401781E-2</v>
      </c>
      <c r="L119">
        <f t="shared" si="16"/>
        <v>6.1908456167571763E-2</v>
      </c>
      <c r="N119">
        <f t="shared" si="24"/>
        <v>54.5</v>
      </c>
      <c r="O119">
        <f t="shared" si="25"/>
        <v>397</v>
      </c>
      <c r="P119">
        <f t="shared" si="26"/>
        <v>47.600000000000364</v>
      </c>
      <c r="Q119">
        <f t="shared" si="17"/>
        <v>0.11989924433249462</v>
      </c>
      <c r="R119">
        <f t="shared" si="18"/>
        <v>121.70024292690107</v>
      </c>
      <c r="S119">
        <f t="shared" si="19"/>
        <v>119.23707468974676</v>
      </c>
      <c r="T119">
        <f t="shared" si="20"/>
        <v>123.26680431291581</v>
      </c>
    </row>
    <row r="120" spans="1:20" x14ac:dyDescent="0.3">
      <c r="A120" s="1">
        <v>36465</v>
      </c>
      <c r="B120">
        <v>9941.4</v>
      </c>
      <c r="C120">
        <v>130482</v>
      </c>
      <c r="D120">
        <v>8086</v>
      </c>
      <c r="F120" s="2">
        <f t="shared" si="21"/>
        <v>2.2230269378558719E-3</v>
      </c>
      <c r="G120" s="2">
        <f t="shared" si="22"/>
        <v>2.245520454928649E-3</v>
      </c>
      <c r="H120" s="2">
        <f t="shared" si="23"/>
        <v>3.2401681919366583E-3</v>
      </c>
      <c r="J120">
        <f t="shared" si="14"/>
        <v>0.81336632667431152</v>
      </c>
      <c r="K120">
        <f t="shared" si="15"/>
        <v>7.6189819285418681E-2</v>
      </c>
      <c r="L120">
        <f t="shared" si="16"/>
        <v>6.1970233442160606E-2</v>
      </c>
      <c r="N120">
        <f t="shared" si="24"/>
        <v>22.100000000000364</v>
      </c>
      <c r="O120">
        <f t="shared" si="25"/>
        <v>293</v>
      </c>
      <c r="P120">
        <f t="shared" si="26"/>
        <v>26.199999999999818</v>
      </c>
      <c r="Q120">
        <f t="shared" si="17"/>
        <v>8.9419795221842388E-2</v>
      </c>
      <c r="R120">
        <f t="shared" si="18"/>
        <v>121.97138860942751</v>
      </c>
      <c r="S120">
        <f t="shared" si="19"/>
        <v>119.50542656958373</v>
      </c>
      <c r="T120">
        <f t="shared" si="20"/>
        <v>123.66750783818918</v>
      </c>
    </row>
    <row r="121" spans="1:20" x14ac:dyDescent="0.3">
      <c r="A121" s="1">
        <v>36495</v>
      </c>
      <c r="B121">
        <v>9967.1</v>
      </c>
      <c r="C121">
        <v>130781</v>
      </c>
      <c r="D121">
        <v>8114.1</v>
      </c>
      <c r="F121" s="2">
        <f t="shared" si="21"/>
        <v>2.5784832097601835E-3</v>
      </c>
      <c r="G121" s="2">
        <f t="shared" si="22"/>
        <v>2.2862648244010978E-3</v>
      </c>
      <c r="H121" s="2">
        <f t="shared" si="23"/>
        <v>3.4631074302757378E-3</v>
      </c>
      <c r="J121">
        <f t="shared" si="14"/>
        <v>0.81408835067371654</v>
      </c>
      <c r="K121">
        <f t="shared" si="15"/>
        <v>7.6212140907318343E-2</v>
      </c>
      <c r="L121">
        <f t="shared" si="16"/>
        <v>6.2043416092551672E-2</v>
      </c>
      <c r="N121">
        <f t="shared" si="24"/>
        <v>25.700000000000728</v>
      </c>
      <c r="O121">
        <f t="shared" si="25"/>
        <v>299</v>
      </c>
      <c r="P121">
        <f t="shared" si="26"/>
        <v>28.100000000000364</v>
      </c>
      <c r="Q121">
        <f t="shared" si="17"/>
        <v>9.3979933110369104E-2</v>
      </c>
      <c r="R121">
        <f t="shared" si="18"/>
        <v>122.28670281942433</v>
      </c>
      <c r="S121">
        <f t="shared" si="19"/>
        <v>119.77927370975867</v>
      </c>
      <c r="T121">
        <f t="shared" si="20"/>
        <v>124.09727001605873</v>
      </c>
    </row>
    <row r="122" spans="1:20" x14ac:dyDescent="0.3">
      <c r="A122" s="1">
        <v>36526</v>
      </c>
      <c r="B122">
        <v>9967.4</v>
      </c>
      <c r="C122">
        <v>131009</v>
      </c>
      <c r="D122">
        <v>8115.6</v>
      </c>
      <c r="F122" s="2">
        <f t="shared" si="21"/>
        <v>3.0098119870705744E-5</v>
      </c>
      <c r="G122" s="2">
        <f t="shared" si="22"/>
        <v>1.7403384500301506E-3</v>
      </c>
      <c r="H122" s="2">
        <f t="shared" si="23"/>
        <v>1.8482921780275024E-4</v>
      </c>
      <c r="J122">
        <f t="shared" si="14"/>
        <v>0.81421433874430649</v>
      </c>
      <c r="K122">
        <f t="shared" si="15"/>
        <v>7.6081795907151417E-2</v>
      </c>
      <c r="L122">
        <f t="shared" si="16"/>
        <v>6.1946889145020577E-2</v>
      </c>
      <c r="N122">
        <f t="shared" si="24"/>
        <v>0.2999999999992724</v>
      </c>
      <c r="O122">
        <f t="shared" si="25"/>
        <v>228</v>
      </c>
      <c r="P122">
        <f t="shared" si="26"/>
        <v>1.5</v>
      </c>
      <c r="Q122">
        <f t="shared" si="17"/>
        <v>6.5789473684210523E-3</v>
      </c>
      <c r="R122">
        <f t="shared" si="18"/>
        <v>122.29038353004687</v>
      </c>
      <c r="S122">
        <f t="shared" si="19"/>
        <v>119.9880936026011</v>
      </c>
      <c r="T122">
        <f t="shared" si="20"/>
        <v>124.12021105758203</v>
      </c>
    </row>
    <row r="123" spans="1:20" x14ac:dyDescent="0.3">
      <c r="A123" s="1">
        <v>36557</v>
      </c>
      <c r="B123">
        <v>9974.4</v>
      </c>
      <c r="C123">
        <v>131140</v>
      </c>
      <c r="D123">
        <v>8125.8</v>
      </c>
      <c r="F123" s="2">
        <f t="shared" si="21"/>
        <v>7.0179659929419313E-4</v>
      </c>
      <c r="G123" s="2">
        <f t="shared" si="22"/>
        <v>9.9893243861522043E-4</v>
      </c>
      <c r="H123" s="2">
        <f t="shared" si="23"/>
        <v>1.2552610204533484E-3</v>
      </c>
      <c r="J123">
        <f t="shared" si="14"/>
        <v>0.81466554379210787</v>
      </c>
      <c r="K123">
        <f t="shared" si="15"/>
        <v>7.6059173402470634E-2</v>
      </c>
      <c r="L123">
        <f t="shared" si="16"/>
        <v>6.1962787860301967E-2</v>
      </c>
      <c r="N123">
        <f t="shared" si="24"/>
        <v>7</v>
      </c>
      <c r="O123">
        <f t="shared" si="25"/>
        <v>131</v>
      </c>
      <c r="P123">
        <f t="shared" si="26"/>
        <v>10.199999999999818</v>
      </c>
      <c r="Q123">
        <f t="shared" si="17"/>
        <v>7.7862595419845942E-2</v>
      </c>
      <c r="R123">
        <f t="shared" si="18"/>
        <v>122.37626677790591</v>
      </c>
      <c r="S123">
        <f t="shared" si="19"/>
        <v>120.10807345331318</v>
      </c>
      <c r="T123">
        <f t="shared" si="20"/>
        <v>124.27621013994035</v>
      </c>
    </row>
    <row r="124" spans="1:20" x14ac:dyDescent="0.3">
      <c r="A124" s="1">
        <v>36586</v>
      </c>
      <c r="B124">
        <v>10028.4</v>
      </c>
      <c r="C124">
        <v>131608</v>
      </c>
      <c r="D124">
        <v>8164.6</v>
      </c>
      <c r="F124" s="2">
        <f t="shared" si="21"/>
        <v>5.3847074308962552E-3</v>
      </c>
      <c r="G124" s="2">
        <f t="shared" si="22"/>
        <v>3.556014831925111E-3</v>
      </c>
      <c r="H124" s="2">
        <f t="shared" si="23"/>
        <v>4.7522230115376353E-3</v>
      </c>
      <c r="J124">
        <f t="shared" si="14"/>
        <v>0.81414782019065857</v>
      </c>
      <c r="K124">
        <f t="shared" si="15"/>
        <v>7.6199015257431155E-2</v>
      </c>
      <c r="L124">
        <f t="shared" si="16"/>
        <v>6.2037262172512313E-2</v>
      </c>
      <c r="N124">
        <f t="shared" si="24"/>
        <v>54</v>
      </c>
      <c r="O124">
        <f t="shared" si="25"/>
        <v>468</v>
      </c>
      <c r="P124">
        <f t="shared" si="26"/>
        <v>38.800000000000182</v>
      </c>
      <c r="Q124">
        <f t="shared" si="17"/>
        <v>8.2905982905983291E-2</v>
      </c>
      <c r="R124">
        <f t="shared" si="18"/>
        <v>123.03879468996146</v>
      </c>
      <c r="S124">
        <f t="shared" si="19"/>
        <v>120.53670375967396</v>
      </c>
      <c r="T124">
        <f t="shared" si="20"/>
        <v>124.86961841400934</v>
      </c>
    </row>
    <row r="125" spans="1:20" x14ac:dyDescent="0.3">
      <c r="A125" s="1">
        <v>36617</v>
      </c>
      <c r="B125">
        <v>10050.6</v>
      </c>
      <c r="C125">
        <v>131895</v>
      </c>
      <c r="D125">
        <v>8170.4</v>
      </c>
      <c r="F125" s="2">
        <f t="shared" si="21"/>
        <v>2.2088233538296942E-3</v>
      </c>
      <c r="G125" s="2">
        <f t="shared" si="22"/>
        <v>2.1759733121043253E-3</v>
      </c>
      <c r="H125" s="2">
        <f t="shared" si="23"/>
        <v>7.098795652598738E-4</v>
      </c>
      <c r="J125">
        <f t="shared" si="14"/>
        <v>0.81292659144727675</v>
      </c>
      <c r="K125">
        <f t="shared" si="15"/>
        <v>7.6201523939497334E-2</v>
      </c>
      <c r="L125">
        <f t="shared" si="16"/>
        <v>6.1946245119223621E-2</v>
      </c>
      <c r="N125">
        <f t="shared" si="24"/>
        <v>22.200000000000728</v>
      </c>
      <c r="O125">
        <f t="shared" si="25"/>
        <v>287</v>
      </c>
      <c r="P125">
        <f t="shared" si="26"/>
        <v>5.7999999999992724</v>
      </c>
      <c r="Q125">
        <f t="shared" si="17"/>
        <v>2.0209059233446944E-2</v>
      </c>
      <c r="R125">
        <f t="shared" si="18"/>
        <v>123.31116727602875</v>
      </c>
      <c r="S125">
        <f t="shared" si="19"/>
        <v>120.79956037917296</v>
      </c>
      <c r="T125">
        <f t="shared" si="20"/>
        <v>124.95832377456601</v>
      </c>
    </row>
    <row r="126" spans="1:20" x14ac:dyDescent="0.3">
      <c r="A126" s="1">
        <v>36647</v>
      </c>
      <c r="B126">
        <v>10045</v>
      </c>
      <c r="C126">
        <v>132121</v>
      </c>
      <c r="D126">
        <v>8162.5</v>
      </c>
      <c r="F126" s="2">
        <f t="shared" si="21"/>
        <v>-5.5749128919864248E-4</v>
      </c>
      <c r="G126" s="2">
        <f t="shared" si="22"/>
        <v>1.7105532050166136E-3</v>
      </c>
      <c r="H126" s="2">
        <f t="shared" si="23"/>
        <v>-9.6784073506886816E-4</v>
      </c>
      <c r="J126">
        <f t="shared" si="14"/>
        <v>0.81259333001493284</v>
      </c>
      <c r="K126">
        <f t="shared" si="15"/>
        <v>7.6028791789344616E-2</v>
      </c>
      <c r="L126">
        <f t="shared" si="16"/>
        <v>6.1780489097115525E-2</v>
      </c>
      <c r="N126">
        <f t="shared" si="24"/>
        <v>-5.6000000000003638</v>
      </c>
      <c r="O126">
        <f t="shared" si="25"/>
        <v>226</v>
      </c>
      <c r="P126">
        <f t="shared" si="26"/>
        <v>-7.8999999999996362</v>
      </c>
      <c r="Q126">
        <f t="shared" si="17"/>
        <v>-3.4955752212387774E-2</v>
      </c>
      <c r="R126">
        <f t="shared" si="18"/>
        <v>123.24246067774152</v>
      </c>
      <c r="S126">
        <f t="shared" si="19"/>
        <v>121.0065485185694</v>
      </c>
      <c r="T126">
        <f t="shared" si="20"/>
        <v>124.83750095587673</v>
      </c>
    </row>
    <row r="127" spans="1:20" x14ac:dyDescent="0.3">
      <c r="A127" s="1">
        <v>36678</v>
      </c>
      <c r="B127">
        <v>10069.799999999999</v>
      </c>
      <c r="C127">
        <v>132077</v>
      </c>
      <c r="D127">
        <v>8174.6</v>
      </c>
      <c r="F127" s="2">
        <f t="shared" si="21"/>
        <v>2.4628095890682311E-3</v>
      </c>
      <c r="G127" s="2">
        <f t="shared" si="22"/>
        <v>-3.3313900224868825E-4</v>
      </c>
      <c r="H127" s="2">
        <f t="shared" si="23"/>
        <v>1.4801947495902384E-3</v>
      </c>
      <c r="J127">
        <f t="shared" si="14"/>
        <v>0.81179368011281261</v>
      </c>
      <c r="K127">
        <f t="shared" si="15"/>
        <v>7.6241889200996379E-2</v>
      </c>
      <c r="L127">
        <f t="shared" si="16"/>
        <v>6.1892683813230161E-2</v>
      </c>
      <c r="N127">
        <f t="shared" si="24"/>
        <v>24.799999999999272</v>
      </c>
      <c r="O127">
        <f t="shared" si="25"/>
        <v>-44</v>
      </c>
      <c r="P127">
        <f t="shared" si="26"/>
        <v>12.100000000000364</v>
      </c>
      <c r="Q127">
        <f t="shared" si="17"/>
        <v>-0.27500000000000829</v>
      </c>
      <c r="R127">
        <f t="shared" si="18"/>
        <v>123.54673275587072</v>
      </c>
      <c r="S127">
        <f t="shared" si="19"/>
        <v>120.96624994275771</v>
      </c>
      <c r="T127">
        <f t="shared" si="20"/>
        <v>125.02255869083123</v>
      </c>
    </row>
    <row r="128" spans="1:20" x14ac:dyDescent="0.3">
      <c r="A128" s="1">
        <v>36708</v>
      </c>
      <c r="B128">
        <v>10085.9</v>
      </c>
      <c r="C128">
        <v>132253</v>
      </c>
      <c r="D128">
        <v>8188.4</v>
      </c>
      <c r="F128" s="2">
        <f t="shared" si="21"/>
        <v>1.5962878870502746E-3</v>
      </c>
      <c r="G128" s="2">
        <f t="shared" si="22"/>
        <v>1.330782666555768E-3</v>
      </c>
      <c r="H128" s="2">
        <f t="shared" si="23"/>
        <v>1.6853109276536652E-3</v>
      </c>
      <c r="J128">
        <f t="shared" si="14"/>
        <v>0.81186607045479331</v>
      </c>
      <c r="K128">
        <f t="shared" si="15"/>
        <v>7.6262164185311482E-2</v>
      </c>
      <c r="L128">
        <f t="shared" si="16"/>
        <v>6.1914663561507106E-2</v>
      </c>
      <c r="N128">
        <f t="shared" si="24"/>
        <v>16.100000000000364</v>
      </c>
      <c r="O128">
        <f t="shared" si="25"/>
        <v>176</v>
      </c>
      <c r="P128">
        <f t="shared" si="26"/>
        <v>13.799999999999272</v>
      </c>
      <c r="Q128">
        <f t="shared" si="17"/>
        <v>7.8409090909086779E-2</v>
      </c>
      <c r="R128">
        <f t="shared" si="18"/>
        <v>123.74426422594655</v>
      </c>
      <c r="S128">
        <f t="shared" si="19"/>
        <v>121.12744424600447</v>
      </c>
      <c r="T128">
        <f t="shared" si="20"/>
        <v>125.23361627284544</v>
      </c>
    </row>
    <row r="129" spans="1:20" x14ac:dyDescent="0.3">
      <c r="A129" s="1">
        <v>36739</v>
      </c>
      <c r="B129">
        <v>10115.6</v>
      </c>
      <c r="C129">
        <v>132240</v>
      </c>
      <c r="D129">
        <v>8218.2999999999993</v>
      </c>
      <c r="F129" s="2">
        <f t="shared" si="21"/>
        <v>2.9360591561549219E-3</v>
      </c>
      <c r="G129" s="2">
        <f t="shared" si="22"/>
        <v>-9.830611010284331E-5</v>
      </c>
      <c r="H129" s="2">
        <f t="shared" si="23"/>
        <v>3.6382220167187423E-3</v>
      </c>
      <c r="J129">
        <f t="shared" si="14"/>
        <v>0.81243821424334683</v>
      </c>
      <c r="K129">
        <f t="shared" si="15"/>
        <v>7.649425287356322E-2</v>
      </c>
      <c r="L129">
        <f t="shared" si="16"/>
        <v>6.2146854204476701E-2</v>
      </c>
      <c r="N129">
        <f t="shared" si="24"/>
        <v>29.700000000000728</v>
      </c>
      <c r="O129">
        <f t="shared" si="25"/>
        <v>-13</v>
      </c>
      <c r="P129">
        <f t="shared" si="26"/>
        <v>29.899999999999636</v>
      </c>
      <c r="Q129">
        <f t="shared" si="17"/>
        <v>-2.2999999999999718</v>
      </c>
      <c r="R129">
        <f t="shared" si="18"/>
        <v>124.10865457757711</v>
      </c>
      <c r="S129">
        <f t="shared" si="19"/>
        <v>121.11553784860558</v>
      </c>
      <c r="T129">
        <f t="shared" si="20"/>
        <v>125.69090770054292</v>
      </c>
    </row>
    <row r="130" spans="1:20" x14ac:dyDescent="0.3">
      <c r="A130" s="1">
        <v>36770</v>
      </c>
      <c r="B130">
        <v>10140.6</v>
      </c>
      <c r="C130">
        <v>132375</v>
      </c>
      <c r="D130">
        <v>8241.4</v>
      </c>
      <c r="F130" s="2">
        <f t="shared" si="21"/>
        <v>2.4653373567638994E-3</v>
      </c>
      <c r="G130" s="2">
        <f t="shared" si="22"/>
        <v>1.0198300283286118E-3</v>
      </c>
      <c r="H130" s="2">
        <f t="shared" si="23"/>
        <v>2.8029218336690811E-3</v>
      </c>
      <c r="J130">
        <f t="shared" si="14"/>
        <v>0.81271325168135999</v>
      </c>
      <c r="K130">
        <f t="shared" si="15"/>
        <v>7.6605099150141645E-2</v>
      </c>
      <c r="L130">
        <f t="shared" si="16"/>
        <v>6.2257979225684608E-2</v>
      </c>
      <c r="N130">
        <f t="shared" si="24"/>
        <v>25</v>
      </c>
      <c r="O130">
        <f t="shared" si="25"/>
        <v>135</v>
      </c>
      <c r="P130">
        <f t="shared" si="26"/>
        <v>23.100000000000364</v>
      </c>
      <c r="Q130">
        <f t="shared" si="17"/>
        <v>0.1711111111111138</v>
      </c>
      <c r="R130">
        <f t="shared" si="18"/>
        <v>124.41538046278802</v>
      </c>
      <c r="S130">
        <f t="shared" si="19"/>
        <v>121.23918120620965</v>
      </c>
      <c r="T130">
        <f t="shared" si="20"/>
        <v>126.04419974000152</v>
      </c>
    </row>
    <row r="131" spans="1:20" x14ac:dyDescent="0.3">
      <c r="A131" s="1">
        <v>36800</v>
      </c>
      <c r="B131">
        <v>10076.200000000001</v>
      </c>
      <c r="C131">
        <v>132361</v>
      </c>
      <c r="D131">
        <v>8174.8</v>
      </c>
      <c r="F131" s="2">
        <f t="shared" si="21"/>
        <v>-6.3912983069013751E-3</v>
      </c>
      <c r="G131" s="2">
        <f t="shared" si="22"/>
        <v>-1.0577133747856242E-4</v>
      </c>
      <c r="H131" s="2">
        <f t="shared" si="23"/>
        <v>-8.1469883055242266E-3</v>
      </c>
      <c r="J131">
        <f t="shared" ref="J131:J194" si="27">D131/B131</f>
        <v>0.81129790992636108</v>
      </c>
      <c r="K131">
        <f t="shared" ref="K131:K194" si="28">B131/C131</f>
        <v>7.6126653621535048E-2</v>
      </c>
      <c r="L131">
        <f t="shared" ref="L131:L194" si="29">D131/C131</f>
        <v>6.1761394972839431E-2</v>
      </c>
      <c r="N131">
        <f t="shared" si="24"/>
        <v>-64.399999999999636</v>
      </c>
      <c r="O131">
        <f t="shared" si="25"/>
        <v>-14</v>
      </c>
      <c r="P131">
        <f t="shared" si="26"/>
        <v>-66.599999999999454</v>
      </c>
      <c r="Q131">
        <f t="shared" ref="Q131:Q194" si="30">P131/O131</f>
        <v>4.757142857142818</v>
      </c>
      <c r="R131">
        <f t="shared" ref="R131:R194" si="31">B131/B$2*100</f>
        <v>123.62525458248473</v>
      </c>
      <c r="S131">
        <f t="shared" ref="S131:S194" si="32">C131/C$2*100</f>
        <v>121.22635893208773</v>
      </c>
      <c r="T131">
        <f t="shared" ref="T131:T194" si="33">D131/D$2*100</f>
        <v>125.02561749636767</v>
      </c>
    </row>
    <row r="132" spans="1:20" x14ac:dyDescent="0.3">
      <c r="A132" s="1">
        <v>36831</v>
      </c>
      <c r="B132">
        <v>10144.6</v>
      </c>
      <c r="C132">
        <v>132589</v>
      </c>
      <c r="D132">
        <v>8243.4</v>
      </c>
      <c r="F132" s="2">
        <f t="shared" ref="F132:F195" si="34">N132/B132</f>
        <v>6.7425034008240479E-3</v>
      </c>
      <c r="G132" s="2">
        <f t="shared" ref="G132:G195" si="35">O132/C132</f>
        <v>1.7195996651305915E-3</v>
      </c>
      <c r="H132" s="2">
        <f t="shared" ref="H132:H195" si="36">P132/D132</f>
        <v>8.321808962321306E-3</v>
      </c>
      <c r="J132">
        <f t="shared" si="27"/>
        <v>0.81258994933264983</v>
      </c>
      <c r="K132">
        <f t="shared" si="28"/>
        <v>7.6511626152999127E-2</v>
      </c>
      <c r="L132">
        <f t="shared" si="29"/>
        <v>6.2172578419024196E-2</v>
      </c>
      <c r="N132">
        <f t="shared" ref="N132:N195" si="37">B132-B131</f>
        <v>68.399999999999636</v>
      </c>
      <c r="O132">
        <f t="shared" ref="O132:O195" si="38">C132-C131</f>
        <v>228</v>
      </c>
      <c r="P132">
        <f t="shared" ref="P132:P195" si="39">D132-D131</f>
        <v>68.599999999999454</v>
      </c>
      <c r="Q132">
        <f t="shared" si="30"/>
        <v>0.30087719298245374</v>
      </c>
      <c r="R132">
        <f t="shared" si="31"/>
        <v>124.46445660442176</v>
      </c>
      <c r="S132">
        <f t="shared" si="32"/>
        <v>121.43517882493016</v>
      </c>
      <c r="T132">
        <f t="shared" si="33"/>
        <v>126.07478779536589</v>
      </c>
    </row>
    <row r="133" spans="1:20" x14ac:dyDescent="0.3">
      <c r="A133" s="1">
        <v>36861</v>
      </c>
      <c r="B133">
        <v>10185.700000000001</v>
      </c>
      <c r="C133">
        <v>132731</v>
      </c>
      <c r="D133">
        <v>8283.2000000000007</v>
      </c>
      <c r="F133" s="2">
        <f t="shared" si="34"/>
        <v>4.0350687728875146E-3</v>
      </c>
      <c r="G133" s="2">
        <f t="shared" si="35"/>
        <v>1.0698329704439808E-3</v>
      </c>
      <c r="H133" s="2">
        <f t="shared" si="36"/>
        <v>4.8049063163995908E-3</v>
      </c>
      <c r="J133">
        <f t="shared" si="27"/>
        <v>0.81321853186329851</v>
      </c>
      <c r="K133">
        <f t="shared" si="28"/>
        <v>7.6739420331346869E-2</v>
      </c>
      <c r="L133">
        <f t="shared" si="29"/>
        <v>6.2405918737898462E-2</v>
      </c>
      <c r="N133">
        <f t="shared" si="37"/>
        <v>41.100000000000364</v>
      </c>
      <c r="O133">
        <f t="shared" si="38"/>
        <v>142</v>
      </c>
      <c r="P133">
        <f t="shared" si="39"/>
        <v>39.800000000001091</v>
      </c>
      <c r="Q133">
        <f t="shared" si="30"/>
        <v>0.28028169014085275</v>
      </c>
      <c r="R133">
        <f t="shared" si="31"/>
        <v>124.9687139597085</v>
      </c>
      <c r="S133">
        <f t="shared" si="32"/>
        <v>121.56523331959519</v>
      </c>
      <c r="T133">
        <f t="shared" si="33"/>
        <v>126.68349009711707</v>
      </c>
    </row>
    <row r="134" spans="1:20" x14ac:dyDescent="0.3">
      <c r="A134" s="1">
        <v>36892</v>
      </c>
      <c r="B134">
        <v>10178.4</v>
      </c>
      <c r="C134">
        <v>132706</v>
      </c>
      <c r="D134">
        <v>8283</v>
      </c>
      <c r="F134" s="2">
        <f t="shared" si="34"/>
        <v>-7.1720506169939196E-4</v>
      </c>
      <c r="G134" s="2">
        <f t="shared" si="35"/>
        <v>-1.8838635781351257E-4</v>
      </c>
      <c r="H134" s="2">
        <f t="shared" si="36"/>
        <v>-2.4145840878996452E-5</v>
      </c>
      <c r="J134">
        <f t="shared" si="27"/>
        <v>0.81378212685687346</v>
      </c>
      <c r="K134">
        <f t="shared" si="28"/>
        <v>7.669886817476225E-2</v>
      </c>
      <c r="L134">
        <f t="shared" si="29"/>
        <v>6.2416168070772986E-2</v>
      </c>
      <c r="N134">
        <f t="shared" si="37"/>
        <v>-7.3000000000010914</v>
      </c>
      <c r="O134">
        <f t="shared" si="38"/>
        <v>-25</v>
      </c>
      <c r="P134">
        <f t="shared" si="39"/>
        <v>-0.2000000000007276</v>
      </c>
      <c r="Q134">
        <f t="shared" si="30"/>
        <v>8.0000000000291036E-3</v>
      </c>
      <c r="R134">
        <f t="shared" si="31"/>
        <v>124.87915000122689</v>
      </c>
      <c r="S134">
        <f t="shared" si="32"/>
        <v>121.54233640152034</v>
      </c>
      <c r="T134">
        <f t="shared" si="33"/>
        <v>126.68043129158065</v>
      </c>
    </row>
    <row r="135" spans="1:20" x14ac:dyDescent="0.3">
      <c r="A135" s="1">
        <v>36923</v>
      </c>
      <c r="B135">
        <v>10197.6</v>
      </c>
      <c r="C135">
        <v>132778</v>
      </c>
      <c r="D135">
        <v>8306.2000000000007</v>
      </c>
      <c r="F135" s="2">
        <f t="shared" si="34"/>
        <v>1.8827959519887745E-3</v>
      </c>
      <c r="G135" s="2">
        <f t="shared" si="35"/>
        <v>5.4225850668032356E-4</v>
      </c>
      <c r="H135" s="2">
        <f t="shared" si="36"/>
        <v>2.7930943150900204E-3</v>
      </c>
      <c r="J135">
        <f t="shared" si="27"/>
        <v>0.81452498627127956</v>
      </c>
      <c r="K135">
        <f t="shared" si="28"/>
        <v>7.6801879829489828E-2</v>
      </c>
      <c r="L135">
        <f t="shared" si="29"/>
        <v>6.2557050113723658E-2</v>
      </c>
      <c r="N135">
        <f t="shared" si="37"/>
        <v>19.200000000000728</v>
      </c>
      <c r="O135">
        <f t="shared" si="38"/>
        <v>72</v>
      </c>
      <c r="P135">
        <f t="shared" si="39"/>
        <v>23.200000000000728</v>
      </c>
      <c r="Q135">
        <f t="shared" si="30"/>
        <v>0.32222222222223235</v>
      </c>
      <c r="R135">
        <f t="shared" si="31"/>
        <v>125.11471548106887</v>
      </c>
      <c r="S135">
        <f t="shared" si="32"/>
        <v>121.60827952557585</v>
      </c>
      <c r="T135">
        <f t="shared" si="33"/>
        <v>127.03525273380747</v>
      </c>
    </row>
    <row r="136" spans="1:20" x14ac:dyDescent="0.3">
      <c r="A136" s="1">
        <v>36951</v>
      </c>
      <c r="B136">
        <v>10195.1</v>
      </c>
      <c r="C136">
        <v>132751</v>
      </c>
      <c r="D136">
        <v>8304.6</v>
      </c>
      <c r="F136" s="2">
        <f t="shared" si="34"/>
        <v>-2.452158389814715E-4</v>
      </c>
      <c r="G136" s="2">
        <f t="shared" si="35"/>
        <v>-2.0338829839323244E-4</v>
      </c>
      <c r="H136" s="2">
        <f t="shared" si="36"/>
        <v>-1.9266430652895548E-4</v>
      </c>
      <c r="J136">
        <f t="shared" si="27"/>
        <v>0.8145677825622113</v>
      </c>
      <c r="K136">
        <f t="shared" si="28"/>
        <v>7.6798668183290522E-2</v>
      </c>
      <c r="L136">
        <f t="shared" si="29"/>
        <v>6.2557720845794001E-2</v>
      </c>
      <c r="N136">
        <f t="shared" si="37"/>
        <v>-2.5</v>
      </c>
      <c r="O136">
        <f t="shared" si="38"/>
        <v>-27</v>
      </c>
      <c r="P136">
        <f t="shared" si="39"/>
        <v>-1.6000000000003638</v>
      </c>
      <c r="Q136">
        <f t="shared" si="30"/>
        <v>5.925925925927273E-2</v>
      </c>
      <c r="R136">
        <f t="shared" si="31"/>
        <v>125.0840428925478</v>
      </c>
      <c r="S136">
        <f t="shared" si="32"/>
        <v>121.58355085405503</v>
      </c>
      <c r="T136">
        <f t="shared" si="33"/>
        <v>127.01078228951594</v>
      </c>
    </row>
    <row r="137" spans="1:20" x14ac:dyDescent="0.3">
      <c r="A137" s="1">
        <v>36982</v>
      </c>
      <c r="B137">
        <v>10211.1</v>
      </c>
      <c r="C137">
        <v>132471</v>
      </c>
      <c r="D137">
        <v>8327.7000000000007</v>
      </c>
      <c r="F137" s="2">
        <f t="shared" si="34"/>
        <v>1.5669222708621011E-3</v>
      </c>
      <c r="G137" s="2">
        <f t="shared" si="35"/>
        <v>-2.1136701617712555E-3</v>
      </c>
      <c r="H137" s="2">
        <f t="shared" si="36"/>
        <v>2.7738751395944092E-3</v>
      </c>
      <c r="J137">
        <f t="shared" si="27"/>
        <v>0.815553662191145</v>
      </c>
      <c r="K137">
        <f t="shared" si="28"/>
        <v>7.7081776388794529E-2</v>
      </c>
      <c r="L137">
        <f t="shared" si="29"/>
        <v>6.2864325022080308E-2</v>
      </c>
      <c r="N137">
        <f t="shared" si="37"/>
        <v>16</v>
      </c>
      <c r="O137">
        <f t="shared" si="38"/>
        <v>-280</v>
      </c>
      <c r="P137">
        <f t="shared" si="39"/>
        <v>23.100000000000364</v>
      </c>
      <c r="Q137">
        <f t="shared" si="30"/>
        <v>-8.2500000000001295E-2</v>
      </c>
      <c r="R137">
        <f t="shared" si="31"/>
        <v>125.28034745908276</v>
      </c>
      <c r="S137">
        <f t="shared" si="32"/>
        <v>121.32710537161697</v>
      </c>
      <c r="T137">
        <f t="shared" si="33"/>
        <v>127.36407432897454</v>
      </c>
    </row>
    <row r="138" spans="1:20" x14ac:dyDescent="0.3">
      <c r="A138" s="1">
        <v>37012</v>
      </c>
      <c r="B138">
        <v>10229.200000000001</v>
      </c>
      <c r="C138">
        <v>132432</v>
      </c>
      <c r="D138">
        <v>8354</v>
      </c>
      <c r="F138" s="2">
        <f t="shared" si="34"/>
        <v>1.7694443358229736E-3</v>
      </c>
      <c r="G138" s="2">
        <f t="shared" si="35"/>
        <v>-2.9449075752084088E-4</v>
      </c>
      <c r="H138" s="2">
        <f t="shared" si="36"/>
        <v>3.1481924826429583E-3</v>
      </c>
      <c r="J138">
        <f t="shared" si="27"/>
        <v>0.81668165643452073</v>
      </c>
      <c r="K138">
        <f t="shared" si="28"/>
        <v>7.7241150175184251E-2</v>
      </c>
      <c r="L138">
        <f t="shared" si="29"/>
        <v>6.3081430469977051E-2</v>
      </c>
      <c r="N138">
        <f t="shared" si="37"/>
        <v>18.100000000000364</v>
      </c>
      <c r="O138">
        <f t="shared" si="38"/>
        <v>-39</v>
      </c>
      <c r="P138">
        <f t="shared" si="39"/>
        <v>26.299999999999272</v>
      </c>
      <c r="Q138">
        <f t="shared" si="30"/>
        <v>-0.67435897435895575</v>
      </c>
      <c r="R138">
        <f t="shared" si="31"/>
        <v>125.50241699997547</v>
      </c>
      <c r="S138">
        <f t="shared" si="32"/>
        <v>121.29138617942026</v>
      </c>
      <c r="T138">
        <f t="shared" si="33"/>
        <v>127.76630725701614</v>
      </c>
    </row>
    <row r="139" spans="1:20" x14ac:dyDescent="0.3">
      <c r="A139" s="1">
        <v>37043</v>
      </c>
      <c r="B139">
        <v>10240.5</v>
      </c>
      <c r="C139">
        <v>132302</v>
      </c>
      <c r="D139">
        <v>8374.7000000000007</v>
      </c>
      <c r="F139" s="2">
        <f t="shared" si="34"/>
        <v>1.1034617450319099E-3</v>
      </c>
      <c r="G139" s="2">
        <f t="shared" si="35"/>
        <v>-9.8260041420386687E-4</v>
      </c>
      <c r="H139" s="2">
        <f t="shared" si="36"/>
        <v>2.471730330638796E-3</v>
      </c>
      <c r="J139">
        <f t="shared" si="27"/>
        <v>0.81780186514330366</v>
      </c>
      <c r="K139">
        <f t="shared" si="28"/>
        <v>7.7402458012728451E-2</v>
      </c>
      <c r="L139">
        <f t="shared" si="29"/>
        <v>6.3299874529485572E-2</v>
      </c>
      <c r="N139">
        <f t="shared" si="37"/>
        <v>11.299999999999272</v>
      </c>
      <c r="O139">
        <f t="shared" si="38"/>
        <v>-130</v>
      </c>
      <c r="P139">
        <f t="shared" si="39"/>
        <v>20.700000000000728</v>
      </c>
      <c r="Q139">
        <f t="shared" si="30"/>
        <v>-0.15923076923077484</v>
      </c>
      <c r="R139">
        <f t="shared" si="31"/>
        <v>125.64105710009079</v>
      </c>
      <c r="S139">
        <f t="shared" si="32"/>
        <v>121.17232220543114</v>
      </c>
      <c r="T139">
        <f t="shared" si="33"/>
        <v>128.08289363003749</v>
      </c>
    </row>
    <row r="140" spans="1:20" x14ac:dyDescent="0.3">
      <c r="A140" s="1">
        <v>37073</v>
      </c>
      <c r="B140">
        <v>10265.700000000001</v>
      </c>
      <c r="C140">
        <v>132191</v>
      </c>
      <c r="D140">
        <v>8402.7999999999993</v>
      </c>
      <c r="F140" s="2">
        <f t="shared" si="34"/>
        <v>2.4547765861072041E-3</v>
      </c>
      <c r="G140" s="2">
        <f t="shared" si="35"/>
        <v>-8.3969407902202112E-4</v>
      </c>
      <c r="H140" s="2">
        <f t="shared" si="36"/>
        <v>3.3441233874421084E-3</v>
      </c>
      <c r="J140">
        <f t="shared" si="27"/>
        <v>0.81853161498972293</v>
      </c>
      <c r="K140">
        <f t="shared" si="28"/>
        <v>7.765808564879606E-2</v>
      </c>
      <c r="L140">
        <f t="shared" si="29"/>
        <v>6.3565598263119263E-2</v>
      </c>
      <c r="N140">
        <f t="shared" si="37"/>
        <v>25.200000000000728</v>
      </c>
      <c r="O140">
        <f t="shared" si="38"/>
        <v>-111</v>
      </c>
      <c r="P140">
        <f t="shared" si="39"/>
        <v>28.099999999998545</v>
      </c>
      <c r="Q140">
        <f t="shared" si="30"/>
        <v>-0.25315315315314002</v>
      </c>
      <c r="R140">
        <f t="shared" si="31"/>
        <v>125.95023679238339</v>
      </c>
      <c r="S140">
        <f t="shared" si="32"/>
        <v>121.07065988917891</v>
      </c>
      <c r="T140">
        <f t="shared" si="33"/>
        <v>128.51265580790701</v>
      </c>
    </row>
    <row r="141" spans="1:20" x14ac:dyDescent="0.3">
      <c r="A141" s="1">
        <v>37104</v>
      </c>
      <c r="B141">
        <v>10248</v>
      </c>
      <c r="C141">
        <v>132035</v>
      </c>
      <c r="D141">
        <v>8393.9</v>
      </c>
      <c r="F141" s="2">
        <f t="shared" si="34"/>
        <v>-1.7271662763466752E-3</v>
      </c>
      <c r="G141" s="2">
        <f t="shared" si="35"/>
        <v>-1.1815049040027265E-3</v>
      </c>
      <c r="H141" s="2">
        <f t="shared" si="36"/>
        <v>-1.0602937847722317E-3</v>
      </c>
      <c r="J141">
        <f t="shared" si="27"/>
        <v>0.8190768930523028</v>
      </c>
      <c r="K141">
        <f t="shared" si="28"/>
        <v>7.7615783693717577E-2</v>
      </c>
      <c r="L141">
        <f t="shared" si="29"/>
        <v>6.3573294959669777E-2</v>
      </c>
      <c r="N141">
        <f t="shared" si="37"/>
        <v>-17.700000000000728</v>
      </c>
      <c r="O141">
        <f t="shared" si="38"/>
        <v>-156</v>
      </c>
      <c r="P141">
        <f t="shared" si="39"/>
        <v>-8.8999999999996362</v>
      </c>
      <c r="Q141">
        <f t="shared" si="30"/>
        <v>5.7051282051279718E-2</v>
      </c>
      <c r="R141">
        <f t="shared" si="31"/>
        <v>125.73307486565406</v>
      </c>
      <c r="S141">
        <f t="shared" si="32"/>
        <v>120.92778312039198</v>
      </c>
      <c r="T141">
        <f t="shared" si="33"/>
        <v>128.37653896153552</v>
      </c>
    </row>
    <row r="142" spans="1:20" x14ac:dyDescent="0.3">
      <c r="A142" s="1">
        <v>37135</v>
      </c>
      <c r="B142">
        <v>10227.799999999999</v>
      </c>
      <c r="C142">
        <v>131794</v>
      </c>
      <c r="D142">
        <v>8387.7000000000007</v>
      </c>
      <c r="F142" s="2">
        <f t="shared" si="34"/>
        <v>-1.9750092884100912E-3</v>
      </c>
      <c r="G142" s="2">
        <f t="shared" si="35"/>
        <v>-1.8286113176624126E-3</v>
      </c>
      <c r="H142" s="2">
        <f t="shared" si="36"/>
        <v>-7.3917760530287308E-4</v>
      </c>
      <c r="J142">
        <f t="shared" si="27"/>
        <v>0.82008838655429328</v>
      </c>
      <c r="K142">
        <f t="shared" si="28"/>
        <v>7.7604443297873943E-2</v>
      </c>
      <c r="L142">
        <f t="shared" si="29"/>
        <v>6.3642502693597586E-2</v>
      </c>
      <c r="N142">
        <f t="shared" si="37"/>
        <v>-20.200000000000728</v>
      </c>
      <c r="O142">
        <f t="shared" si="38"/>
        <v>-241</v>
      </c>
      <c r="P142">
        <f t="shared" si="39"/>
        <v>-6.1999999999989086</v>
      </c>
      <c r="Q142">
        <f t="shared" si="30"/>
        <v>2.5726141078833645E-2</v>
      </c>
      <c r="R142">
        <f t="shared" si="31"/>
        <v>125.48524035040363</v>
      </c>
      <c r="S142">
        <f t="shared" si="32"/>
        <v>120.70705683015066</v>
      </c>
      <c r="T142">
        <f t="shared" si="33"/>
        <v>128.28171598990593</v>
      </c>
    </row>
    <row r="143" spans="1:20" x14ac:dyDescent="0.3">
      <c r="A143" s="1">
        <v>37165</v>
      </c>
      <c r="B143">
        <v>10181.4</v>
      </c>
      <c r="C143">
        <v>131467</v>
      </c>
      <c r="D143">
        <v>8377.7999999999993</v>
      </c>
      <c r="F143" s="2">
        <f t="shared" si="34"/>
        <v>-4.5573300331977562E-3</v>
      </c>
      <c r="G143" s="2">
        <f t="shared" si="35"/>
        <v>-2.4873162086303025E-3</v>
      </c>
      <c r="H143" s="2">
        <f t="shared" si="36"/>
        <v>-1.1816944782641573E-3</v>
      </c>
      <c r="J143">
        <f t="shared" si="27"/>
        <v>0.82285343862337201</v>
      </c>
      <c r="K143">
        <f t="shared" si="28"/>
        <v>7.7444529805958909E-2</v>
      </c>
      <c r="L143">
        <f t="shared" si="29"/>
        <v>6.3725497653403504E-2</v>
      </c>
      <c r="N143">
        <f t="shared" si="37"/>
        <v>-46.399999999999636</v>
      </c>
      <c r="O143">
        <f t="shared" si="38"/>
        <v>-327</v>
      </c>
      <c r="P143">
        <f t="shared" si="39"/>
        <v>-9.9000000000014552</v>
      </c>
      <c r="Q143">
        <f t="shared" si="30"/>
        <v>3.0275229357802615E-2</v>
      </c>
      <c r="R143">
        <f t="shared" si="31"/>
        <v>124.9159571074522</v>
      </c>
      <c r="S143">
        <f t="shared" si="32"/>
        <v>120.40756514173192</v>
      </c>
      <c r="T143">
        <f t="shared" si="33"/>
        <v>128.13030511585225</v>
      </c>
    </row>
    <row r="144" spans="1:20" x14ac:dyDescent="0.3">
      <c r="A144" s="1">
        <v>37196</v>
      </c>
      <c r="B144">
        <v>10167.5</v>
      </c>
      <c r="C144">
        <v>131176</v>
      </c>
      <c r="D144">
        <v>8383.4</v>
      </c>
      <c r="F144" s="2">
        <f t="shared" si="34"/>
        <v>-1.3671010572903503E-3</v>
      </c>
      <c r="G144" s="2">
        <f t="shared" si="35"/>
        <v>-2.2183936085869368E-3</v>
      </c>
      <c r="H144" s="2">
        <f t="shared" si="36"/>
        <v>6.6798673569200609E-4</v>
      </c>
      <c r="J144">
        <f t="shared" si="27"/>
        <v>0.82452913695598717</v>
      </c>
      <c r="K144">
        <f t="shared" si="28"/>
        <v>7.7510367750198206E-2</v>
      </c>
      <c r="L144">
        <f t="shared" si="29"/>
        <v>6.3909556626212102E-2</v>
      </c>
      <c r="N144">
        <f t="shared" si="37"/>
        <v>-13.899999999999636</v>
      </c>
      <c r="O144">
        <f t="shared" si="38"/>
        <v>-291</v>
      </c>
      <c r="P144">
        <f t="shared" si="39"/>
        <v>5.6000000000003638</v>
      </c>
      <c r="Q144">
        <f t="shared" si="30"/>
        <v>-1.9243986254296783E-2</v>
      </c>
      <c r="R144">
        <f t="shared" si="31"/>
        <v>124.74541751527495</v>
      </c>
      <c r="S144">
        <f t="shared" si="32"/>
        <v>120.14104501534094</v>
      </c>
      <c r="T144">
        <f t="shared" si="33"/>
        <v>128.21595167087253</v>
      </c>
    </row>
    <row r="145" spans="1:20" x14ac:dyDescent="0.3">
      <c r="A145" s="1">
        <v>37226</v>
      </c>
      <c r="B145">
        <v>10158.299999999999</v>
      </c>
      <c r="C145">
        <v>131004</v>
      </c>
      <c r="D145">
        <v>8382.5</v>
      </c>
      <c r="F145" s="2">
        <f t="shared" si="34"/>
        <v>-9.0566334918251365E-4</v>
      </c>
      <c r="G145" s="2">
        <f t="shared" si="35"/>
        <v>-1.3129370095569602E-3</v>
      </c>
      <c r="H145" s="2">
        <f t="shared" si="36"/>
        <v>-1.0736653742912451E-4</v>
      </c>
      <c r="J145">
        <f t="shared" si="27"/>
        <v>0.82518728527411089</v>
      </c>
      <c r="K145">
        <f t="shared" si="28"/>
        <v>7.7541907117339923E-2</v>
      </c>
      <c r="L145">
        <f t="shared" si="29"/>
        <v>6.398659582913499E-2</v>
      </c>
      <c r="N145">
        <f t="shared" si="37"/>
        <v>-9.2000000000007276</v>
      </c>
      <c r="O145">
        <f t="shared" si="38"/>
        <v>-172</v>
      </c>
      <c r="P145">
        <f t="shared" si="39"/>
        <v>-0.8999999999996362</v>
      </c>
      <c r="Q145">
        <f t="shared" si="30"/>
        <v>5.232558139532769E-3</v>
      </c>
      <c r="R145">
        <f t="shared" si="31"/>
        <v>124.63254238951733</v>
      </c>
      <c r="S145">
        <f t="shared" si="32"/>
        <v>119.98351421898612</v>
      </c>
      <c r="T145">
        <f t="shared" si="33"/>
        <v>128.20218704595857</v>
      </c>
    </row>
    <row r="146" spans="1:20" x14ac:dyDescent="0.3">
      <c r="A146" s="1">
        <v>37257</v>
      </c>
      <c r="B146">
        <v>10196.200000000001</v>
      </c>
      <c r="C146">
        <v>130869</v>
      </c>
      <c r="D146">
        <v>8421.4</v>
      </c>
      <c r="F146" s="2">
        <f t="shared" si="34"/>
        <v>3.7170710656912825E-3</v>
      </c>
      <c r="G146" s="2">
        <f t="shared" si="35"/>
        <v>-1.0315659170621002E-3</v>
      </c>
      <c r="H146" s="2">
        <f t="shared" si="36"/>
        <v>4.6191844586410385E-3</v>
      </c>
      <c r="J146">
        <f t="shared" si="27"/>
        <v>0.82593515231164538</v>
      </c>
      <c r="K146">
        <f t="shared" si="28"/>
        <v>7.7911499285545097E-2</v>
      </c>
      <c r="L146">
        <f t="shared" si="29"/>
        <v>6.4349846029235339E-2</v>
      </c>
      <c r="N146">
        <f t="shared" si="37"/>
        <v>37.900000000001455</v>
      </c>
      <c r="O146">
        <f t="shared" si="38"/>
        <v>-135</v>
      </c>
      <c r="P146">
        <f t="shared" si="39"/>
        <v>38.899999999999636</v>
      </c>
      <c r="Q146">
        <f t="shared" si="30"/>
        <v>-0.28814814814814543</v>
      </c>
      <c r="R146">
        <f t="shared" si="31"/>
        <v>125.09753883149708</v>
      </c>
      <c r="S146">
        <f t="shared" si="32"/>
        <v>119.85987086138206</v>
      </c>
      <c r="T146">
        <f t="shared" si="33"/>
        <v>128.79712472279573</v>
      </c>
    </row>
    <row r="147" spans="1:20" x14ac:dyDescent="0.3">
      <c r="A147" s="1">
        <v>37288</v>
      </c>
      <c r="B147">
        <v>10161.200000000001</v>
      </c>
      <c r="C147">
        <v>130733</v>
      </c>
      <c r="D147">
        <v>8385.7000000000007</v>
      </c>
      <c r="F147" s="2">
        <f t="shared" si="34"/>
        <v>-3.4444750620005508E-3</v>
      </c>
      <c r="G147" s="2">
        <f t="shared" si="35"/>
        <v>-1.0402882210306503E-3</v>
      </c>
      <c r="H147" s="2">
        <f t="shared" si="36"/>
        <v>-4.257247456980205E-3</v>
      </c>
      <c r="J147">
        <f t="shared" si="27"/>
        <v>0.82526670078337205</v>
      </c>
      <c r="K147">
        <f t="shared" si="28"/>
        <v>7.7724828467181206E-2</v>
      </c>
      <c r="L147">
        <f t="shared" si="29"/>
        <v>6.4143712758064145E-2</v>
      </c>
      <c r="N147">
        <f t="shared" si="37"/>
        <v>-35</v>
      </c>
      <c r="O147">
        <f t="shared" si="38"/>
        <v>-136</v>
      </c>
      <c r="P147">
        <f t="shared" si="39"/>
        <v>-35.699999999998909</v>
      </c>
      <c r="Q147">
        <f t="shared" si="30"/>
        <v>0.26249999999999196</v>
      </c>
      <c r="R147">
        <f t="shared" si="31"/>
        <v>124.66812259220181</v>
      </c>
      <c r="S147">
        <f t="shared" si="32"/>
        <v>119.735311627055</v>
      </c>
      <c r="T147">
        <f t="shared" si="33"/>
        <v>128.25112793454156</v>
      </c>
    </row>
    <row r="148" spans="1:20" x14ac:dyDescent="0.3">
      <c r="A148" s="1">
        <v>37316</v>
      </c>
      <c r="B148">
        <v>10164.299999999999</v>
      </c>
      <c r="C148">
        <v>130712</v>
      </c>
      <c r="D148">
        <v>8387.2000000000007</v>
      </c>
      <c r="F148" s="2">
        <f t="shared" si="34"/>
        <v>3.0498903023312425E-4</v>
      </c>
      <c r="G148" s="2">
        <f t="shared" si="35"/>
        <v>-1.6065854703470225E-4</v>
      </c>
      <c r="H148" s="2">
        <f t="shared" si="36"/>
        <v>1.7884395268981303E-4</v>
      </c>
      <c r="J148">
        <f t="shared" si="27"/>
        <v>0.82516257882982613</v>
      </c>
      <c r="K148">
        <f t="shared" si="28"/>
        <v>7.7761031886896384E-2</v>
      </c>
      <c r="L148">
        <f t="shared" si="29"/>
        <v>6.4165493604259757E-2</v>
      </c>
      <c r="N148">
        <f t="shared" si="37"/>
        <v>3.0999999999985448</v>
      </c>
      <c r="O148">
        <f t="shared" si="38"/>
        <v>-21</v>
      </c>
      <c r="P148">
        <f t="shared" si="39"/>
        <v>1.5</v>
      </c>
      <c r="Q148">
        <f t="shared" si="30"/>
        <v>-7.1428571428571425E-2</v>
      </c>
      <c r="R148">
        <f t="shared" si="31"/>
        <v>124.70615660196793</v>
      </c>
      <c r="S148">
        <f t="shared" si="32"/>
        <v>119.71607821587213</v>
      </c>
      <c r="T148">
        <f t="shared" si="33"/>
        <v>128.27406897606485</v>
      </c>
    </row>
    <row r="149" spans="1:20" x14ac:dyDescent="0.3">
      <c r="A149" s="1">
        <v>37347</v>
      </c>
      <c r="B149">
        <v>10155.799999999999</v>
      </c>
      <c r="C149">
        <v>130634</v>
      </c>
      <c r="D149">
        <v>8375.9</v>
      </c>
      <c r="F149" s="2">
        <f t="shared" si="34"/>
        <v>-8.3696016069635096E-4</v>
      </c>
      <c r="G149" s="2">
        <f t="shared" si="35"/>
        <v>-5.9708804752208464E-4</v>
      </c>
      <c r="H149" s="2">
        <f t="shared" si="36"/>
        <v>-1.3491087524923999E-3</v>
      </c>
      <c r="J149">
        <f t="shared" si="27"/>
        <v>0.82474054235018412</v>
      </c>
      <c r="K149">
        <f t="shared" si="28"/>
        <v>7.7742394782369051E-2</v>
      </c>
      <c r="L149">
        <f t="shared" si="29"/>
        <v>6.4117304836413189E-2</v>
      </c>
      <c r="N149">
        <f t="shared" si="37"/>
        <v>-8.5</v>
      </c>
      <c r="O149">
        <f t="shared" si="38"/>
        <v>-78</v>
      </c>
      <c r="P149">
        <f t="shared" si="39"/>
        <v>-11.300000000001091</v>
      </c>
      <c r="Q149">
        <f t="shared" si="30"/>
        <v>0.14487179487180887</v>
      </c>
      <c r="R149">
        <f t="shared" si="31"/>
        <v>124.60186980099624</v>
      </c>
      <c r="S149">
        <f t="shared" si="32"/>
        <v>119.64463983147868</v>
      </c>
      <c r="T149">
        <f t="shared" si="33"/>
        <v>128.1012464632561</v>
      </c>
    </row>
    <row r="150" spans="1:20" x14ac:dyDescent="0.3">
      <c r="A150" s="1">
        <v>37377</v>
      </c>
      <c r="B150">
        <v>10169.200000000001</v>
      </c>
      <c r="C150">
        <v>130629</v>
      </c>
      <c r="D150">
        <v>8389.4</v>
      </c>
      <c r="F150" s="2">
        <f t="shared" si="34"/>
        <v>1.3177044408607811E-3</v>
      </c>
      <c r="G150" s="2">
        <f t="shared" si="35"/>
        <v>-3.8276339863276916E-5</v>
      </c>
      <c r="H150" s="2">
        <f t="shared" si="36"/>
        <v>1.6091734808210362E-3</v>
      </c>
      <c r="J150">
        <f t="shared" si="27"/>
        <v>0.82498131613106229</v>
      </c>
      <c r="K150">
        <f t="shared" si="28"/>
        <v>7.7847951067527121E-2</v>
      </c>
      <c r="L150">
        <f t="shared" si="29"/>
        <v>6.4223105129795066E-2</v>
      </c>
      <c r="N150">
        <f t="shared" si="37"/>
        <v>13.400000000001455</v>
      </c>
      <c r="O150">
        <f t="shared" si="38"/>
        <v>-5</v>
      </c>
      <c r="P150">
        <f t="shared" si="39"/>
        <v>13.5</v>
      </c>
      <c r="Q150">
        <f t="shared" si="30"/>
        <v>-2.7</v>
      </c>
      <c r="R150">
        <f t="shared" si="31"/>
        <v>124.76627487546929</v>
      </c>
      <c r="S150">
        <f t="shared" si="32"/>
        <v>119.64006044786373</v>
      </c>
      <c r="T150">
        <f t="shared" si="33"/>
        <v>128.30771583696566</v>
      </c>
    </row>
    <row r="151" spans="1:20" x14ac:dyDescent="0.3">
      <c r="A151" s="1">
        <v>37408</v>
      </c>
      <c r="B151">
        <v>10146.299999999999</v>
      </c>
      <c r="C151">
        <v>130685</v>
      </c>
      <c r="D151">
        <v>8376.7999999999993</v>
      </c>
      <c r="F151" s="2">
        <f t="shared" si="34"/>
        <v>-2.2569803770834153E-3</v>
      </c>
      <c r="G151" s="2">
        <f t="shared" si="35"/>
        <v>4.2851130581168459E-4</v>
      </c>
      <c r="H151" s="2">
        <f t="shared" si="36"/>
        <v>-1.5041543310094982E-3</v>
      </c>
      <c r="J151">
        <f t="shared" si="27"/>
        <v>0.82560145077515945</v>
      </c>
      <c r="K151">
        <f t="shared" si="28"/>
        <v>7.7639361824233838E-2</v>
      </c>
      <c r="L151">
        <f t="shared" si="29"/>
        <v>6.4099169759344987E-2</v>
      </c>
      <c r="N151">
        <f t="shared" si="37"/>
        <v>-22.900000000001455</v>
      </c>
      <c r="O151">
        <f t="shared" si="38"/>
        <v>56</v>
      </c>
      <c r="P151">
        <f t="shared" si="39"/>
        <v>-12.600000000000364</v>
      </c>
      <c r="Q151">
        <f t="shared" si="30"/>
        <v>-0.2250000000000065</v>
      </c>
      <c r="R151">
        <f t="shared" si="31"/>
        <v>124.48531396461608</v>
      </c>
      <c r="S151">
        <f t="shared" si="32"/>
        <v>119.69134954435133</v>
      </c>
      <c r="T151">
        <f t="shared" si="33"/>
        <v>128.11501108817004</v>
      </c>
    </row>
    <row r="152" spans="1:20" x14ac:dyDescent="0.3">
      <c r="A152" s="1">
        <v>37438</v>
      </c>
      <c r="B152">
        <v>10169.700000000001</v>
      </c>
      <c r="C152">
        <v>130601</v>
      </c>
      <c r="D152">
        <v>8420.2999999999993</v>
      </c>
      <c r="F152" s="2">
        <f t="shared" si="34"/>
        <v>2.3009528304671185E-3</v>
      </c>
      <c r="G152" s="2">
        <f t="shared" si="35"/>
        <v>-6.4318037381030772E-4</v>
      </c>
      <c r="H152" s="2">
        <f t="shared" si="36"/>
        <v>5.1660867190005113E-3</v>
      </c>
      <c r="J152">
        <f t="shared" si="27"/>
        <v>0.82797919309320811</v>
      </c>
      <c r="K152">
        <f t="shared" si="28"/>
        <v>7.7868469613555799E-2</v>
      </c>
      <c r="L152">
        <f t="shared" si="29"/>
        <v>6.447347263803492E-2</v>
      </c>
      <c r="N152">
        <f t="shared" si="37"/>
        <v>23.400000000001455</v>
      </c>
      <c r="O152">
        <f t="shared" si="38"/>
        <v>-84</v>
      </c>
      <c r="P152">
        <f t="shared" si="39"/>
        <v>43.5</v>
      </c>
      <c r="Q152">
        <f t="shared" si="30"/>
        <v>-0.5178571428571429</v>
      </c>
      <c r="R152">
        <f t="shared" si="31"/>
        <v>124.77240939317352</v>
      </c>
      <c r="S152">
        <f t="shared" si="32"/>
        <v>119.61441589961991</v>
      </c>
      <c r="T152">
        <f t="shared" si="33"/>
        <v>128.78030129234531</v>
      </c>
    </row>
    <row r="153" spans="1:20" x14ac:dyDescent="0.3">
      <c r="A153" s="1">
        <v>37469</v>
      </c>
      <c r="B153">
        <v>10192.5</v>
      </c>
      <c r="C153">
        <v>130587</v>
      </c>
      <c r="D153">
        <v>8433.1</v>
      </c>
      <c r="F153" s="2">
        <f t="shared" si="34"/>
        <v>2.236938925680576E-3</v>
      </c>
      <c r="G153" s="2">
        <f t="shared" si="35"/>
        <v>-1.0720822133903069E-4</v>
      </c>
      <c r="H153" s="2">
        <f t="shared" si="36"/>
        <v>1.517828556521456E-3</v>
      </c>
      <c r="J153">
        <f t="shared" si="27"/>
        <v>0.82738287956831003</v>
      </c>
      <c r="K153">
        <f t="shared" si="28"/>
        <v>7.8051413999862165E-2</v>
      </c>
      <c r="L153">
        <f t="shared" si="29"/>
        <v>6.4578403669584269E-2</v>
      </c>
      <c r="N153">
        <f t="shared" si="37"/>
        <v>22.799999999999272</v>
      </c>
      <c r="O153">
        <f t="shared" si="38"/>
        <v>-14</v>
      </c>
      <c r="P153">
        <f t="shared" si="39"/>
        <v>12.800000000001091</v>
      </c>
      <c r="Q153">
        <f t="shared" si="30"/>
        <v>-0.91428571428579219</v>
      </c>
      <c r="R153">
        <f t="shared" si="31"/>
        <v>125.05214340048585</v>
      </c>
      <c r="S153">
        <f t="shared" si="32"/>
        <v>119.601593625498</v>
      </c>
      <c r="T153">
        <f t="shared" si="33"/>
        <v>128.97606484667739</v>
      </c>
    </row>
    <row r="154" spans="1:20" x14ac:dyDescent="0.3">
      <c r="A154" s="1">
        <v>37500</v>
      </c>
      <c r="B154">
        <v>10218.4</v>
      </c>
      <c r="C154">
        <v>130527</v>
      </c>
      <c r="D154">
        <v>8439</v>
      </c>
      <c r="F154" s="2">
        <f t="shared" si="34"/>
        <v>2.5346433883973651E-3</v>
      </c>
      <c r="G154" s="2">
        <f t="shared" si="35"/>
        <v>-4.5967500976809393E-4</v>
      </c>
      <c r="H154" s="2">
        <f t="shared" si="36"/>
        <v>6.9913496859813206E-4</v>
      </c>
      <c r="J154">
        <f t="shared" si="27"/>
        <v>0.82586314882956235</v>
      </c>
      <c r="K154">
        <f t="shared" si="28"/>
        <v>7.8285718663571521E-2</v>
      </c>
      <c r="L154">
        <f t="shared" si="29"/>
        <v>6.465329012388242E-2</v>
      </c>
      <c r="N154">
        <f t="shared" si="37"/>
        <v>25.899999999999636</v>
      </c>
      <c r="O154">
        <f t="shared" si="38"/>
        <v>-60</v>
      </c>
      <c r="P154">
        <f t="shared" si="39"/>
        <v>5.8999999999996362</v>
      </c>
      <c r="Q154">
        <f t="shared" si="30"/>
        <v>-9.8333333333327264E-2</v>
      </c>
      <c r="R154">
        <f t="shared" si="31"/>
        <v>125.36991141756435</v>
      </c>
      <c r="S154">
        <f t="shared" si="32"/>
        <v>119.54664102211842</v>
      </c>
      <c r="T154">
        <f t="shared" si="33"/>
        <v>129.06629961000229</v>
      </c>
    </row>
    <row r="155" spans="1:20" x14ac:dyDescent="0.3">
      <c r="A155" s="1">
        <v>37530</v>
      </c>
      <c r="B155">
        <v>10277.799999999999</v>
      </c>
      <c r="C155">
        <v>130649</v>
      </c>
      <c r="D155">
        <v>8480.1</v>
      </c>
      <c r="F155" s="2">
        <f t="shared" si="34"/>
        <v>5.7794469633578819E-3</v>
      </c>
      <c r="G155" s="2">
        <f t="shared" si="35"/>
        <v>9.3379972292172153E-4</v>
      </c>
      <c r="H155" s="2">
        <f t="shared" si="36"/>
        <v>4.8466409594226907E-3</v>
      </c>
      <c r="J155">
        <f t="shared" si="27"/>
        <v>0.82508902683453667</v>
      </c>
      <c r="K155">
        <f t="shared" si="28"/>
        <v>7.8667268788892367E-2</v>
      </c>
      <c r="L155">
        <f t="shared" si="29"/>
        <v>6.4907500248758132E-2</v>
      </c>
      <c r="N155">
        <f t="shared" si="37"/>
        <v>59.399999999999636</v>
      </c>
      <c r="O155">
        <f t="shared" si="38"/>
        <v>122</v>
      </c>
      <c r="P155">
        <f t="shared" si="39"/>
        <v>41.100000000000364</v>
      </c>
      <c r="Q155">
        <f t="shared" si="30"/>
        <v>0.33688524590164232</v>
      </c>
      <c r="R155">
        <f t="shared" si="31"/>
        <v>126.09869212082545</v>
      </c>
      <c r="S155">
        <f t="shared" si="32"/>
        <v>119.65837798232357</v>
      </c>
      <c r="T155">
        <f t="shared" si="33"/>
        <v>129.69488414774031</v>
      </c>
    </row>
    <row r="156" spans="1:20" x14ac:dyDescent="0.3">
      <c r="A156" s="1">
        <v>37561</v>
      </c>
      <c r="B156">
        <v>10294.799999999999</v>
      </c>
      <c r="C156">
        <v>130662</v>
      </c>
      <c r="D156">
        <v>8492.6</v>
      </c>
      <c r="F156" s="2">
        <f t="shared" si="34"/>
        <v>1.6513191125616818E-3</v>
      </c>
      <c r="G156" s="2">
        <f t="shared" si="35"/>
        <v>9.9493349252269213E-5</v>
      </c>
      <c r="H156" s="2">
        <f t="shared" si="36"/>
        <v>1.471869627675859E-3</v>
      </c>
      <c r="J156">
        <f t="shared" si="27"/>
        <v>0.82494074678478468</v>
      </c>
      <c r="K156">
        <f t="shared" si="28"/>
        <v>7.8789548606327767E-2</v>
      </c>
      <c r="L156">
        <f t="shared" si="29"/>
        <v>6.4996709066140121E-2</v>
      </c>
      <c r="N156">
        <f t="shared" si="37"/>
        <v>17</v>
      </c>
      <c r="O156">
        <f t="shared" si="38"/>
        <v>13</v>
      </c>
      <c r="P156">
        <f t="shared" si="39"/>
        <v>12.5</v>
      </c>
      <c r="Q156">
        <f t="shared" si="30"/>
        <v>0.96153846153846156</v>
      </c>
      <c r="R156">
        <f t="shared" si="31"/>
        <v>126.30726572276888</v>
      </c>
      <c r="S156">
        <f t="shared" si="32"/>
        <v>119.67028437972249</v>
      </c>
      <c r="T156">
        <f t="shared" si="33"/>
        <v>129.88605949376768</v>
      </c>
    </row>
    <row r="157" spans="1:20" x14ac:dyDescent="0.3">
      <c r="A157" s="1">
        <v>37591</v>
      </c>
      <c r="B157">
        <v>10285.6</v>
      </c>
      <c r="C157">
        <v>130504</v>
      </c>
      <c r="D157">
        <v>8484.2000000000007</v>
      </c>
      <c r="F157" s="2">
        <f t="shared" si="34"/>
        <v>-8.9445438282636971E-4</v>
      </c>
      <c r="G157" s="2">
        <f t="shared" si="35"/>
        <v>-1.2106908600502666E-3</v>
      </c>
      <c r="H157" s="2">
        <f t="shared" si="36"/>
        <v>-9.9007567006902651E-4</v>
      </c>
      <c r="J157">
        <f t="shared" si="27"/>
        <v>0.82486194291047688</v>
      </c>
      <c r="K157">
        <f t="shared" si="28"/>
        <v>7.8814442469196347E-2</v>
      </c>
      <c r="L157">
        <f t="shared" si="29"/>
        <v>6.50110341445473E-2</v>
      </c>
      <c r="N157">
        <f t="shared" si="37"/>
        <v>-9.1999999999989086</v>
      </c>
      <c r="O157">
        <f t="shared" si="38"/>
        <v>-158</v>
      </c>
      <c r="P157">
        <f t="shared" si="39"/>
        <v>-8.3999999999996362</v>
      </c>
      <c r="Q157">
        <f t="shared" si="30"/>
        <v>5.3164556962023012E-2</v>
      </c>
      <c r="R157">
        <f t="shared" si="31"/>
        <v>126.19439059701125</v>
      </c>
      <c r="S157">
        <f t="shared" si="32"/>
        <v>119.52557585748957</v>
      </c>
      <c r="T157">
        <f t="shared" si="33"/>
        <v>129.75758966123729</v>
      </c>
    </row>
    <row r="158" spans="1:20" x14ac:dyDescent="0.3">
      <c r="A158" s="1">
        <v>37622</v>
      </c>
      <c r="B158">
        <v>10332.299999999999</v>
      </c>
      <c r="C158">
        <v>130596</v>
      </c>
      <c r="D158">
        <v>8530.7000000000007</v>
      </c>
      <c r="F158" s="2">
        <f t="shared" si="34"/>
        <v>4.5198068193915116E-3</v>
      </c>
      <c r="G158" s="2">
        <f t="shared" si="35"/>
        <v>7.0446261753805627E-4</v>
      </c>
      <c r="H158" s="2">
        <f t="shared" si="36"/>
        <v>5.4509008639384805E-3</v>
      </c>
      <c r="J158">
        <f t="shared" si="27"/>
        <v>0.825634176320858</v>
      </c>
      <c r="K158">
        <f t="shared" si="28"/>
        <v>7.9116511991178903E-2</v>
      </c>
      <c r="L158">
        <f t="shared" si="29"/>
        <v>6.5321296211216281E-2</v>
      </c>
      <c r="N158">
        <f t="shared" si="37"/>
        <v>46.699999999998909</v>
      </c>
      <c r="O158">
        <f t="shared" si="38"/>
        <v>92</v>
      </c>
      <c r="P158">
        <f t="shared" si="39"/>
        <v>46.5</v>
      </c>
      <c r="Q158">
        <f t="shared" si="30"/>
        <v>0.50543478260869568</v>
      </c>
      <c r="R158">
        <f t="shared" si="31"/>
        <v>126.76735455058521</v>
      </c>
      <c r="S158">
        <f t="shared" si="32"/>
        <v>119.60983651600495</v>
      </c>
      <c r="T158">
        <f t="shared" si="33"/>
        <v>130.46876194845913</v>
      </c>
    </row>
    <row r="159" spans="1:20" x14ac:dyDescent="0.3">
      <c r="A159" s="1">
        <v>37653</v>
      </c>
      <c r="B159">
        <v>10304.200000000001</v>
      </c>
      <c r="C159">
        <v>130447</v>
      </c>
      <c r="D159">
        <v>8511.4</v>
      </c>
      <c r="F159" s="2">
        <f t="shared" si="34"/>
        <v>-2.7270433415499062E-3</v>
      </c>
      <c r="G159" s="2">
        <f t="shared" si="35"/>
        <v>-1.1422263447990371E-3</v>
      </c>
      <c r="H159" s="2">
        <f t="shared" si="36"/>
        <v>-2.2675470545387472E-3</v>
      </c>
      <c r="J159">
        <f t="shared" si="27"/>
        <v>0.82601269385299192</v>
      </c>
      <c r="K159">
        <f t="shared" si="28"/>
        <v>7.8991467799182813E-2</v>
      </c>
      <c r="L159">
        <f t="shared" si="29"/>
        <v>6.5247955108204858E-2</v>
      </c>
      <c r="N159">
        <f t="shared" si="37"/>
        <v>-28.099999999998545</v>
      </c>
      <c r="O159">
        <f t="shared" si="38"/>
        <v>-149</v>
      </c>
      <c r="P159">
        <f t="shared" si="39"/>
        <v>-19.300000000001091</v>
      </c>
      <c r="Q159">
        <f t="shared" si="30"/>
        <v>0.12953020134228921</v>
      </c>
      <c r="R159">
        <f t="shared" si="31"/>
        <v>126.42259465560819</v>
      </c>
      <c r="S159">
        <f t="shared" si="32"/>
        <v>119.47337088427898</v>
      </c>
      <c r="T159">
        <f t="shared" si="33"/>
        <v>130.17358721419285</v>
      </c>
    </row>
    <row r="160" spans="1:20" x14ac:dyDescent="0.3">
      <c r="A160" s="1">
        <v>37681</v>
      </c>
      <c r="B160">
        <v>10297.6</v>
      </c>
      <c r="C160">
        <v>130238</v>
      </c>
      <c r="D160">
        <v>8514.2999999999993</v>
      </c>
      <c r="F160" s="2">
        <f t="shared" si="34"/>
        <v>-6.4092604101930188E-4</v>
      </c>
      <c r="G160" s="2">
        <f t="shared" si="35"/>
        <v>-1.6047543727637096E-3</v>
      </c>
      <c r="H160" s="2">
        <f t="shared" si="36"/>
        <v>3.406034553632872E-4</v>
      </c>
      <c r="J160">
        <f t="shared" si="27"/>
        <v>0.82682372591671838</v>
      </c>
      <c r="K160">
        <f t="shared" si="28"/>
        <v>7.9067553248667821E-2</v>
      </c>
      <c r="L160">
        <f t="shared" si="29"/>
        <v>6.5374928976182065E-2</v>
      </c>
      <c r="N160">
        <f t="shared" si="37"/>
        <v>-6.6000000000003638</v>
      </c>
      <c r="O160">
        <f t="shared" si="38"/>
        <v>-209</v>
      </c>
      <c r="P160">
        <f t="shared" si="39"/>
        <v>2.8999999999996362</v>
      </c>
      <c r="Q160">
        <f t="shared" si="30"/>
        <v>-1.387559808612266E-2</v>
      </c>
      <c r="R160">
        <f t="shared" si="31"/>
        <v>126.34161902191249</v>
      </c>
      <c r="S160">
        <f t="shared" si="32"/>
        <v>119.28195264917343</v>
      </c>
      <c r="T160">
        <f t="shared" si="33"/>
        <v>130.21793989447119</v>
      </c>
    </row>
    <row r="161" spans="1:20" x14ac:dyDescent="0.3">
      <c r="A161" s="1">
        <v>37712</v>
      </c>
      <c r="B161">
        <v>10291.5</v>
      </c>
      <c r="C161">
        <v>130194</v>
      </c>
      <c r="D161">
        <v>8532.1</v>
      </c>
      <c r="F161" s="2">
        <f t="shared" si="34"/>
        <v>-5.9272214934658345E-4</v>
      </c>
      <c r="G161" s="2">
        <f t="shared" si="35"/>
        <v>-3.3795720232883235E-4</v>
      </c>
      <c r="H161" s="2">
        <f t="shared" si="36"/>
        <v>2.0862390267344607E-3</v>
      </c>
      <c r="J161">
        <f t="shared" si="27"/>
        <v>0.82904338531798094</v>
      </c>
      <c r="K161">
        <f t="shared" si="28"/>
        <v>7.9047421540163143E-2</v>
      </c>
      <c r="L161">
        <f t="shared" si="29"/>
        <v>6.5533741954314328E-2</v>
      </c>
      <c r="N161">
        <f t="shared" si="37"/>
        <v>-6.1000000000003638</v>
      </c>
      <c r="O161">
        <f t="shared" si="38"/>
        <v>-44</v>
      </c>
      <c r="P161">
        <f t="shared" si="39"/>
        <v>17.800000000001091</v>
      </c>
      <c r="Q161">
        <f t="shared" si="30"/>
        <v>-0.40454545454547935</v>
      </c>
      <c r="R161">
        <f t="shared" si="31"/>
        <v>126.26677790592102</v>
      </c>
      <c r="S161">
        <f t="shared" si="32"/>
        <v>119.24165407336173</v>
      </c>
      <c r="T161">
        <f t="shared" si="33"/>
        <v>130.4901735872142</v>
      </c>
    </row>
    <row r="162" spans="1:20" x14ac:dyDescent="0.3">
      <c r="A162" s="1">
        <v>37742</v>
      </c>
      <c r="B162">
        <v>10290.6</v>
      </c>
      <c r="C162">
        <v>130187</v>
      </c>
      <c r="D162">
        <v>8535.4</v>
      </c>
      <c r="F162" s="2">
        <f t="shared" si="34"/>
        <v>-8.7458457232779052E-5</v>
      </c>
      <c r="G162" s="2">
        <f t="shared" si="35"/>
        <v>-5.3768809481745486E-5</v>
      </c>
      <c r="H162" s="2">
        <f t="shared" si="36"/>
        <v>3.8662511423006218E-4</v>
      </c>
      <c r="J162">
        <f t="shared" si="27"/>
        <v>0.82943657318329345</v>
      </c>
      <c r="K162">
        <f t="shared" si="28"/>
        <v>7.9044758693264314E-2</v>
      </c>
      <c r="L162">
        <f t="shared" si="29"/>
        <v>6.556261377864149E-2</v>
      </c>
      <c r="N162">
        <f t="shared" si="37"/>
        <v>-0.8999999999996362</v>
      </c>
      <c r="O162">
        <f t="shared" si="38"/>
        <v>-7</v>
      </c>
      <c r="P162">
        <f t="shared" si="39"/>
        <v>3.2999999999992724</v>
      </c>
      <c r="Q162">
        <f t="shared" si="30"/>
        <v>-0.4714285714284675</v>
      </c>
      <c r="R162">
        <f t="shared" si="31"/>
        <v>126.25573577405345</v>
      </c>
      <c r="S162">
        <f t="shared" si="32"/>
        <v>119.23524293630076</v>
      </c>
      <c r="T162">
        <f t="shared" si="33"/>
        <v>130.54064387856542</v>
      </c>
    </row>
    <row r="163" spans="1:20" x14ac:dyDescent="0.3">
      <c r="A163" s="1">
        <v>37773</v>
      </c>
      <c r="B163">
        <v>10316.4</v>
      </c>
      <c r="C163">
        <v>130197</v>
      </c>
      <c r="D163">
        <v>8551.1</v>
      </c>
      <c r="F163" s="2">
        <f t="shared" si="34"/>
        <v>2.5008723973478416E-3</v>
      </c>
      <c r="G163" s="2">
        <f t="shared" si="35"/>
        <v>7.6806685253884502E-5</v>
      </c>
      <c r="H163" s="2">
        <f t="shared" si="36"/>
        <v>1.8360210967010941E-3</v>
      </c>
      <c r="J163">
        <f t="shared" si="27"/>
        <v>0.82888410685898184</v>
      </c>
      <c r="K163">
        <f t="shared" si="28"/>
        <v>7.9236848775317406E-2</v>
      </c>
      <c r="L163">
        <f t="shared" si="29"/>
        <v>6.5678164627449173E-2</v>
      </c>
      <c r="N163">
        <f t="shared" si="37"/>
        <v>25.799999999999272</v>
      </c>
      <c r="O163">
        <f t="shared" si="38"/>
        <v>10</v>
      </c>
      <c r="P163">
        <f t="shared" si="39"/>
        <v>15.700000000000728</v>
      </c>
      <c r="Q163">
        <f t="shared" si="30"/>
        <v>1.5700000000000727</v>
      </c>
      <c r="R163">
        <f t="shared" si="31"/>
        <v>126.5722768875911</v>
      </c>
      <c r="S163">
        <f t="shared" si="32"/>
        <v>119.2444017035307</v>
      </c>
      <c r="T163">
        <f t="shared" si="33"/>
        <v>130.7807601131758</v>
      </c>
    </row>
    <row r="164" spans="1:20" x14ac:dyDescent="0.3">
      <c r="A164" s="1">
        <v>37803</v>
      </c>
      <c r="B164">
        <v>10330.700000000001</v>
      </c>
      <c r="C164">
        <v>130219</v>
      </c>
      <c r="D164">
        <v>8557</v>
      </c>
      <c r="F164" s="2">
        <f t="shared" si="34"/>
        <v>1.3842237215291404E-3</v>
      </c>
      <c r="G164" s="2">
        <f t="shared" si="35"/>
        <v>1.689461599305785E-4</v>
      </c>
      <c r="H164" s="2">
        <f t="shared" si="36"/>
        <v>6.8949398153554241E-4</v>
      </c>
      <c r="J164">
        <f t="shared" si="27"/>
        <v>0.82830785909957694</v>
      </c>
      <c r="K164">
        <f t="shared" si="28"/>
        <v>7.9333277017946693E-2</v>
      </c>
      <c r="L164">
        <f t="shared" si="29"/>
        <v>6.5712376842089096E-2</v>
      </c>
      <c r="N164">
        <f t="shared" si="37"/>
        <v>14.300000000001091</v>
      </c>
      <c r="O164">
        <f t="shared" si="38"/>
        <v>22</v>
      </c>
      <c r="P164">
        <f t="shared" si="39"/>
        <v>5.8999999999996362</v>
      </c>
      <c r="Q164">
        <f t="shared" si="30"/>
        <v>0.26818181818180165</v>
      </c>
      <c r="R164">
        <f t="shared" si="31"/>
        <v>126.74772409393174</v>
      </c>
      <c r="S164">
        <f t="shared" si="32"/>
        <v>119.26455099143655</v>
      </c>
      <c r="T164">
        <f t="shared" si="33"/>
        <v>130.87099487650073</v>
      </c>
    </row>
    <row r="165" spans="1:20" x14ac:dyDescent="0.3">
      <c r="A165" s="1">
        <v>37834</v>
      </c>
      <c r="B165">
        <v>10364.9</v>
      </c>
      <c r="C165">
        <v>130178</v>
      </c>
      <c r="D165">
        <v>8590.2000000000007</v>
      </c>
      <c r="F165" s="2">
        <f t="shared" si="34"/>
        <v>3.2995976806335721E-3</v>
      </c>
      <c r="G165" s="2">
        <f t="shared" si="35"/>
        <v>-3.1495337153743334E-4</v>
      </c>
      <c r="H165" s="2">
        <f t="shared" si="36"/>
        <v>3.8648692696329218E-3</v>
      </c>
      <c r="J165">
        <f t="shared" si="27"/>
        <v>0.82877789462512919</v>
      </c>
      <c r="K165">
        <f t="shared" si="28"/>
        <v>7.9620980503618113E-2</v>
      </c>
      <c r="L165">
        <f t="shared" si="29"/>
        <v>6.5988108589777078E-2</v>
      </c>
      <c r="N165">
        <f t="shared" si="37"/>
        <v>34.199999999998909</v>
      </c>
      <c r="O165">
        <f t="shared" si="38"/>
        <v>-41</v>
      </c>
      <c r="P165">
        <f t="shared" si="39"/>
        <v>33.200000000000728</v>
      </c>
      <c r="Q165">
        <f t="shared" si="30"/>
        <v>-0.80975609756099332</v>
      </c>
      <c r="R165">
        <f t="shared" si="31"/>
        <v>127.16732510490026</v>
      </c>
      <c r="S165">
        <f t="shared" si="32"/>
        <v>119.22700004579383</v>
      </c>
      <c r="T165">
        <f t="shared" si="33"/>
        <v>131.37875659554945</v>
      </c>
    </row>
    <row r="166" spans="1:20" x14ac:dyDescent="0.3">
      <c r="A166" s="1">
        <v>37865</v>
      </c>
      <c r="B166">
        <v>10401.700000000001</v>
      </c>
      <c r="C166">
        <v>130282</v>
      </c>
      <c r="D166">
        <v>8637.1</v>
      </c>
      <c r="F166" s="2">
        <f t="shared" si="34"/>
        <v>3.5378832306258677E-3</v>
      </c>
      <c r="G166" s="2">
        <f t="shared" si="35"/>
        <v>7.982683716860349E-4</v>
      </c>
      <c r="H166" s="2">
        <f t="shared" si="36"/>
        <v>5.4300633314422241E-3</v>
      </c>
      <c r="J166">
        <f t="shared" si="27"/>
        <v>0.83035465356624394</v>
      </c>
      <c r="K166">
        <f t="shared" si="28"/>
        <v>7.983988578621759E-2</v>
      </c>
      <c r="L166">
        <f t="shared" si="29"/>
        <v>6.62954207027832E-2</v>
      </c>
      <c r="N166">
        <f t="shared" si="37"/>
        <v>36.800000000001091</v>
      </c>
      <c r="O166">
        <f t="shared" si="38"/>
        <v>104</v>
      </c>
      <c r="P166">
        <f t="shared" si="39"/>
        <v>46.899999999999636</v>
      </c>
      <c r="Q166">
        <f t="shared" si="30"/>
        <v>0.45096153846153497</v>
      </c>
      <c r="R166">
        <f t="shared" si="31"/>
        <v>127.6188256079307</v>
      </c>
      <c r="S166">
        <f t="shared" si="32"/>
        <v>119.32225122498512</v>
      </c>
      <c r="T166">
        <f t="shared" si="33"/>
        <v>132.09604649384417</v>
      </c>
    </row>
    <row r="167" spans="1:20" x14ac:dyDescent="0.3">
      <c r="A167" s="1">
        <v>37895</v>
      </c>
      <c r="B167">
        <v>10444.299999999999</v>
      </c>
      <c r="C167">
        <v>130485</v>
      </c>
      <c r="D167">
        <v>8679.2000000000007</v>
      </c>
      <c r="F167" s="2">
        <f t="shared" si="34"/>
        <v>4.0787798129121675E-3</v>
      </c>
      <c r="G167" s="2">
        <f t="shared" si="35"/>
        <v>1.5557343755987279E-3</v>
      </c>
      <c r="H167" s="2">
        <f t="shared" si="36"/>
        <v>4.8506774817955985E-3</v>
      </c>
      <c r="J167">
        <f t="shared" si="27"/>
        <v>0.83099872657813367</v>
      </c>
      <c r="K167">
        <f t="shared" si="28"/>
        <v>8.0042150438747739E-2</v>
      </c>
      <c r="L167">
        <f t="shared" si="29"/>
        <v>6.651492508717477E-2</v>
      </c>
      <c r="N167">
        <f t="shared" si="37"/>
        <v>42.599999999998545</v>
      </c>
      <c r="O167">
        <f t="shared" si="38"/>
        <v>203</v>
      </c>
      <c r="P167">
        <f t="shared" si="39"/>
        <v>42.100000000000364</v>
      </c>
      <c r="Q167">
        <f t="shared" si="30"/>
        <v>0.20738916256157813</v>
      </c>
      <c r="R167">
        <f t="shared" si="31"/>
        <v>128.14148651633005</v>
      </c>
      <c r="S167">
        <f t="shared" si="32"/>
        <v>119.5081741997527</v>
      </c>
      <c r="T167">
        <f t="shared" si="33"/>
        <v>132.73992505926438</v>
      </c>
    </row>
    <row r="168" spans="1:20" x14ac:dyDescent="0.3">
      <c r="A168" s="1">
        <v>37926</v>
      </c>
      <c r="B168">
        <v>10465.4</v>
      </c>
      <c r="C168">
        <v>130496</v>
      </c>
      <c r="D168">
        <v>8691.1</v>
      </c>
      <c r="F168" s="2">
        <f t="shared" si="34"/>
        <v>2.0161675616794739E-3</v>
      </c>
      <c r="G168" s="2">
        <f t="shared" si="35"/>
        <v>8.4293771456596373E-5</v>
      </c>
      <c r="H168" s="2">
        <f t="shared" si="36"/>
        <v>1.3692167849868988E-3</v>
      </c>
      <c r="J168">
        <f t="shared" si="27"/>
        <v>0.83046037418541108</v>
      </c>
      <c r="K168">
        <f t="shared" si="28"/>
        <v>8.0197094163805785E-2</v>
      </c>
      <c r="L168">
        <f t="shared" si="29"/>
        <v>6.66005088278568E-2</v>
      </c>
      <c r="N168">
        <f t="shared" si="37"/>
        <v>21.100000000000364</v>
      </c>
      <c r="O168">
        <f t="shared" si="38"/>
        <v>11</v>
      </c>
      <c r="P168">
        <f t="shared" si="39"/>
        <v>11.899999999999636</v>
      </c>
      <c r="Q168">
        <f t="shared" si="30"/>
        <v>1.0818181818181487</v>
      </c>
      <c r="R168">
        <f t="shared" si="31"/>
        <v>128.40036316344808</v>
      </c>
      <c r="S168">
        <f t="shared" si="32"/>
        <v>119.51824884370563</v>
      </c>
      <c r="T168">
        <f t="shared" si="33"/>
        <v>132.92192398868244</v>
      </c>
    </row>
    <row r="169" spans="1:20" x14ac:dyDescent="0.3">
      <c r="A169" s="1">
        <v>37956</v>
      </c>
      <c r="B169">
        <v>10492</v>
      </c>
      <c r="C169">
        <v>130619</v>
      </c>
      <c r="D169">
        <v>8712.5</v>
      </c>
      <c r="F169" s="2">
        <f t="shared" si="34"/>
        <v>2.5352649637819637E-3</v>
      </c>
      <c r="G169" s="2">
        <f t="shared" si="35"/>
        <v>9.4167004800220489E-4</v>
      </c>
      <c r="H169" s="2">
        <f t="shared" si="36"/>
        <v>2.4562410329985237E-3</v>
      </c>
      <c r="J169">
        <f t="shared" si="27"/>
        <v>0.83039458635150587</v>
      </c>
      <c r="K169">
        <f t="shared" si="28"/>
        <v>8.0325220679992954E-2</v>
      </c>
      <c r="L169">
        <f t="shared" si="29"/>
        <v>6.6701628400156185E-2</v>
      </c>
      <c r="N169">
        <f t="shared" si="37"/>
        <v>26.600000000000364</v>
      </c>
      <c r="O169">
        <f t="shared" si="38"/>
        <v>123</v>
      </c>
      <c r="P169">
        <f t="shared" si="39"/>
        <v>21.399999999999636</v>
      </c>
      <c r="Q169">
        <f t="shared" si="30"/>
        <v>0.17398373983739543</v>
      </c>
      <c r="R169">
        <f t="shared" si="31"/>
        <v>128.7267195053125</v>
      </c>
      <c r="S169">
        <f t="shared" si="32"/>
        <v>119.6309016806338</v>
      </c>
      <c r="T169">
        <f t="shared" si="33"/>
        <v>133.24921618108129</v>
      </c>
    </row>
    <row r="170" spans="1:20" x14ac:dyDescent="0.3">
      <c r="A170" s="1">
        <v>37987</v>
      </c>
      <c r="B170">
        <v>10510.4</v>
      </c>
      <c r="C170">
        <v>130778</v>
      </c>
      <c r="D170">
        <v>8737.5</v>
      </c>
      <c r="F170" s="2">
        <f t="shared" si="34"/>
        <v>1.7506469782310509E-3</v>
      </c>
      <c r="G170" s="2">
        <f t="shared" si="35"/>
        <v>1.2158008227683556E-3</v>
      </c>
      <c r="H170" s="2">
        <f t="shared" si="36"/>
        <v>2.8612303290414878E-3</v>
      </c>
      <c r="J170">
        <f t="shared" si="27"/>
        <v>0.83131945501598414</v>
      </c>
      <c r="K170">
        <f t="shared" si="28"/>
        <v>8.0368257658015876E-2</v>
      </c>
      <c r="L170">
        <f t="shared" si="29"/>
        <v>6.6811696156845957E-2</v>
      </c>
      <c r="N170">
        <f t="shared" si="37"/>
        <v>18.399999999999636</v>
      </c>
      <c r="O170">
        <f t="shared" si="38"/>
        <v>159</v>
      </c>
      <c r="P170">
        <f t="shared" si="39"/>
        <v>25</v>
      </c>
      <c r="Q170">
        <f t="shared" si="30"/>
        <v>0.15723270440251572</v>
      </c>
      <c r="R170">
        <f t="shared" si="31"/>
        <v>128.9524697568277</v>
      </c>
      <c r="S170">
        <f t="shared" si="32"/>
        <v>119.77652607958969</v>
      </c>
      <c r="T170">
        <f t="shared" si="33"/>
        <v>133.63156687313605</v>
      </c>
    </row>
    <row r="171" spans="1:20" x14ac:dyDescent="0.3">
      <c r="A171" s="1">
        <v>38018</v>
      </c>
      <c r="B171">
        <v>10531.4</v>
      </c>
      <c r="C171">
        <v>130826</v>
      </c>
      <c r="D171">
        <v>8753</v>
      </c>
      <c r="F171" s="2">
        <f t="shared" si="34"/>
        <v>1.9940368801868698E-3</v>
      </c>
      <c r="G171" s="2">
        <f t="shared" si="35"/>
        <v>3.6689954596181185E-4</v>
      </c>
      <c r="H171" s="2">
        <f t="shared" si="36"/>
        <v>1.7708214326516622E-3</v>
      </c>
      <c r="J171">
        <f t="shared" si="27"/>
        <v>0.83113356248931769</v>
      </c>
      <c r="K171">
        <f t="shared" si="28"/>
        <v>8.0499289132129698E-2</v>
      </c>
      <c r="L171">
        <f t="shared" si="29"/>
        <v>6.6905660954244564E-2</v>
      </c>
      <c r="N171">
        <f t="shared" si="37"/>
        <v>21</v>
      </c>
      <c r="O171">
        <f t="shared" si="38"/>
        <v>48</v>
      </c>
      <c r="P171">
        <f t="shared" si="39"/>
        <v>15.5</v>
      </c>
      <c r="Q171">
        <f t="shared" si="30"/>
        <v>0.32291666666666669</v>
      </c>
      <c r="R171">
        <f t="shared" si="31"/>
        <v>129.21011950040486</v>
      </c>
      <c r="S171">
        <f t="shared" si="32"/>
        <v>119.82048816229336</v>
      </c>
      <c r="T171">
        <f t="shared" si="33"/>
        <v>133.86862430220998</v>
      </c>
    </row>
    <row r="172" spans="1:20" x14ac:dyDescent="0.3">
      <c r="A172" s="1">
        <v>38047</v>
      </c>
      <c r="B172">
        <v>10578.9</v>
      </c>
      <c r="C172">
        <v>131157</v>
      </c>
      <c r="D172">
        <v>8794.5</v>
      </c>
      <c r="F172" s="2">
        <f t="shared" si="34"/>
        <v>4.4900698560341812E-3</v>
      </c>
      <c r="G172" s="2">
        <f t="shared" si="35"/>
        <v>2.5236929786439152E-3</v>
      </c>
      <c r="H172" s="2">
        <f t="shared" si="36"/>
        <v>4.7188583773949628E-3</v>
      </c>
      <c r="J172">
        <f t="shared" si="27"/>
        <v>0.83132461787142331</v>
      </c>
      <c r="K172">
        <f t="shared" si="28"/>
        <v>8.0658295020471643E-2</v>
      </c>
      <c r="L172">
        <f t="shared" si="29"/>
        <v>6.7053226286054118E-2</v>
      </c>
      <c r="N172">
        <f t="shared" si="37"/>
        <v>47.5</v>
      </c>
      <c r="O172">
        <f t="shared" si="38"/>
        <v>331</v>
      </c>
      <c r="P172">
        <f t="shared" si="39"/>
        <v>41.5</v>
      </c>
      <c r="Q172">
        <f t="shared" si="30"/>
        <v>0.12537764350453173</v>
      </c>
      <c r="R172">
        <f t="shared" si="31"/>
        <v>129.79289868230558</v>
      </c>
      <c r="S172">
        <f t="shared" si="32"/>
        <v>120.12364335760407</v>
      </c>
      <c r="T172">
        <f t="shared" si="33"/>
        <v>134.50332645102088</v>
      </c>
    </row>
    <row r="173" spans="1:20" x14ac:dyDescent="0.3">
      <c r="A173" s="1">
        <v>38078</v>
      </c>
      <c r="B173">
        <v>10604.8</v>
      </c>
      <c r="C173">
        <v>131408</v>
      </c>
      <c r="D173">
        <v>8816.5</v>
      </c>
      <c r="F173" s="2">
        <f t="shared" si="34"/>
        <v>2.4422902836451076E-3</v>
      </c>
      <c r="G173" s="2">
        <f t="shared" si="35"/>
        <v>1.9100815779861196E-3</v>
      </c>
      <c r="H173" s="2">
        <f t="shared" si="36"/>
        <v>2.495321272613849E-3</v>
      </c>
      <c r="J173">
        <f t="shared" si="27"/>
        <v>0.83136881412190711</v>
      </c>
      <c r="K173">
        <f t="shared" si="28"/>
        <v>8.0701327164251796E-2</v>
      </c>
      <c r="L173">
        <f t="shared" si="29"/>
        <v>6.7092566662608058E-2</v>
      </c>
      <c r="N173">
        <f t="shared" si="37"/>
        <v>25.899999999999636</v>
      </c>
      <c r="O173">
        <f t="shared" si="38"/>
        <v>251</v>
      </c>
      <c r="P173">
        <f t="shared" si="39"/>
        <v>22</v>
      </c>
      <c r="Q173">
        <f t="shared" si="30"/>
        <v>8.7649402390438252E-2</v>
      </c>
      <c r="R173">
        <f t="shared" si="31"/>
        <v>130.11066669938407</v>
      </c>
      <c r="S173">
        <f t="shared" si="32"/>
        <v>120.35352841507535</v>
      </c>
      <c r="T173">
        <f t="shared" si="33"/>
        <v>134.83979506002905</v>
      </c>
    </row>
    <row r="174" spans="1:20" x14ac:dyDescent="0.3">
      <c r="A174" s="1">
        <v>38108</v>
      </c>
      <c r="B174">
        <v>10633.2</v>
      </c>
      <c r="C174">
        <v>131715</v>
      </c>
      <c r="D174">
        <v>8840.5</v>
      </c>
      <c r="F174" s="2">
        <f t="shared" si="34"/>
        <v>2.670879885641336E-3</v>
      </c>
      <c r="G174" s="2">
        <f t="shared" si="35"/>
        <v>2.330789963178074E-3</v>
      </c>
      <c r="H174" s="2">
        <f t="shared" si="36"/>
        <v>2.7147785758724055E-3</v>
      </c>
      <c r="J174">
        <f t="shared" si="27"/>
        <v>0.83140540947221908</v>
      </c>
      <c r="K174">
        <f t="shared" si="28"/>
        <v>8.072884637285048E-2</v>
      </c>
      <c r="L174">
        <f t="shared" si="29"/>
        <v>6.7118399574839616E-2</v>
      </c>
      <c r="N174">
        <f t="shared" si="37"/>
        <v>28.400000000001455</v>
      </c>
      <c r="O174">
        <f t="shared" si="38"/>
        <v>307</v>
      </c>
      <c r="P174">
        <f t="shared" si="39"/>
        <v>24</v>
      </c>
      <c r="Q174">
        <f t="shared" si="30"/>
        <v>7.8175895765472306E-2</v>
      </c>
      <c r="R174">
        <f t="shared" si="31"/>
        <v>130.45910730498369</v>
      </c>
      <c r="S174">
        <f t="shared" si="32"/>
        <v>120.63470256903422</v>
      </c>
      <c r="T174">
        <f t="shared" si="33"/>
        <v>135.20685172440162</v>
      </c>
    </row>
    <row r="175" spans="1:20" x14ac:dyDescent="0.3">
      <c r="A175" s="1">
        <v>38139</v>
      </c>
      <c r="B175">
        <v>10645.8</v>
      </c>
      <c r="C175">
        <v>131792</v>
      </c>
      <c r="D175">
        <v>8851.7000000000007</v>
      </c>
      <c r="F175" s="2">
        <f t="shared" si="34"/>
        <v>1.1835653497152441E-3</v>
      </c>
      <c r="G175" s="2">
        <f t="shared" si="35"/>
        <v>5.8425397596212217E-4</v>
      </c>
      <c r="H175" s="2">
        <f t="shared" si="36"/>
        <v>1.2652936724019937E-3</v>
      </c>
      <c r="J175">
        <f t="shared" si="27"/>
        <v>0.83147344492663788</v>
      </c>
      <c r="K175">
        <f t="shared" si="28"/>
        <v>8.0777285419448827E-2</v>
      </c>
      <c r="L175">
        <f t="shared" si="29"/>
        <v>6.7164167779531395E-2</v>
      </c>
      <c r="N175">
        <f t="shared" si="37"/>
        <v>12.599999999998545</v>
      </c>
      <c r="O175">
        <f t="shared" si="38"/>
        <v>77</v>
      </c>
      <c r="P175">
        <f t="shared" si="39"/>
        <v>11.200000000000728</v>
      </c>
      <c r="Q175">
        <f t="shared" si="30"/>
        <v>0.14545454545455491</v>
      </c>
      <c r="R175">
        <f t="shared" si="31"/>
        <v>130.61369715112997</v>
      </c>
      <c r="S175">
        <f t="shared" si="32"/>
        <v>120.70522507670466</v>
      </c>
      <c r="T175">
        <f t="shared" si="33"/>
        <v>135.37814483444217</v>
      </c>
    </row>
    <row r="176" spans="1:20" x14ac:dyDescent="0.3">
      <c r="A176" s="1">
        <v>38169</v>
      </c>
      <c r="B176">
        <v>10650.2</v>
      </c>
      <c r="C176">
        <v>131837</v>
      </c>
      <c r="D176">
        <v>8857.4</v>
      </c>
      <c r="F176" s="2">
        <f t="shared" si="34"/>
        <v>4.1313778145025021E-4</v>
      </c>
      <c r="G176" s="2">
        <f t="shared" si="35"/>
        <v>3.4133058246167615E-4</v>
      </c>
      <c r="H176" s="2">
        <f t="shared" si="36"/>
        <v>6.4352970397621293E-4</v>
      </c>
      <c r="J176">
        <f t="shared" si="27"/>
        <v>0.83166513304914458</v>
      </c>
      <c r="K176">
        <f t="shared" si="28"/>
        <v>8.0783088207407636E-2</v>
      </c>
      <c r="L176">
        <f t="shared" si="29"/>
        <v>6.7184477802134449E-2</v>
      </c>
      <c r="N176">
        <f t="shared" si="37"/>
        <v>4.4000000000014552</v>
      </c>
      <c r="O176">
        <f t="shared" si="38"/>
        <v>45</v>
      </c>
      <c r="P176">
        <f t="shared" si="39"/>
        <v>5.6999999999989086</v>
      </c>
      <c r="Q176">
        <f t="shared" si="30"/>
        <v>0.12666666666664242</v>
      </c>
      <c r="R176">
        <f t="shared" si="31"/>
        <v>130.6676809069271</v>
      </c>
      <c r="S176">
        <f t="shared" si="32"/>
        <v>120.74643952923935</v>
      </c>
      <c r="T176">
        <f t="shared" si="33"/>
        <v>135.46532079223064</v>
      </c>
    </row>
    <row r="177" spans="1:20" x14ac:dyDescent="0.3">
      <c r="A177" s="1">
        <v>38200</v>
      </c>
      <c r="B177">
        <v>10644.5</v>
      </c>
      <c r="C177">
        <v>131956</v>
      </c>
      <c r="D177">
        <v>8850.9</v>
      </c>
      <c r="F177" s="2">
        <f t="shared" si="34"/>
        <v>-5.3548781060648479E-4</v>
      </c>
      <c r="G177" s="2">
        <f t="shared" si="35"/>
        <v>9.0181575676740735E-4</v>
      </c>
      <c r="H177" s="2">
        <f t="shared" si="36"/>
        <v>-7.3438859325040398E-4</v>
      </c>
      <c r="J177">
        <f t="shared" si="27"/>
        <v>0.83149983559584761</v>
      </c>
      <c r="K177">
        <f t="shared" si="28"/>
        <v>8.0667040528661069E-2</v>
      </c>
      <c r="L177">
        <f t="shared" si="29"/>
        <v>6.7074630937585256E-2</v>
      </c>
      <c r="N177">
        <f t="shared" si="37"/>
        <v>-5.7000000000007276</v>
      </c>
      <c r="O177">
        <f t="shared" si="38"/>
        <v>119</v>
      </c>
      <c r="P177">
        <f t="shared" si="39"/>
        <v>-6.5</v>
      </c>
      <c r="Q177">
        <f t="shared" si="30"/>
        <v>-5.4621848739495799E-2</v>
      </c>
      <c r="R177">
        <f t="shared" si="31"/>
        <v>130.597747405099</v>
      </c>
      <c r="S177">
        <f t="shared" si="32"/>
        <v>120.85542885927553</v>
      </c>
      <c r="T177">
        <f t="shared" si="33"/>
        <v>135.36590961229641</v>
      </c>
    </row>
    <row r="178" spans="1:20" x14ac:dyDescent="0.3">
      <c r="A178" s="1">
        <v>38231</v>
      </c>
      <c r="B178">
        <v>10693.6</v>
      </c>
      <c r="C178">
        <v>132118</v>
      </c>
      <c r="D178">
        <v>8897.6</v>
      </c>
      <c r="F178" s="2">
        <f t="shared" si="34"/>
        <v>4.591531383257309E-3</v>
      </c>
      <c r="G178" s="2">
        <f t="shared" si="35"/>
        <v>1.2261765997063231E-3</v>
      </c>
      <c r="H178" s="2">
        <f t="shared" si="36"/>
        <v>5.2486063657616357E-3</v>
      </c>
      <c r="J178">
        <f t="shared" si="27"/>
        <v>0.83204907608289069</v>
      </c>
      <c r="K178">
        <f t="shared" si="28"/>
        <v>8.0939765966787272E-2</v>
      </c>
      <c r="L178">
        <f t="shared" si="29"/>
        <v>6.7345857491030753E-2</v>
      </c>
      <c r="N178">
        <f t="shared" si="37"/>
        <v>49.100000000000364</v>
      </c>
      <c r="O178">
        <f t="shared" si="38"/>
        <v>162</v>
      </c>
      <c r="P178">
        <f t="shared" si="39"/>
        <v>46.700000000000728</v>
      </c>
      <c r="Q178">
        <f t="shared" si="30"/>
        <v>0.28827160493827608</v>
      </c>
      <c r="R178">
        <f t="shared" si="31"/>
        <v>131.20015704365323</v>
      </c>
      <c r="S178">
        <f t="shared" si="32"/>
        <v>121.00380088840042</v>
      </c>
      <c r="T178">
        <f t="shared" si="33"/>
        <v>136.08014070505467</v>
      </c>
    </row>
    <row r="179" spans="1:20" x14ac:dyDescent="0.3">
      <c r="A179" s="1">
        <v>38261</v>
      </c>
      <c r="B179">
        <v>10719.1</v>
      </c>
      <c r="C179">
        <v>132464</v>
      </c>
      <c r="D179">
        <v>8929.7999999999993</v>
      </c>
      <c r="F179" s="2">
        <f t="shared" si="34"/>
        <v>2.3789310669739064E-3</v>
      </c>
      <c r="G179" s="2">
        <f t="shared" si="35"/>
        <v>2.6120304384587511E-3</v>
      </c>
      <c r="H179" s="2">
        <f t="shared" si="36"/>
        <v>3.6059038276331956E-3</v>
      </c>
      <c r="J179">
        <f t="shared" si="27"/>
        <v>0.83307367222994455</v>
      </c>
      <c r="K179">
        <f t="shared" si="28"/>
        <v>8.0920853967870521E-2</v>
      </c>
      <c r="L179">
        <f t="shared" si="29"/>
        <v>6.741303297499697E-2</v>
      </c>
      <c r="N179">
        <f t="shared" si="37"/>
        <v>25.5</v>
      </c>
      <c r="O179">
        <f t="shared" si="38"/>
        <v>346</v>
      </c>
      <c r="P179">
        <f t="shared" si="39"/>
        <v>32.199999999998909</v>
      </c>
      <c r="Q179">
        <f t="shared" si="30"/>
        <v>9.3063583815025747E-2</v>
      </c>
      <c r="R179">
        <f t="shared" si="31"/>
        <v>131.51301744656837</v>
      </c>
      <c r="S179">
        <f t="shared" si="32"/>
        <v>121.32069423455603</v>
      </c>
      <c r="T179">
        <f t="shared" si="33"/>
        <v>136.57260839642117</v>
      </c>
    </row>
    <row r="180" spans="1:20" x14ac:dyDescent="0.3">
      <c r="A180" s="1">
        <v>38292</v>
      </c>
      <c r="B180">
        <v>10748.4</v>
      </c>
      <c r="C180">
        <v>132530</v>
      </c>
      <c r="D180">
        <v>8947.7999999999993</v>
      </c>
      <c r="F180" s="2">
        <f t="shared" si="34"/>
        <v>2.7259871236648501E-3</v>
      </c>
      <c r="G180" s="2">
        <f t="shared" si="35"/>
        <v>4.980004527276843E-4</v>
      </c>
      <c r="H180" s="2">
        <f t="shared" si="36"/>
        <v>2.0116676725005032E-3</v>
      </c>
      <c r="J180">
        <f t="shared" si="27"/>
        <v>0.83247739198392312</v>
      </c>
      <c r="K180">
        <f t="shared" si="28"/>
        <v>8.1101637365124879E-2</v>
      </c>
      <c r="L180">
        <f t="shared" si="29"/>
        <v>6.7515279559345054E-2</v>
      </c>
      <c r="N180">
        <f t="shared" si="37"/>
        <v>29.299999999999272</v>
      </c>
      <c r="O180">
        <f t="shared" si="38"/>
        <v>66</v>
      </c>
      <c r="P180">
        <f t="shared" si="39"/>
        <v>18</v>
      </c>
      <c r="Q180">
        <f t="shared" si="30"/>
        <v>0.27272727272727271</v>
      </c>
      <c r="R180">
        <f t="shared" si="31"/>
        <v>131.87250018403552</v>
      </c>
      <c r="S180">
        <f t="shared" si="32"/>
        <v>121.38114209827357</v>
      </c>
      <c r="T180">
        <f t="shared" si="33"/>
        <v>136.84790089470062</v>
      </c>
    </row>
    <row r="181" spans="1:20" x14ac:dyDescent="0.3">
      <c r="A181" s="1">
        <v>38322</v>
      </c>
      <c r="B181">
        <v>10777.1</v>
      </c>
      <c r="C181">
        <v>132659</v>
      </c>
      <c r="D181">
        <v>8970.2000000000007</v>
      </c>
      <c r="F181" s="2">
        <f t="shared" si="34"/>
        <v>2.6630540683486954E-3</v>
      </c>
      <c r="G181" s="2">
        <f t="shared" si="35"/>
        <v>9.7241800405551077E-4</v>
      </c>
      <c r="H181" s="2">
        <f t="shared" si="36"/>
        <v>2.4971572540190244E-3</v>
      </c>
      <c r="J181">
        <f t="shared" si="27"/>
        <v>0.83233894090246918</v>
      </c>
      <c r="K181">
        <f t="shared" si="28"/>
        <v>8.1239116833384847E-2</v>
      </c>
      <c r="L181">
        <f t="shared" si="29"/>
        <v>6.7618480464951503E-2</v>
      </c>
      <c r="N181">
        <f t="shared" si="37"/>
        <v>28.700000000000728</v>
      </c>
      <c r="O181">
        <f t="shared" si="38"/>
        <v>129</v>
      </c>
      <c r="P181">
        <f t="shared" si="39"/>
        <v>22.400000000001455</v>
      </c>
      <c r="Q181">
        <f t="shared" si="30"/>
        <v>0.17364341085272447</v>
      </c>
      <c r="R181">
        <f t="shared" si="31"/>
        <v>132.22462150025765</v>
      </c>
      <c r="S181">
        <f t="shared" si="32"/>
        <v>121.49929019553969</v>
      </c>
      <c r="T181">
        <f t="shared" si="33"/>
        <v>137.19048711478169</v>
      </c>
    </row>
    <row r="182" spans="1:20" x14ac:dyDescent="0.3">
      <c r="A182" s="1">
        <v>38353</v>
      </c>
      <c r="B182">
        <v>10806.5</v>
      </c>
      <c r="C182">
        <v>132795</v>
      </c>
      <c r="D182">
        <v>8998.7000000000007</v>
      </c>
      <c r="F182" s="2">
        <f t="shared" si="34"/>
        <v>2.7205848332022059E-3</v>
      </c>
      <c r="G182" s="2">
        <f t="shared" si="35"/>
        <v>1.0241349448397907E-3</v>
      </c>
      <c r="H182" s="2">
        <f t="shared" si="36"/>
        <v>3.1671241401535774E-3</v>
      </c>
      <c r="J182">
        <f t="shared" si="27"/>
        <v>0.83271179382778893</v>
      </c>
      <c r="K182">
        <f t="shared" si="28"/>
        <v>8.1377310892729399E-2</v>
      </c>
      <c r="L182">
        <f t="shared" si="29"/>
        <v>6.7763846530366365E-2</v>
      </c>
      <c r="N182">
        <f t="shared" si="37"/>
        <v>29.399999999999636</v>
      </c>
      <c r="O182">
        <f t="shared" si="38"/>
        <v>136</v>
      </c>
      <c r="P182">
        <f t="shared" si="39"/>
        <v>28.5</v>
      </c>
      <c r="Q182">
        <f t="shared" si="30"/>
        <v>0.20955882352941177</v>
      </c>
      <c r="R182">
        <f t="shared" si="31"/>
        <v>132.58533114126567</v>
      </c>
      <c r="S182">
        <f t="shared" si="32"/>
        <v>121.62384942986675</v>
      </c>
      <c r="T182">
        <f t="shared" si="33"/>
        <v>137.62636690372412</v>
      </c>
    </row>
    <row r="183" spans="1:20" x14ac:dyDescent="0.3">
      <c r="A183" s="1">
        <v>38384</v>
      </c>
      <c r="B183">
        <v>10833.9</v>
      </c>
      <c r="C183">
        <v>133034</v>
      </c>
      <c r="D183">
        <v>9027.2000000000007</v>
      </c>
      <c r="F183" s="2">
        <f t="shared" si="34"/>
        <v>2.5290984779257363E-3</v>
      </c>
      <c r="G183" s="2">
        <f t="shared" si="35"/>
        <v>1.7965332170723275E-3</v>
      </c>
      <c r="H183" s="2">
        <f t="shared" si="36"/>
        <v>3.1571251329315844E-3</v>
      </c>
      <c r="J183">
        <f t="shared" si="27"/>
        <v>0.83323641532596771</v>
      </c>
      <c r="K183">
        <f t="shared" si="28"/>
        <v>8.1437076236150152E-2</v>
      </c>
      <c r="L183">
        <f t="shared" si="29"/>
        <v>6.7856337477637307E-2</v>
      </c>
      <c r="N183">
        <f t="shared" si="37"/>
        <v>27.399999999999636</v>
      </c>
      <c r="O183">
        <f t="shared" si="38"/>
        <v>239</v>
      </c>
      <c r="P183">
        <f t="shared" si="39"/>
        <v>28.5</v>
      </c>
      <c r="Q183">
        <f t="shared" si="30"/>
        <v>0.1192468619246862</v>
      </c>
      <c r="R183">
        <f t="shared" si="31"/>
        <v>132.92150271145681</v>
      </c>
      <c r="S183">
        <f t="shared" si="32"/>
        <v>121.84274396666208</v>
      </c>
      <c r="T183">
        <f t="shared" si="33"/>
        <v>138.06224669266655</v>
      </c>
    </row>
    <row r="184" spans="1:20" x14ac:dyDescent="0.3">
      <c r="A184" s="1">
        <v>38412</v>
      </c>
      <c r="B184">
        <v>10858.2</v>
      </c>
      <c r="C184">
        <v>133169</v>
      </c>
      <c r="D184">
        <v>9051.7999999999993</v>
      </c>
      <c r="F184" s="2">
        <f t="shared" si="34"/>
        <v>2.2379399900537005E-3</v>
      </c>
      <c r="G184" s="2">
        <f t="shared" si="35"/>
        <v>1.0137494461924322E-3</v>
      </c>
      <c r="H184" s="2">
        <f t="shared" si="36"/>
        <v>2.717691508871003E-3</v>
      </c>
      <c r="J184">
        <f t="shared" si="27"/>
        <v>0.83363725110976028</v>
      </c>
      <c r="K184">
        <f t="shared" si="28"/>
        <v>8.1536994345530869E-2</v>
      </c>
      <c r="L184">
        <f t="shared" si="29"/>
        <v>6.7972275829960419E-2</v>
      </c>
      <c r="N184">
        <f t="shared" si="37"/>
        <v>24.300000000001091</v>
      </c>
      <c r="O184">
        <f t="shared" si="38"/>
        <v>135</v>
      </c>
      <c r="P184">
        <f t="shared" si="39"/>
        <v>24.599999999998545</v>
      </c>
      <c r="Q184">
        <f t="shared" si="30"/>
        <v>0.18222222222221143</v>
      </c>
      <c r="R184">
        <f t="shared" si="31"/>
        <v>133.21964027188181</v>
      </c>
      <c r="S184">
        <f t="shared" si="32"/>
        <v>121.96638732426615</v>
      </c>
      <c r="T184">
        <f t="shared" si="33"/>
        <v>138.4384797736484</v>
      </c>
    </row>
    <row r="185" spans="1:20" x14ac:dyDescent="0.3">
      <c r="A185" s="1">
        <v>38443</v>
      </c>
      <c r="B185">
        <v>10918.4</v>
      </c>
      <c r="C185">
        <v>133533</v>
      </c>
      <c r="D185">
        <v>9101.4</v>
      </c>
      <c r="F185" s="2">
        <f t="shared" si="34"/>
        <v>5.5136283704571099E-3</v>
      </c>
      <c r="G185" s="2">
        <f t="shared" si="35"/>
        <v>2.7259179378880125E-3</v>
      </c>
      <c r="H185" s="2">
        <f t="shared" si="36"/>
        <v>5.4497110334674193E-3</v>
      </c>
      <c r="J185">
        <f t="shared" si="27"/>
        <v>0.83358367526377486</v>
      </c>
      <c r="K185">
        <f t="shared" si="28"/>
        <v>8.1765556079770541E-2</v>
      </c>
      <c r="L185">
        <f t="shared" si="29"/>
        <v>6.8158432746961428E-2</v>
      </c>
      <c r="N185">
        <f t="shared" si="37"/>
        <v>60.199999999998909</v>
      </c>
      <c r="O185">
        <f t="shared" si="38"/>
        <v>364</v>
      </c>
      <c r="P185">
        <f t="shared" si="39"/>
        <v>49.600000000000364</v>
      </c>
      <c r="Q185">
        <f t="shared" si="30"/>
        <v>0.13626373626373725</v>
      </c>
      <c r="R185">
        <f t="shared" si="31"/>
        <v>133.95823620346968</v>
      </c>
      <c r="S185">
        <f t="shared" si="32"/>
        <v>122.29976645143563</v>
      </c>
      <c r="T185">
        <f t="shared" si="33"/>
        <v>139.19706354668503</v>
      </c>
    </row>
    <row r="186" spans="1:20" x14ac:dyDescent="0.3">
      <c r="A186" s="1">
        <v>38473</v>
      </c>
      <c r="B186">
        <v>10909.9</v>
      </c>
      <c r="C186">
        <v>133710</v>
      </c>
      <c r="D186">
        <v>9088.7000000000007</v>
      </c>
      <c r="F186" s="2">
        <f t="shared" si="34"/>
        <v>-7.7910888275786218E-4</v>
      </c>
      <c r="G186" s="2">
        <f t="shared" si="35"/>
        <v>1.3237603769351582E-3</v>
      </c>
      <c r="H186" s="2">
        <f t="shared" si="36"/>
        <v>-1.397339553511383E-3</v>
      </c>
      <c r="J186">
        <f t="shared" si="27"/>
        <v>0.83306904737898613</v>
      </c>
      <c r="K186">
        <f t="shared" si="28"/>
        <v>8.1593747662852434E-2</v>
      </c>
      <c r="L186">
        <f t="shared" si="29"/>
        <v>6.7973225637573853E-2</v>
      </c>
      <c r="N186">
        <f t="shared" si="37"/>
        <v>-8.5</v>
      </c>
      <c r="O186">
        <f t="shared" si="38"/>
        <v>177</v>
      </c>
      <c r="P186">
        <f t="shared" si="39"/>
        <v>-12.699999999998909</v>
      </c>
      <c r="Q186">
        <f t="shared" si="30"/>
        <v>-7.1751412429372372E-2</v>
      </c>
      <c r="R186">
        <f t="shared" si="31"/>
        <v>133.85394940249796</v>
      </c>
      <c r="S186">
        <f t="shared" si="32"/>
        <v>122.46187663140542</v>
      </c>
      <c r="T186">
        <f t="shared" si="33"/>
        <v>139.00282939512121</v>
      </c>
    </row>
    <row r="187" spans="1:20" x14ac:dyDescent="0.3">
      <c r="A187" s="1">
        <v>38504</v>
      </c>
      <c r="B187">
        <v>10938.8</v>
      </c>
      <c r="C187">
        <v>133955</v>
      </c>
      <c r="D187">
        <v>9113</v>
      </c>
      <c r="F187" s="2">
        <f t="shared" si="34"/>
        <v>2.641971697078257E-3</v>
      </c>
      <c r="G187" s="2">
        <f t="shared" si="35"/>
        <v>1.8289724161098878E-3</v>
      </c>
      <c r="H187" s="2">
        <f t="shared" si="36"/>
        <v>2.6665203555359678E-3</v>
      </c>
      <c r="J187">
        <f t="shared" si="27"/>
        <v>0.83308955278458341</v>
      </c>
      <c r="K187">
        <f t="shared" si="28"/>
        <v>8.166025904221566E-2</v>
      </c>
      <c r="L187">
        <f t="shared" si="29"/>
        <v>6.8030308685752675E-2</v>
      </c>
      <c r="N187">
        <f t="shared" si="37"/>
        <v>28.899999999999636</v>
      </c>
      <c r="O187">
        <f t="shared" si="38"/>
        <v>245</v>
      </c>
      <c r="P187">
        <f t="shared" si="39"/>
        <v>24.299999999999272</v>
      </c>
      <c r="Q187">
        <f t="shared" si="30"/>
        <v>9.9183673469384781E-2</v>
      </c>
      <c r="R187">
        <f t="shared" si="31"/>
        <v>134.20852452580178</v>
      </c>
      <c r="S187">
        <f t="shared" si="32"/>
        <v>122.68626642853873</v>
      </c>
      <c r="T187">
        <f t="shared" si="33"/>
        <v>139.37447426779843</v>
      </c>
    </row>
    <row r="188" spans="1:20" x14ac:dyDescent="0.3">
      <c r="A188" s="1">
        <v>38534</v>
      </c>
      <c r="B188">
        <v>10959.4</v>
      </c>
      <c r="C188">
        <v>134329</v>
      </c>
      <c r="D188">
        <v>9135.4</v>
      </c>
      <c r="F188" s="2">
        <f t="shared" si="34"/>
        <v>1.8796649451612646E-3</v>
      </c>
      <c r="G188" s="2">
        <f t="shared" si="35"/>
        <v>2.7842089198907159E-3</v>
      </c>
      <c r="H188" s="2">
        <f t="shared" si="36"/>
        <v>2.4519999124285349E-3</v>
      </c>
      <c r="J188">
        <f t="shared" si="27"/>
        <v>0.8335675310692191</v>
      </c>
      <c r="K188">
        <f t="shared" si="28"/>
        <v>8.158625464345004E-2</v>
      </c>
      <c r="L188">
        <f t="shared" si="29"/>
        <v>6.8007652852325254E-2</v>
      </c>
      <c r="N188">
        <f t="shared" si="37"/>
        <v>20.600000000000364</v>
      </c>
      <c r="O188">
        <f t="shared" si="38"/>
        <v>374</v>
      </c>
      <c r="P188">
        <f t="shared" si="39"/>
        <v>22.399999999999636</v>
      </c>
      <c r="Q188">
        <f t="shared" si="30"/>
        <v>5.9893048128341272E-2</v>
      </c>
      <c r="R188">
        <f t="shared" si="31"/>
        <v>134.46126665521555</v>
      </c>
      <c r="S188">
        <f t="shared" si="32"/>
        <v>123.02880432293813</v>
      </c>
      <c r="T188">
        <f t="shared" si="33"/>
        <v>139.71706048787948</v>
      </c>
    </row>
    <row r="189" spans="1:20" x14ac:dyDescent="0.3">
      <c r="A189" s="1">
        <v>38565</v>
      </c>
      <c r="B189">
        <v>10972.8</v>
      </c>
      <c r="C189">
        <v>134525</v>
      </c>
      <c r="D189">
        <v>9144.9</v>
      </c>
      <c r="F189" s="2">
        <f t="shared" si="34"/>
        <v>1.2212015164770739E-3</v>
      </c>
      <c r="G189" s="2">
        <f t="shared" si="35"/>
        <v>1.4569782568295856E-3</v>
      </c>
      <c r="H189" s="2">
        <f t="shared" si="36"/>
        <v>1.0388303863355531E-3</v>
      </c>
      <c r="J189">
        <f t="shared" si="27"/>
        <v>0.83341535433070868</v>
      </c>
      <c r="K189">
        <f t="shared" si="28"/>
        <v>8.1566994982345278E-2</v>
      </c>
      <c r="L189">
        <f t="shared" si="29"/>
        <v>6.7979186024902438E-2</v>
      </c>
      <c r="N189">
        <f t="shared" si="37"/>
        <v>13.399999999999636</v>
      </c>
      <c r="O189">
        <f t="shared" si="38"/>
        <v>196</v>
      </c>
      <c r="P189">
        <f t="shared" si="39"/>
        <v>9.5</v>
      </c>
      <c r="Q189">
        <f t="shared" si="30"/>
        <v>4.8469387755102039E-2</v>
      </c>
      <c r="R189">
        <f t="shared" si="31"/>
        <v>134.62567172968861</v>
      </c>
      <c r="S189">
        <f t="shared" si="32"/>
        <v>123.20831616064478</v>
      </c>
      <c r="T189">
        <f t="shared" si="33"/>
        <v>139.86235375086028</v>
      </c>
    </row>
    <row r="190" spans="1:20" x14ac:dyDescent="0.3">
      <c r="A190" s="1">
        <v>38596</v>
      </c>
      <c r="B190">
        <v>10952.7</v>
      </c>
      <c r="C190">
        <v>134592</v>
      </c>
      <c r="D190">
        <v>9128.7999999999993</v>
      </c>
      <c r="F190" s="2">
        <f t="shared" si="34"/>
        <v>-1.8351639321809732E-3</v>
      </c>
      <c r="G190" s="2">
        <f t="shared" si="35"/>
        <v>4.9780076081787925E-4</v>
      </c>
      <c r="H190" s="2">
        <f t="shared" si="36"/>
        <v>-1.7636491105074452E-3</v>
      </c>
      <c r="J190">
        <f t="shared" si="27"/>
        <v>0.83347485094999396</v>
      </c>
      <c r="K190">
        <f t="shared" si="28"/>
        <v>8.1377050641940091E-2</v>
      </c>
      <c r="L190">
        <f t="shared" si="29"/>
        <v>6.7825725154541119E-2</v>
      </c>
      <c r="N190">
        <f t="shared" si="37"/>
        <v>-20.099999999998545</v>
      </c>
      <c r="O190">
        <f t="shared" si="38"/>
        <v>67</v>
      </c>
      <c r="P190">
        <f t="shared" si="39"/>
        <v>-16.100000000000364</v>
      </c>
      <c r="Q190">
        <f t="shared" si="30"/>
        <v>-0.24029850746269199</v>
      </c>
      <c r="R190">
        <f t="shared" si="31"/>
        <v>134.37906411797906</v>
      </c>
      <c r="S190">
        <f t="shared" si="32"/>
        <v>123.26967990108531</v>
      </c>
      <c r="T190">
        <f t="shared" si="33"/>
        <v>139.61611990517702</v>
      </c>
    </row>
    <row r="191" spans="1:20" x14ac:dyDescent="0.3">
      <c r="A191" s="1">
        <v>38626</v>
      </c>
      <c r="B191">
        <v>10940.7</v>
      </c>
      <c r="C191">
        <v>134676</v>
      </c>
      <c r="D191">
        <v>9118.2999999999993</v>
      </c>
      <c r="F191" s="2">
        <f t="shared" si="34"/>
        <v>-1.0968219583756065E-3</v>
      </c>
      <c r="G191" s="2">
        <f t="shared" si="35"/>
        <v>6.2371914817784902E-4</v>
      </c>
      <c r="H191" s="2">
        <f t="shared" si="36"/>
        <v>-1.151530438787932E-3</v>
      </c>
      <c r="J191">
        <f t="shared" si="27"/>
        <v>0.83342930525469106</v>
      </c>
      <c r="K191">
        <f t="shared" si="28"/>
        <v>8.1237191481778492E-2</v>
      </c>
      <c r="L191">
        <f t="shared" si="29"/>
        <v>6.770545605750096E-2</v>
      </c>
      <c r="N191">
        <f t="shared" si="37"/>
        <v>-12</v>
      </c>
      <c r="O191">
        <f t="shared" si="38"/>
        <v>84</v>
      </c>
      <c r="P191">
        <f t="shared" si="39"/>
        <v>-10.5</v>
      </c>
      <c r="Q191">
        <f t="shared" si="30"/>
        <v>-0.125</v>
      </c>
      <c r="R191">
        <f t="shared" si="31"/>
        <v>134.23183569307781</v>
      </c>
      <c r="S191">
        <f t="shared" si="32"/>
        <v>123.34661354581672</v>
      </c>
      <c r="T191">
        <f t="shared" si="33"/>
        <v>139.45553261451403</v>
      </c>
    </row>
    <row r="192" spans="1:20" x14ac:dyDescent="0.3">
      <c r="A192" s="1">
        <v>38657</v>
      </c>
      <c r="B192">
        <v>10976.6</v>
      </c>
      <c r="C192">
        <v>135017</v>
      </c>
      <c r="D192">
        <v>9152.7999999999993</v>
      </c>
      <c r="F192" s="2">
        <f t="shared" si="34"/>
        <v>3.2705938086474533E-3</v>
      </c>
      <c r="G192" s="2">
        <f t="shared" si="35"/>
        <v>2.5256078864143035E-3</v>
      </c>
      <c r="H192" s="2">
        <f t="shared" si="36"/>
        <v>3.769338344550302E-3</v>
      </c>
      <c r="J192">
        <f t="shared" si="27"/>
        <v>0.83384654628937915</v>
      </c>
      <c r="K192">
        <f t="shared" si="28"/>
        <v>8.1297910633475787E-2</v>
      </c>
      <c r="L192">
        <f t="shared" si="29"/>
        <v>6.778998200226638E-2</v>
      </c>
      <c r="N192">
        <f t="shared" si="37"/>
        <v>35.899999999999636</v>
      </c>
      <c r="O192">
        <f t="shared" si="38"/>
        <v>341</v>
      </c>
      <c r="P192">
        <f t="shared" si="39"/>
        <v>34.5</v>
      </c>
      <c r="Q192">
        <f t="shared" si="30"/>
        <v>0.10117302052785923</v>
      </c>
      <c r="R192">
        <f t="shared" si="31"/>
        <v>134.67229406424067</v>
      </c>
      <c r="S192">
        <f t="shared" si="32"/>
        <v>123.65892750835738</v>
      </c>
      <c r="T192">
        <f t="shared" si="33"/>
        <v>139.98317656954958</v>
      </c>
    </row>
    <row r="193" spans="1:20" x14ac:dyDescent="0.3">
      <c r="A193" s="1">
        <v>38687</v>
      </c>
      <c r="B193">
        <v>11002.8</v>
      </c>
      <c r="C193">
        <v>135174</v>
      </c>
      <c r="D193">
        <v>9182.6</v>
      </c>
      <c r="F193" s="2">
        <f t="shared" si="34"/>
        <v>2.3812120551131447E-3</v>
      </c>
      <c r="G193" s="2">
        <f t="shared" si="35"/>
        <v>1.1614659623892169E-3</v>
      </c>
      <c r="H193" s="2">
        <f t="shared" si="36"/>
        <v>3.2452682246859378E-3</v>
      </c>
      <c r="J193">
        <f t="shared" si="27"/>
        <v>0.8345693823390411</v>
      </c>
      <c r="K193">
        <f t="shared" si="28"/>
        <v>8.1397310133605572E-2</v>
      </c>
      <c r="L193">
        <f t="shared" si="29"/>
        <v>6.7931702842262562E-2</v>
      </c>
      <c r="N193">
        <f t="shared" si="37"/>
        <v>26.199999999998909</v>
      </c>
      <c r="O193">
        <f t="shared" si="38"/>
        <v>157</v>
      </c>
      <c r="P193">
        <f t="shared" si="39"/>
        <v>29.800000000001091</v>
      </c>
      <c r="Q193">
        <f t="shared" si="30"/>
        <v>0.18980891719745918</v>
      </c>
      <c r="R193">
        <f t="shared" si="31"/>
        <v>134.99374279194168</v>
      </c>
      <c r="S193">
        <f t="shared" si="32"/>
        <v>123.80272015386728</v>
      </c>
      <c r="T193">
        <f t="shared" si="33"/>
        <v>140.43893859447886</v>
      </c>
    </row>
    <row r="194" spans="1:20" x14ac:dyDescent="0.3">
      <c r="A194" s="1">
        <v>38718</v>
      </c>
      <c r="B194">
        <v>11048</v>
      </c>
      <c r="C194">
        <v>135452</v>
      </c>
      <c r="D194">
        <v>9225.5</v>
      </c>
      <c r="F194" s="2">
        <f t="shared" si="34"/>
        <v>4.0912382331644397E-3</v>
      </c>
      <c r="G194" s="2">
        <f t="shared" si="35"/>
        <v>2.0523875616454538E-3</v>
      </c>
      <c r="H194" s="2">
        <f t="shared" si="36"/>
        <v>4.6501544631726887E-3</v>
      </c>
      <c r="J194">
        <f t="shared" si="27"/>
        <v>0.8350380159304851</v>
      </c>
      <c r="K194">
        <f t="shared" si="28"/>
        <v>8.156394885273012E-2</v>
      </c>
      <c r="L194">
        <f t="shared" si="29"/>
        <v>6.8108998021439326E-2</v>
      </c>
      <c r="N194">
        <f t="shared" si="37"/>
        <v>45.200000000000728</v>
      </c>
      <c r="O194">
        <f t="shared" si="38"/>
        <v>278</v>
      </c>
      <c r="P194">
        <f t="shared" si="39"/>
        <v>42.899999999999636</v>
      </c>
      <c r="Q194">
        <f t="shared" si="30"/>
        <v>0.15431654676258863</v>
      </c>
      <c r="R194">
        <f t="shared" si="31"/>
        <v>135.54830319240301</v>
      </c>
      <c r="S194">
        <f t="shared" si="32"/>
        <v>124.05733388285938</v>
      </c>
      <c r="T194">
        <f t="shared" si="33"/>
        <v>141.0950523820448</v>
      </c>
    </row>
    <row r="195" spans="1:20" x14ac:dyDescent="0.3">
      <c r="A195" s="1">
        <v>38749</v>
      </c>
      <c r="B195">
        <v>11078.4</v>
      </c>
      <c r="C195">
        <v>135767</v>
      </c>
      <c r="D195">
        <v>9253.6</v>
      </c>
      <c r="F195" s="2">
        <f t="shared" si="34"/>
        <v>2.7440785673021047E-3</v>
      </c>
      <c r="G195" s="2">
        <f t="shared" si="35"/>
        <v>2.3201514359159443E-3</v>
      </c>
      <c r="H195" s="2">
        <f t="shared" si="36"/>
        <v>3.0366560041497756E-3</v>
      </c>
      <c r="J195">
        <f t="shared" ref="J195:J258" si="40">D195/B195</f>
        <v>0.83528307336799545</v>
      </c>
      <c r="K195">
        <f t="shared" ref="K195:K258" si="41">B195/C195</f>
        <v>8.1598621167146654E-2</v>
      </c>
      <c r="L195">
        <f t="shared" ref="L195:L258" si="42">D195/C195</f>
        <v>6.8157947071085023E-2</v>
      </c>
      <c r="N195">
        <f t="shared" si="37"/>
        <v>30.399999999999636</v>
      </c>
      <c r="O195">
        <f t="shared" si="38"/>
        <v>315</v>
      </c>
      <c r="P195">
        <f t="shared" si="39"/>
        <v>28.100000000000364</v>
      </c>
      <c r="Q195">
        <f t="shared" ref="Q195:Q258" si="43">P195/O195</f>
        <v>8.9206349206350358E-2</v>
      </c>
      <c r="R195">
        <f t="shared" ref="R195:R258" si="44">B195/B$2*100</f>
        <v>135.92128186881948</v>
      </c>
      <c r="S195">
        <f t="shared" ref="S195:S258" si="45">C195/C$2*100</f>
        <v>124.34583505060219</v>
      </c>
      <c r="T195">
        <f t="shared" ref="T195:T258" si="46">D195/D$2*100</f>
        <v>141.52481455991438</v>
      </c>
    </row>
    <row r="196" spans="1:20" x14ac:dyDescent="0.3">
      <c r="A196" s="1">
        <v>38777</v>
      </c>
      <c r="B196">
        <v>11130.8</v>
      </c>
      <c r="C196">
        <v>136049</v>
      </c>
      <c r="D196">
        <v>9304.4</v>
      </c>
      <c r="F196" s="2">
        <f t="shared" ref="F196:F259" si="47">N196/B196</f>
        <v>4.7076580299708591E-3</v>
      </c>
      <c r="G196" s="2">
        <f t="shared" ref="G196:G259" si="48">O196/C196</f>
        <v>2.0727826003866254E-3</v>
      </c>
      <c r="H196" s="2">
        <f t="shared" ref="H196:H259" si="49">P196/D196</f>
        <v>5.4597824685094446E-3</v>
      </c>
      <c r="J196">
        <f t="shared" si="40"/>
        <v>0.83591475904696877</v>
      </c>
      <c r="K196">
        <f t="shared" si="41"/>
        <v>8.1814640313416481E-2</v>
      </c>
      <c r="L196">
        <f t="shared" si="42"/>
        <v>6.8390065344103954E-2</v>
      </c>
      <c r="N196">
        <f t="shared" ref="N196:N259" si="50">B196-B195</f>
        <v>52.399999999999636</v>
      </c>
      <c r="O196">
        <f t="shared" ref="O196:O259" si="51">C196-C195</f>
        <v>282</v>
      </c>
      <c r="P196">
        <f t="shared" ref="P196:P259" si="52">D196-D195</f>
        <v>50.799999999999272</v>
      </c>
      <c r="Q196">
        <f t="shared" si="43"/>
        <v>0.18014184397162863</v>
      </c>
      <c r="R196">
        <f t="shared" si="44"/>
        <v>136.56417932422153</v>
      </c>
      <c r="S196">
        <f t="shared" si="45"/>
        <v>124.60411228648624</v>
      </c>
      <c r="T196">
        <f t="shared" si="46"/>
        <v>142.30175116616962</v>
      </c>
    </row>
    <row r="197" spans="1:20" x14ac:dyDescent="0.3">
      <c r="A197" s="1">
        <v>38808</v>
      </c>
      <c r="B197">
        <v>11150.4</v>
      </c>
      <c r="C197">
        <v>136232</v>
      </c>
      <c r="D197">
        <v>9327.2999999999993</v>
      </c>
      <c r="F197" s="2">
        <f t="shared" si="47"/>
        <v>1.7577844740996166E-3</v>
      </c>
      <c r="G197" s="2">
        <f t="shared" si="48"/>
        <v>1.3432967291091668E-3</v>
      </c>
      <c r="H197" s="2">
        <f t="shared" si="49"/>
        <v>2.4551585131816966E-3</v>
      </c>
      <c r="J197">
        <f t="shared" si="40"/>
        <v>0.83649913904433915</v>
      </c>
      <c r="K197">
        <f t="shared" si="41"/>
        <v>8.1848611192671325E-2</v>
      </c>
      <c r="L197">
        <f t="shared" si="42"/>
        <v>6.8466292794644432E-2</v>
      </c>
      <c r="N197">
        <f t="shared" si="50"/>
        <v>19.600000000000364</v>
      </c>
      <c r="O197">
        <f t="shared" si="51"/>
        <v>183</v>
      </c>
      <c r="P197">
        <f t="shared" si="52"/>
        <v>22.899999999999636</v>
      </c>
      <c r="Q197">
        <f t="shared" si="43"/>
        <v>0.12513661202185594</v>
      </c>
      <c r="R197">
        <f t="shared" si="44"/>
        <v>136.80465241822685</v>
      </c>
      <c r="S197">
        <f t="shared" si="45"/>
        <v>124.77171772679397</v>
      </c>
      <c r="T197">
        <f t="shared" si="46"/>
        <v>142.65198440009175</v>
      </c>
    </row>
    <row r="198" spans="1:20" x14ac:dyDescent="0.3">
      <c r="A198" s="1">
        <v>38838</v>
      </c>
      <c r="B198">
        <v>11130.1</v>
      </c>
      <c r="C198">
        <v>136257</v>
      </c>
      <c r="D198">
        <v>9309.7999999999993</v>
      </c>
      <c r="F198" s="2">
        <f t="shared" si="47"/>
        <v>-1.8238829839803121E-3</v>
      </c>
      <c r="G198" s="2">
        <f t="shared" si="48"/>
        <v>1.834768122004741E-4</v>
      </c>
      <c r="H198" s="2">
        <f t="shared" si="49"/>
        <v>-1.8797396292079315E-3</v>
      </c>
      <c r="J198">
        <f t="shared" si="40"/>
        <v>0.83645250267293192</v>
      </c>
      <c r="K198">
        <f t="shared" si="41"/>
        <v>8.1684610698899873E-2</v>
      </c>
      <c r="L198">
        <f t="shared" si="42"/>
        <v>6.8325297048958941E-2</v>
      </c>
      <c r="N198">
        <f t="shared" si="50"/>
        <v>-20.299999999999272</v>
      </c>
      <c r="O198">
        <f t="shared" si="51"/>
        <v>25</v>
      </c>
      <c r="P198">
        <f t="shared" si="52"/>
        <v>-17.5</v>
      </c>
      <c r="Q198">
        <f t="shared" si="43"/>
        <v>-0.7</v>
      </c>
      <c r="R198">
        <f t="shared" si="44"/>
        <v>136.55559099943562</v>
      </c>
      <c r="S198">
        <f t="shared" si="45"/>
        <v>124.7946146448688</v>
      </c>
      <c r="T198">
        <f t="shared" si="46"/>
        <v>142.38433891565342</v>
      </c>
    </row>
    <row r="199" spans="1:20" x14ac:dyDescent="0.3">
      <c r="A199" s="1">
        <v>38869</v>
      </c>
      <c r="B199">
        <v>11134.6</v>
      </c>
      <c r="C199">
        <v>136336</v>
      </c>
      <c r="D199">
        <v>9317.6</v>
      </c>
      <c r="F199" s="2">
        <f t="shared" si="47"/>
        <v>4.0414563612523123E-4</v>
      </c>
      <c r="G199" s="2">
        <f t="shared" si="48"/>
        <v>5.7945076868912094E-4</v>
      </c>
      <c r="H199" s="2">
        <f t="shared" si="49"/>
        <v>8.3712544002759203E-4</v>
      </c>
      <c r="J199">
        <f t="shared" si="40"/>
        <v>0.83681497314676778</v>
      </c>
      <c r="K199">
        <f t="shared" si="41"/>
        <v>8.1670285177796037E-2</v>
      </c>
      <c r="L199">
        <f t="shared" si="42"/>
        <v>6.8342917497946257E-2</v>
      </c>
      <c r="N199">
        <f t="shared" si="50"/>
        <v>4.5</v>
      </c>
      <c r="O199">
        <f t="shared" si="51"/>
        <v>79</v>
      </c>
      <c r="P199">
        <f t="shared" si="52"/>
        <v>7.8000000000010914</v>
      </c>
      <c r="Q199">
        <f t="shared" si="43"/>
        <v>9.8734177215203694E-2</v>
      </c>
      <c r="R199">
        <f t="shared" si="44"/>
        <v>136.6108016587736</v>
      </c>
      <c r="S199">
        <f t="shared" si="45"/>
        <v>124.86696890598526</v>
      </c>
      <c r="T199">
        <f t="shared" si="46"/>
        <v>142.50363233157452</v>
      </c>
    </row>
    <row r="200" spans="1:20" x14ac:dyDescent="0.3">
      <c r="A200" s="1">
        <v>38899</v>
      </c>
      <c r="B200">
        <v>11187.8</v>
      </c>
      <c r="C200">
        <v>136542</v>
      </c>
      <c r="D200">
        <v>9355.7999999999993</v>
      </c>
      <c r="F200" s="2">
        <f t="shared" si="47"/>
        <v>4.755179749369752E-3</v>
      </c>
      <c r="G200" s="2">
        <f t="shared" si="48"/>
        <v>1.5086932958357135E-3</v>
      </c>
      <c r="H200" s="2">
        <f t="shared" si="49"/>
        <v>4.083028709463532E-3</v>
      </c>
      <c r="J200">
        <f t="shared" si="40"/>
        <v>0.8362502011119255</v>
      </c>
      <c r="K200">
        <f t="shared" si="41"/>
        <v>8.1936693471605801E-2</v>
      </c>
      <c r="L200">
        <f t="shared" si="42"/>
        <v>6.8519576394076548E-2</v>
      </c>
      <c r="N200">
        <f t="shared" si="50"/>
        <v>53.199999999998909</v>
      </c>
      <c r="O200">
        <f t="shared" si="51"/>
        <v>206</v>
      </c>
      <c r="P200">
        <f t="shared" si="52"/>
        <v>38.199999999998909</v>
      </c>
      <c r="Q200">
        <f t="shared" si="43"/>
        <v>0.18543689320387818</v>
      </c>
      <c r="R200">
        <f t="shared" si="44"/>
        <v>137.26351434250236</v>
      </c>
      <c r="S200">
        <f t="shared" si="45"/>
        <v>125.05563951092182</v>
      </c>
      <c r="T200">
        <f t="shared" si="46"/>
        <v>143.08786418903418</v>
      </c>
    </row>
    <row r="201" spans="1:20" x14ac:dyDescent="0.3">
      <c r="A201" s="1">
        <v>38930</v>
      </c>
      <c r="B201">
        <v>11207.9</v>
      </c>
      <c r="C201">
        <v>136725</v>
      </c>
      <c r="D201">
        <v>9374</v>
      </c>
      <c r="F201" s="2">
        <f t="shared" si="47"/>
        <v>1.7933778852416923E-3</v>
      </c>
      <c r="G201" s="2">
        <f t="shared" si="48"/>
        <v>1.3384530992868898E-3</v>
      </c>
      <c r="H201" s="2">
        <f t="shared" si="49"/>
        <v>1.941540430979382E-3</v>
      </c>
      <c r="J201">
        <f t="shared" si="40"/>
        <v>0.83637434309727965</v>
      </c>
      <c r="K201">
        <f t="shared" si="41"/>
        <v>8.1974035472664103E-2</v>
      </c>
      <c r="L201">
        <f t="shared" si="42"/>
        <v>6.8560980069482538E-2</v>
      </c>
      <c r="N201">
        <f t="shared" si="50"/>
        <v>20.100000000000364</v>
      </c>
      <c r="O201">
        <f t="shared" si="51"/>
        <v>183</v>
      </c>
      <c r="P201">
        <f t="shared" si="52"/>
        <v>18.200000000000728</v>
      </c>
      <c r="Q201">
        <f t="shared" si="43"/>
        <v>9.9453551912572283E-2</v>
      </c>
      <c r="R201">
        <f t="shared" si="44"/>
        <v>137.51012195421194</v>
      </c>
      <c r="S201">
        <f t="shared" si="45"/>
        <v>125.22324495122956</v>
      </c>
      <c r="T201">
        <f t="shared" si="46"/>
        <v>143.36621549285005</v>
      </c>
    </row>
    <row r="202" spans="1:20" x14ac:dyDescent="0.3">
      <c r="A202" s="1">
        <v>38961</v>
      </c>
      <c r="B202">
        <v>11221.7</v>
      </c>
      <c r="C202">
        <v>136878</v>
      </c>
      <c r="D202">
        <v>9371.5</v>
      </c>
      <c r="F202" s="2">
        <f t="shared" si="47"/>
        <v>1.2297601967617288E-3</v>
      </c>
      <c r="G202" s="2">
        <f t="shared" si="48"/>
        <v>1.1177837198088809E-3</v>
      </c>
      <c r="H202" s="2">
        <f t="shared" si="49"/>
        <v>-2.6676625940351065E-4</v>
      </c>
      <c r="J202">
        <f t="shared" si="40"/>
        <v>0.83512302057620502</v>
      </c>
      <c r="K202">
        <f t="shared" si="41"/>
        <v>8.1983225938426926E-2</v>
      </c>
      <c r="L202">
        <f t="shared" si="42"/>
        <v>6.8466079282280573E-2</v>
      </c>
      <c r="N202">
        <f t="shared" si="50"/>
        <v>13.800000000001091</v>
      </c>
      <c r="O202">
        <f t="shared" si="51"/>
        <v>153</v>
      </c>
      <c r="P202">
        <f t="shared" si="52"/>
        <v>-2.5</v>
      </c>
      <c r="Q202">
        <f t="shared" si="43"/>
        <v>-1.6339869281045753E-2</v>
      </c>
      <c r="R202">
        <f t="shared" si="44"/>
        <v>137.67943464284838</v>
      </c>
      <c r="S202">
        <f t="shared" si="45"/>
        <v>125.3633740898475</v>
      </c>
      <c r="T202">
        <f t="shared" si="46"/>
        <v>143.32798042364456</v>
      </c>
    </row>
    <row r="203" spans="1:20" x14ac:dyDescent="0.3">
      <c r="A203" s="1">
        <v>38991</v>
      </c>
      <c r="B203">
        <v>11244</v>
      </c>
      <c r="C203">
        <v>136886</v>
      </c>
      <c r="D203">
        <v>9399.7000000000007</v>
      </c>
      <c r="F203" s="2">
        <f t="shared" si="47"/>
        <v>1.9832799715403123E-3</v>
      </c>
      <c r="G203" s="2">
        <f t="shared" si="48"/>
        <v>5.8442791812164867E-5</v>
      </c>
      <c r="H203" s="2">
        <f t="shared" si="49"/>
        <v>3.0000957477367071E-3</v>
      </c>
      <c r="J203">
        <f t="shared" si="40"/>
        <v>0.83597474208466749</v>
      </c>
      <c r="K203">
        <f t="shared" si="41"/>
        <v>8.2141343891997717E-2</v>
      </c>
      <c r="L203">
        <f t="shared" si="42"/>
        <v>6.8668088774600775E-2</v>
      </c>
      <c r="N203">
        <f t="shared" si="50"/>
        <v>22.299999999999272</v>
      </c>
      <c r="O203">
        <f t="shared" si="51"/>
        <v>8</v>
      </c>
      <c r="P203">
        <f t="shared" si="52"/>
        <v>28.200000000000728</v>
      </c>
      <c r="Q203">
        <f t="shared" si="43"/>
        <v>3.5250000000000909</v>
      </c>
      <c r="R203">
        <f t="shared" si="44"/>
        <v>137.95303413245651</v>
      </c>
      <c r="S203">
        <f t="shared" si="45"/>
        <v>125.37070110363145</v>
      </c>
      <c r="T203">
        <f t="shared" si="46"/>
        <v>143.75927200428234</v>
      </c>
    </row>
    <row r="204" spans="1:20" x14ac:dyDescent="0.3">
      <c r="A204" s="1">
        <v>39022</v>
      </c>
      <c r="B204">
        <v>11299.3</v>
      </c>
      <c r="C204">
        <v>137095</v>
      </c>
      <c r="D204">
        <v>9451.7999999999993</v>
      </c>
      <c r="F204" s="2">
        <f t="shared" si="47"/>
        <v>4.8941084845963269E-3</v>
      </c>
      <c r="G204" s="2">
        <f t="shared" si="48"/>
        <v>1.5244903169335132E-3</v>
      </c>
      <c r="H204" s="2">
        <f t="shared" si="49"/>
        <v>5.5121775746417136E-3</v>
      </c>
      <c r="J204">
        <f t="shared" si="40"/>
        <v>0.83649429610683845</v>
      </c>
      <c r="K204">
        <f t="shared" si="41"/>
        <v>8.2419490134578208E-2</v>
      </c>
      <c r="L204">
        <f t="shared" si="42"/>
        <v>6.8943433385608516E-2</v>
      </c>
      <c r="N204">
        <f t="shared" si="50"/>
        <v>55.299999999999272</v>
      </c>
      <c r="O204">
        <f t="shared" si="51"/>
        <v>209</v>
      </c>
      <c r="P204">
        <f t="shared" si="52"/>
        <v>52.099999999998545</v>
      </c>
      <c r="Q204">
        <f t="shared" si="43"/>
        <v>0.24928229665071075</v>
      </c>
      <c r="R204">
        <f t="shared" si="44"/>
        <v>138.63151179054302</v>
      </c>
      <c r="S204">
        <f t="shared" si="45"/>
        <v>125.56211933873701</v>
      </c>
      <c r="T204">
        <f t="shared" si="46"/>
        <v>144.55609084652443</v>
      </c>
    </row>
    <row r="205" spans="1:20" x14ac:dyDescent="0.3">
      <c r="A205" s="1">
        <v>39052</v>
      </c>
      <c r="B205">
        <v>11334.9</v>
      </c>
      <c r="C205">
        <v>137266</v>
      </c>
      <c r="D205">
        <v>9478.1</v>
      </c>
      <c r="F205" s="2">
        <f t="shared" si="47"/>
        <v>3.1407423091514143E-3</v>
      </c>
      <c r="G205" s="2">
        <f t="shared" si="48"/>
        <v>1.2457564145527662E-3</v>
      </c>
      <c r="H205" s="2">
        <f t="shared" si="49"/>
        <v>2.774817737732361E-3</v>
      </c>
      <c r="J205">
        <f t="shared" si="40"/>
        <v>0.8361873505721269</v>
      </c>
      <c r="K205">
        <f t="shared" si="41"/>
        <v>8.2576165984293265E-2</v>
      </c>
      <c r="L205">
        <f t="shared" si="42"/>
        <v>6.9049145454810376E-2</v>
      </c>
      <c r="N205">
        <f t="shared" si="50"/>
        <v>35.600000000000364</v>
      </c>
      <c r="O205">
        <f t="shared" si="51"/>
        <v>171</v>
      </c>
      <c r="P205">
        <f t="shared" si="52"/>
        <v>26.300000000001091</v>
      </c>
      <c r="Q205">
        <f t="shared" si="43"/>
        <v>0.15380116959064966</v>
      </c>
      <c r="R205">
        <f t="shared" si="44"/>
        <v>139.06828945108333</v>
      </c>
      <c r="S205">
        <f t="shared" si="45"/>
        <v>125.71873425836881</v>
      </c>
      <c r="T205">
        <f t="shared" si="46"/>
        <v>144.95832377456603</v>
      </c>
    </row>
    <row r="206" spans="1:20" x14ac:dyDescent="0.3">
      <c r="A206" s="1">
        <v>39083</v>
      </c>
      <c r="B206">
        <v>11373.6</v>
      </c>
      <c r="C206">
        <v>137506</v>
      </c>
      <c r="D206">
        <v>9517.2999999999993</v>
      </c>
      <c r="F206" s="2">
        <f t="shared" si="47"/>
        <v>3.402616585777654E-3</v>
      </c>
      <c r="G206" s="2">
        <f t="shared" si="48"/>
        <v>1.7453783834887205E-3</v>
      </c>
      <c r="H206" s="2">
        <f t="shared" si="49"/>
        <v>4.1188152101960546E-3</v>
      </c>
      <c r="J206">
        <f t="shared" si="40"/>
        <v>0.83678870366462677</v>
      </c>
      <c r="K206">
        <f t="shared" si="41"/>
        <v>8.2713481593530466E-2</v>
      </c>
      <c r="L206">
        <f t="shared" si="42"/>
        <v>6.9213707038238328E-2</v>
      </c>
      <c r="N206">
        <f t="shared" si="50"/>
        <v>38.700000000000728</v>
      </c>
      <c r="O206">
        <f t="shared" si="51"/>
        <v>240</v>
      </c>
      <c r="P206">
        <f t="shared" si="52"/>
        <v>39.199999999998909</v>
      </c>
      <c r="Q206">
        <f t="shared" si="43"/>
        <v>0.16333333333332878</v>
      </c>
      <c r="R206">
        <f t="shared" si="44"/>
        <v>139.54310112138984</v>
      </c>
      <c r="S206">
        <f t="shared" si="45"/>
        <v>125.93854467188717</v>
      </c>
      <c r="T206">
        <f t="shared" si="46"/>
        <v>145.55784965970787</v>
      </c>
    </row>
    <row r="207" spans="1:20" x14ac:dyDescent="0.3">
      <c r="A207" s="1">
        <v>39114</v>
      </c>
      <c r="B207">
        <v>11390.8</v>
      </c>
      <c r="C207">
        <v>137595</v>
      </c>
      <c r="D207">
        <v>9532.6</v>
      </c>
      <c r="F207" s="2">
        <f t="shared" si="47"/>
        <v>1.5099905186640894E-3</v>
      </c>
      <c r="G207" s="2">
        <f t="shared" si="48"/>
        <v>6.4682582942694137E-4</v>
      </c>
      <c r="H207" s="2">
        <f t="shared" si="49"/>
        <v>1.6050185678619779E-3</v>
      </c>
      <c r="J207">
        <f t="shared" si="40"/>
        <v>0.83686834989640768</v>
      </c>
      <c r="K207">
        <f t="shared" si="41"/>
        <v>8.2784984919510154E-2</v>
      </c>
      <c r="L207">
        <f t="shared" si="42"/>
        <v>6.9280133725789464E-2</v>
      </c>
      <c r="N207">
        <f t="shared" si="50"/>
        <v>17.199999999998909</v>
      </c>
      <c r="O207">
        <f t="shared" si="51"/>
        <v>89</v>
      </c>
      <c r="P207">
        <f t="shared" si="52"/>
        <v>15.300000000001091</v>
      </c>
      <c r="Q207">
        <f t="shared" si="43"/>
        <v>0.17191011235956283</v>
      </c>
      <c r="R207">
        <f t="shared" si="44"/>
        <v>139.75412853041493</v>
      </c>
      <c r="S207">
        <f t="shared" si="45"/>
        <v>126.02005770023355</v>
      </c>
      <c r="T207">
        <f t="shared" si="46"/>
        <v>145.7918482832454</v>
      </c>
    </row>
    <row r="208" spans="1:20" x14ac:dyDescent="0.3">
      <c r="A208" s="1">
        <v>39142</v>
      </c>
      <c r="B208">
        <v>11400.2</v>
      </c>
      <c r="C208">
        <v>137785</v>
      </c>
      <c r="D208">
        <v>9535.6</v>
      </c>
      <c r="F208" s="2">
        <f t="shared" si="47"/>
        <v>8.2454693777314907E-4</v>
      </c>
      <c r="G208" s="2">
        <f t="shared" si="48"/>
        <v>1.3789599738723373E-3</v>
      </c>
      <c r="H208" s="2">
        <f t="shared" si="49"/>
        <v>3.1461051218591385E-4</v>
      </c>
      <c r="J208">
        <f t="shared" si="40"/>
        <v>0.836441465939194</v>
      </c>
      <c r="K208">
        <f t="shared" si="41"/>
        <v>8.2739049969154849E-2</v>
      </c>
      <c r="L208">
        <f t="shared" si="42"/>
        <v>6.9206372246616105E-2</v>
      </c>
      <c r="N208">
        <f t="shared" si="50"/>
        <v>9.4000000000014552</v>
      </c>
      <c r="O208">
        <f t="shared" si="51"/>
        <v>190</v>
      </c>
      <c r="P208">
        <f t="shared" si="52"/>
        <v>3</v>
      </c>
      <c r="Q208">
        <f t="shared" si="43"/>
        <v>1.5789473684210527E-2</v>
      </c>
      <c r="R208">
        <f t="shared" si="44"/>
        <v>139.86945746325424</v>
      </c>
      <c r="S208">
        <f t="shared" si="45"/>
        <v>126.19407427760223</v>
      </c>
      <c r="T208">
        <f t="shared" si="46"/>
        <v>145.83773036629196</v>
      </c>
    </row>
    <row r="209" spans="1:20" x14ac:dyDescent="0.3">
      <c r="A209" s="1">
        <v>39173</v>
      </c>
      <c r="B209">
        <v>11416</v>
      </c>
      <c r="C209">
        <v>137865</v>
      </c>
      <c r="D209">
        <v>9552</v>
      </c>
      <c r="F209" s="2">
        <f t="shared" si="47"/>
        <v>1.3840224246670701E-3</v>
      </c>
      <c r="G209" s="2">
        <f t="shared" si="48"/>
        <v>5.8027780800058032E-4</v>
      </c>
      <c r="H209" s="2">
        <f t="shared" si="49"/>
        <v>1.7169179229480356E-3</v>
      </c>
      <c r="J209">
        <f t="shared" si="40"/>
        <v>0.83672039243167484</v>
      </c>
      <c r="K209">
        <f t="shared" si="41"/>
        <v>8.2805643201682808E-2</v>
      </c>
      <c r="L209">
        <f t="shared" si="42"/>
        <v>6.9285170275269287E-2</v>
      </c>
      <c r="N209">
        <f t="shared" si="50"/>
        <v>15.799999999999272</v>
      </c>
      <c r="O209">
        <f t="shared" si="51"/>
        <v>80</v>
      </c>
      <c r="P209">
        <f t="shared" si="52"/>
        <v>16.399999999999636</v>
      </c>
      <c r="Q209">
        <f t="shared" si="43"/>
        <v>0.20499999999999546</v>
      </c>
      <c r="R209">
        <f t="shared" si="44"/>
        <v>140.06330822270752</v>
      </c>
      <c r="S209">
        <f t="shared" si="45"/>
        <v>126.26734441544167</v>
      </c>
      <c r="T209">
        <f t="shared" si="46"/>
        <v>146.08855242027988</v>
      </c>
    </row>
    <row r="210" spans="1:20" x14ac:dyDescent="0.3">
      <c r="A210" s="1">
        <v>39203</v>
      </c>
      <c r="B210">
        <v>11435.9</v>
      </c>
      <c r="C210">
        <v>138008</v>
      </c>
      <c r="D210">
        <v>9572.2999999999993</v>
      </c>
      <c r="F210" s="2">
        <f t="shared" si="47"/>
        <v>1.7401341389833452E-3</v>
      </c>
      <c r="G210" s="2">
        <f t="shared" si="48"/>
        <v>1.0361718161266014E-3</v>
      </c>
      <c r="H210" s="2">
        <f t="shared" si="49"/>
        <v>2.1207024435087986E-3</v>
      </c>
      <c r="J210">
        <f t="shared" si="40"/>
        <v>0.83703949842163705</v>
      </c>
      <c r="K210">
        <f t="shared" si="41"/>
        <v>8.2864036867427979E-2</v>
      </c>
      <c r="L210">
        <f t="shared" si="42"/>
        <v>6.9360471856703951E-2</v>
      </c>
      <c r="N210">
        <f t="shared" si="50"/>
        <v>19.899999999999636</v>
      </c>
      <c r="O210">
        <f t="shared" si="51"/>
        <v>143</v>
      </c>
      <c r="P210">
        <f t="shared" si="52"/>
        <v>20.299999999999272</v>
      </c>
      <c r="Q210">
        <f t="shared" si="43"/>
        <v>0.14195804195803688</v>
      </c>
      <c r="R210">
        <f t="shared" si="44"/>
        <v>140.30746202733539</v>
      </c>
      <c r="S210">
        <f t="shared" si="45"/>
        <v>126.3983147868297</v>
      </c>
      <c r="T210">
        <f t="shared" si="46"/>
        <v>146.39902118222835</v>
      </c>
    </row>
    <row r="211" spans="1:20" x14ac:dyDescent="0.3">
      <c r="A211" s="1">
        <v>39234</v>
      </c>
      <c r="B211">
        <v>11444.9</v>
      </c>
      <c r="C211">
        <v>138083</v>
      </c>
      <c r="D211">
        <v>9584.2000000000007</v>
      </c>
      <c r="F211" s="2">
        <f t="shared" si="47"/>
        <v>7.8637646462616543E-4</v>
      </c>
      <c r="G211" s="2">
        <f t="shared" si="48"/>
        <v>5.4315158274371208E-4</v>
      </c>
      <c r="H211" s="2">
        <f t="shared" si="49"/>
        <v>1.2416268441811998E-3</v>
      </c>
      <c r="J211">
        <f t="shared" si="40"/>
        <v>0.83742103469667717</v>
      </c>
      <c r="K211">
        <f t="shared" si="41"/>
        <v>8.2884207324580142E-2</v>
      </c>
      <c r="L211">
        <f t="shared" si="42"/>
        <v>6.9408978657763812E-2</v>
      </c>
      <c r="N211">
        <f t="shared" si="50"/>
        <v>9</v>
      </c>
      <c r="O211">
        <f t="shared" si="51"/>
        <v>75</v>
      </c>
      <c r="P211">
        <f t="shared" si="52"/>
        <v>11.900000000001455</v>
      </c>
      <c r="Q211">
        <f t="shared" si="43"/>
        <v>0.15866666666668608</v>
      </c>
      <c r="R211">
        <f t="shared" si="44"/>
        <v>140.41788334601134</v>
      </c>
      <c r="S211">
        <f t="shared" si="45"/>
        <v>126.46700554105416</v>
      </c>
      <c r="T211">
        <f t="shared" si="46"/>
        <v>146.58102011164641</v>
      </c>
    </row>
    <row r="212" spans="1:20" x14ac:dyDescent="0.3">
      <c r="A212" s="1">
        <v>39264</v>
      </c>
      <c r="B212">
        <v>11455.6</v>
      </c>
      <c r="C212">
        <v>138049</v>
      </c>
      <c r="D212">
        <v>9593.4</v>
      </c>
      <c r="F212" s="2">
        <f t="shared" si="47"/>
        <v>9.3404099305149685E-4</v>
      </c>
      <c r="G212" s="2">
        <f t="shared" si="48"/>
        <v>-2.4628936102398421E-4</v>
      </c>
      <c r="H212" s="2">
        <f t="shared" si="49"/>
        <v>9.5899264077375164E-4</v>
      </c>
      <c r="J212">
        <f t="shared" si="40"/>
        <v>0.83744194978874953</v>
      </c>
      <c r="K212">
        <f t="shared" si="41"/>
        <v>8.2982129533716295E-2</v>
      </c>
      <c r="L212">
        <f t="shared" si="42"/>
        <v>6.9492716354337944E-2</v>
      </c>
      <c r="N212">
        <f t="shared" si="50"/>
        <v>10.700000000000728</v>
      </c>
      <c r="O212">
        <f t="shared" si="51"/>
        <v>-34</v>
      </c>
      <c r="P212">
        <f t="shared" si="52"/>
        <v>9.1999999999989086</v>
      </c>
      <c r="Q212">
        <f t="shared" si="43"/>
        <v>-0.27058823529408554</v>
      </c>
      <c r="R212">
        <f t="shared" si="44"/>
        <v>140.54916202488158</v>
      </c>
      <c r="S212">
        <f t="shared" si="45"/>
        <v>126.43586573247241</v>
      </c>
      <c r="T212">
        <f t="shared" si="46"/>
        <v>146.72172516632253</v>
      </c>
    </row>
    <row r="213" spans="1:20" x14ac:dyDescent="0.3">
      <c r="A213" s="1">
        <v>39295</v>
      </c>
      <c r="B213">
        <v>11457.4</v>
      </c>
      <c r="C213">
        <v>138029</v>
      </c>
      <c r="D213">
        <v>9602.1</v>
      </c>
      <c r="F213" s="2">
        <f t="shared" si="47"/>
        <v>1.5710370590179905E-4</v>
      </c>
      <c r="G213" s="2">
        <f t="shared" si="48"/>
        <v>-1.44897086844069E-4</v>
      </c>
      <c r="H213" s="2">
        <f t="shared" si="49"/>
        <v>9.0605180116857013E-4</v>
      </c>
      <c r="J213">
        <f t="shared" si="40"/>
        <v>0.83806971913348582</v>
      </c>
      <c r="K213">
        <f t="shared" si="41"/>
        <v>8.3007194140361812E-2</v>
      </c>
      <c r="L213">
        <f t="shared" si="42"/>
        <v>6.9565815879271756E-2</v>
      </c>
      <c r="N213">
        <f t="shared" si="50"/>
        <v>1.7999999999992724</v>
      </c>
      <c r="O213">
        <f t="shared" si="51"/>
        <v>-20</v>
      </c>
      <c r="P213">
        <f t="shared" si="52"/>
        <v>8.7000000000007276</v>
      </c>
      <c r="Q213">
        <f t="shared" si="43"/>
        <v>-0.43500000000003636</v>
      </c>
      <c r="R213">
        <f t="shared" si="44"/>
        <v>140.57124628861678</v>
      </c>
      <c r="S213">
        <f t="shared" si="45"/>
        <v>126.41754819801254</v>
      </c>
      <c r="T213">
        <f t="shared" si="46"/>
        <v>146.85478320715762</v>
      </c>
    </row>
    <row r="214" spans="1:20" x14ac:dyDescent="0.3">
      <c r="A214" s="1">
        <v>39326</v>
      </c>
      <c r="B214">
        <v>11486.8</v>
      </c>
      <c r="C214">
        <v>138117</v>
      </c>
      <c r="D214">
        <v>9620.4</v>
      </c>
      <c r="F214" s="2">
        <f t="shared" si="47"/>
        <v>2.5594595535745062E-3</v>
      </c>
      <c r="G214" s="2">
        <f t="shared" si="48"/>
        <v>6.3714097468088647E-4</v>
      </c>
      <c r="H214" s="2">
        <f t="shared" si="49"/>
        <v>1.9022078084070593E-3</v>
      </c>
      <c r="J214">
        <f t="shared" si="40"/>
        <v>0.83751784657171713</v>
      </c>
      <c r="K214">
        <f t="shared" si="41"/>
        <v>8.3167169863231888E-2</v>
      </c>
      <c r="L214">
        <f t="shared" si="42"/>
        <v>6.9653989009318185E-2</v>
      </c>
      <c r="N214">
        <f t="shared" si="50"/>
        <v>29.399999999999636</v>
      </c>
      <c r="O214">
        <f t="shared" si="51"/>
        <v>88</v>
      </c>
      <c r="P214">
        <f t="shared" si="52"/>
        <v>18.299999999999272</v>
      </c>
      <c r="Q214">
        <f t="shared" si="43"/>
        <v>0.20795454545453718</v>
      </c>
      <c r="R214">
        <f t="shared" si="44"/>
        <v>140.93195592962479</v>
      </c>
      <c r="S214">
        <f t="shared" si="45"/>
        <v>126.49814534963595</v>
      </c>
      <c r="T214">
        <f t="shared" si="46"/>
        <v>147.13466391374169</v>
      </c>
    </row>
    <row r="215" spans="1:20" x14ac:dyDescent="0.3">
      <c r="A215" s="1">
        <v>39356</v>
      </c>
      <c r="B215">
        <v>11515.5</v>
      </c>
      <c r="C215">
        <v>138201</v>
      </c>
      <c r="D215">
        <v>9636.9</v>
      </c>
      <c r="F215" s="2">
        <f t="shared" si="47"/>
        <v>2.4922929963962248E-3</v>
      </c>
      <c r="G215" s="2">
        <f t="shared" si="48"/>
        <v>6.07810363166692E-4</v>
      </c>
      <c r="H215" s="2">
        <f t="shared" si="49"/>
        <v>1.7121688509790494E-3</v>
      </c>
      <c r="J215">
        <f t="shared" si="40"/>
        <v>0.83686335808258427</v>
      </c>
      <c r="K215">
        <f t="shared" si="41"/>
        <v>8.3324288536262406E-2</v>
      </c>
      <c r="L215">
        <f t="shared" si="42"/>
        <v>6.973104391429874E-2</v>
      </c>
      <c r="N215">
        <f t="shared" si="50"/>
        <v>28.700000000000728</v>
      </c>
      <c r="O215">
        <f t="shared" si="51"/>
        <v>84</v>
      </c>
      <c r="P215">
        <f t="shared" si="52"/>
        <v>16.5</v>
      </c>
      <c r="Q215">
        <f t="shared" si="43"/>
        <v>0.19642857142857142</v>
      </c>
      <c r="R215">
        <f t="shared" si="44"/>
        <v>141.28407724584693</v>
      </c>
      <c r="S215">
        <f t="shared" si="45"/>
        <v>126.57507899436735</v>
      </c>
      <c r="T215">
        <f t="shared" si="46"/>
        <v>147.38701537049781</v>
      </c>
    </row>
    <row r="216" spans="1:20" x14ac:dyDescent="0.3">
      <c r="A216" s="1">
        <v>39387</v>
      </c>
      <c r="B216">
        <v>11547</v>
      </c>
      <c r="C216">
        <v>138315</v>
      </c>
      <c r="D216">
        <v>9658.2000000000007</v>
      </c>
      <c r="F216" s="2">
        <f t="shared" si="47"/>
        <v>2.7279812938425566E-3</v>
      </c>
      <c r="G216" s="2">
        <f t="shared" si="48"/>
        <v>8.2420561761197269E-4</v>
      </c>
      <c r="H216" s="2">
        <f t="shared" si="49"/>
        <v>2.2053798844506316E-3</v>
      </c>
      <c r="J216">
        <f t="shared" si="40"/>
        <v>0.83642504546635499</v>
      </c>
      <c r="K216">
        <f t="shared" si="41"/>
        <v>8.3483353215486389E-2</v>
      </c>
      <c r="L216">
        <f t="shared" si="42"/>
        <v>6.9827567508946975E-2</v>
      </c>
      <c r="N216">
        <f t="shared" si="50"/>
        <v>31.5</v>
      </c>
      <c r="O216">
        <f t="shared" si="51"/>
        <v>114</v>
      </c>
      <c r="P216">
        <f t="shared" si="52"/>
        <v>21.300000000001091</v>
      </c>
      <c r="Q216">
        <f t="shared" si="43"/>
        <v>0.18684210526316747</v>
      </c>
      <c r="R216">
        <f t="shared" si="44"/>
        <v>141.67055186121266</v>
      </c>
      <c r="S216">
        <f t="shared" si="45"/>
        <v>126.67948894078857</v>
      </c>
      <c r="T216">
        <f t="shared" si="46"/>
        <v>147.71277816012849</v>
      </c>
    </row>
    <row r="217" spans="1:20" x14ac:dyDescent="0.3">
      <c r="A217" s="1">
        <v>39417</v>
      </c>
      <c r="B217">
        <v>11557.1</v>
      </c>
      <c r="C217">
        <v>138413</v>
      </c>
      <c r="D217">
        <v>9673</v>
      </c>
      <c r="F217" s="2">
        <f t="shared" si="47"/>
        <v>8.7392165854759097E-4</v>
      </c>
      <c r="G217" s="2">
        <f t="shared" si="48"/>
        <v>7.0802598021862105E-4</v>
      </c>
      <c r="H217" s="2">
        <f t="shared" si="49"/>
        <v>1.5300320479684972E-3</v>
      </c>
      <c r="J217">
        <f t="shared" si="40"/>
        <v>0.8369746735772815</v>
      </c>
      <c r="K217">
        <f t="shared" si="41"/>
        <v>8.3497214856985982E-2</v>
      </c>
      <c r="L217">
        <f t="shared" si="42"/>
        <v>6.9885054149537981E-2</v>
      </c>
      <c r="N217">
        <f t="shared" si="50"/>
        <v>10.100000000000364</v>
      </c>
      <c r="O217">
        <f t="shared" si="51"/>
        <v>98</v>
      </c>
      <c r="P217">
        <f t="shared" si="52"/>
        <v>14.799999999999272</v>
      </c>
      <c r="Q217">
        <f t="shared" si="43"/>
        <v>0.15102040816325787</v>
      </c>
      <c r="R217">
        <f t="shared" si="44"/>
        <v>141.7944691188379</v>
      </c>
      <c r="S217">
        <f t="shared" si="45"/>
        <v>126.7692448596419</v>
      </c>
      <c r="T217">
        <f t="shared" si="46"/>
        <v>147.93912976982489</v>
      </c>
    </row>
    <row r="218" spans="1:20" x14ac:dyDescent="0.3">
      <c r="A218" s="1">
        <v>39448</v>
      </c>
      <c r="B218">
        <v>11548.7</v>
      </c>
      <c r="C218">
        <v>138430</v>
      </c>
      <c r="D218">
        <v>9662</v>
      </c>
      <c r="F218" s="2">
        <f t="shared" si="47"/>
        <v>-7.2735459402353819E-4</v>
      </c>
      <c r="G218" s="2">
        <f t="shared" si="48"/>
        <v>1.2280575019865637E-4</v>
      </c>
      <c r="H218" s="2">
        <f t="shared" si="49"/>
        <v>-1.138480645829021E-3</v>
      </c>
      <c r="J218">
        <f t="shared" si="40"/>
        <v>0.83663096279234883</v>
      </c>
      <c r="K218">
        <f t="shared" si="41"/>
        <v>8.3426280430542524E-2</v>
      </c>
      <c r="L218">
        <f t="shared" si="42"/>
        <v>6.979700931878928E-2</v>
      </c>
      <c r="N218">
        <f t="shared" si="50"/>
        <v>-8.3999999999996362</v>
      </c>
      <c r="O218">
        <f t="shared" si="51"/>
        <v>17</v>
      </c>
      <c r="P218">
        <f t="shared" si="52"/>
        <v>-11</v>
      </c>
      <c r="Q218">
        <f t="shared" si="43"/>
        <v>-0.6470588235294118</v>
      </c>
      <c r="R218">
        <f t="shared" si="44"/>
        <v>141.69140922140701</v>
      </c>
      <c r="S218">
        <f t="shared" si="45"/>
        <v>126.78481476393277</v>
      </c>
      <c r="T218">
        <f t="shared" si="46"/>
        <v>147.77089546532079</v>
      </c>
    </row>
    <row r="219" spans="1:20" x14ac:dyDescent="0.3">
      <c r="A219" s="1">
        <v>39479</v>
      </c>
      <c r="B219">
        <v>11547.2</v>
      </c>
      <c r="C219">
        <v>138346</v>
      </c>
      <c r="D219">
        <v>9658.7999999999993</v>
      </c>
      <c r="F219" s="2">
        <f t="shared" si="47"/>
        <v>-1.2990162117223222E-4</v>
      </c>
      <c r="G219" s="2">
        <f t="shared" si="48"/>
        <v>-6.0717331906957916E-4</v>
      </c>
      <c r="H219" s="2">
        <f t="shared" si="49"/>
        <v>-3.3130409574695901E-4</v>
      </c>
      <c r="J219">
        <f t="shared" si="40"/>
        <v>0.83646251905223767</v>
      </c>
      <c r="K219">
        <f t="shared" si="41"/>
        <v>8.3466092261431493E-2</v>
      </c>
      <c r="L219">
        <f t="shared" si="42"/>
        <v>6.9816257788443456E-2</v>
      </c>
      <c r="N219">
        <f t="shared" si="50"/>
        <v>-1.5</v>
      </c>
      <c r="O219">
        <f t="shared" si="51"/>
        <v>-84</v>
      </c>
      <c r="P219">
        <f t="shared" si="52"/>
        <v>-3.2000000000007276</v>
      </c>
      <c r="Q219">
        <f t="shared" si="43"/>
        <v>3.8095238095246758E-2</v>
      </c>
      <c r="R219">
        <f t="shared" si="44"/>
        <v>141.67300566829437</v>
      </c>
      <c r="S219">
        <f t="shared" si="45"/>
        <v>126.70788111920135</v>
      </c>
      <c r="T219">
        <f t="shared" si="46"/>
        <v>147.72195457673777</v>
      </c>
    </row>
    <row r="220" spans="1:20" x14ac:dyDescent="0.3">
      <c r="A220" s="1">
        <v>39508</v>
      </c>
      <c r="B220">
        <v>11537.6</v>
      </c>
      <c r="C220">
        <v>138268</v>
      </c>
      <c r="D220">
        <v>9647.9</v>
      </c>
      <c r="F220" s="2">
        <f t="shared" si="47"/>
        <v>-8.3206212730553694E-4</v>
      </c>
      <c r="G220" s="2">
        <f t="shared" si="48"/>
        <v>-5.6412185031966906E-4</v>
      </c>
      <c r="H220" s="2">
        <f t="shared" si="49"/>
        <v>-1.1297795375158984E-3</v>
      </c>
      <c r="J220">
        <f t="shared" si="40"/>
        <v>0.8362137706282069</v>
      </c>
      <c r="K220">
        <f t="shared" si="41"/>
        <v>8.3443746926259152E-2</v>
      </c>
      <c r="L220">
        <f t="shared" si="42"/>
        <v>6.9776810252553015E-2</v>
      </c>
      <c r="N220">
        <f t="shared" si="50"/>
        <v>-9.6000000000003638</v>
      </c>
      <c r="O220">
        <f t="shared" si="51"/>
        <v>-78</v>
      </c>
      <c r="P220">
        <f t="shared" si="52"/>
        <v>-10.899999999999636</v>
      </c>
      <c r="Q220">
        <f t="shared" si="43"/>
        <v>0.13974358974358508</v>
      </c>
      <c r="R220">
        <f t="shared" si="44"/>
        <v>141.55522292837338</v>
      </c>
      <c r="S220">
        <f t="shared" si="45"/>
        <v>126.6364427348079</v>
      </c>
      <c r="T220">
        <f t="shared" si="46"/>
        <v>147.5552496750019</v>
      </c>
    </row>
    <row r="221" spans="1:20" x14ac:dyDescent="0.3">
      <c r="A221" s="1">
        <v>39539</v>
      </c>
      <c r="B221">
        <v>11522</v>
      </c>
      <c r="C221">
        <v>138058</v>
      </c>
      <c r="D221">
        <v>9632.4</v>
      </c>
      <c r="F221" s="2">
        <f t="shared" si="47"/>
        <v>-1.3539316090956748E-3</v>
      </c>
      <c r="G221" s="2">
        <f t="shared" si="48"/>
        <v>-1.5210998276086862E-3</v>
      </c>
      <c r="H221" s="2">
        <f t="shared" si="49"/>
        <v>-1.609152443835389E-3</v>
      </c>
      <c r="J221">
        <f t="shared" si="40"/>
        <v>0.83600069432390212</v>
      </c>
      <c r="K221">
        <f t="shared" si="41"/>
        <v>8.345767720812991E-2</v>
      </c>
      <c r="L221">
        <f t="shared" si="42"/>
        <v>6.9770676092656705E-2</v>
      </c>
      <c r="N221">
        <f t="shared" si="50"/>
        <v>-15.600000000000364</v>
      </c>
      <c r="O221">
        <f t="shared" si="51"/>
        <v>-210</v>
      </c>
      <c r="P221">
        <f t="shared" si="52"/>
        <v>-15.5</v>
      </c>
      <c r="Q221">
        <f t="shared" si="43"/>
        <v>7.3809523809523811E-2</v>
      </c>
      <c r="R221">
        <f t="shared" si="44"/>
        <v>141.36382597600178</v>
      </c>
      <c r="S221">
        <f t="shared" si="45"/>
        <v>126.44410862297934</v>
      </c>
      <c r="T221">
        <f t="shared" si="46"/>
        <v>147.31819224592797</v>
      </c>
    </row>
    <row r="222" spans="1:20" x14ac:dyDescent="0.3">
      <c r="A222" s="1">
        <v>39569</v>
      </c>
      <c r="B222">
        <v>11513.7</v>
      </c>
      <c r="C222">
        <v>137872</v>
      </c>
      <c r="D222">
        <v>9627.7999999999993</v>
      </c>
      <c r="F222" s="2">
        <f t="shared" si="47"/>
        <v>-7.2088034254837901E-4</v>
      </c>
      <c r="G222" s="2">
        <f t="shared" si="48"/>
        <v>-1.3490774051293955E-3</v>
      </c>
      <c r="H222" s="2">
        <f t="shared" si="49"/>
        <v>-4.7778308647877647E-4</v>
      </c>
      <c r="J222">
        <f t="shared" si="40"/>
        <v>0.83620382674552918</v>
      </c>
      <c r="K222">
        <f t="shared" si="41"/>
        <v>8.3510067308808181E-2</v>
      </c>
      <c r="L222">
        <f t="shared" si="42"/>
        <v>6.9831437855402106E-2</v>
      </c>
      <c r="N222">
        <f t="shared" si="50"/>
        <v>-8.2999999999992724</v>
      </c>
      <c r="O222">
        <f t="shared" si="51"/>
        <v>-186</v>
      </c>
      <c r="P222">
        <f t="shared" si="52"/>
        <v>-4.6000000000003638</v>
      </c>
      <c r="Q222">
        <f t="shared" si="43"/>
        <v>2.4731182795700881E-2</v>
      </c>
      <c r="R222">
        <f t="shared" si="44"/>
        <v>141.26199298211176</v>
      </c>
      <c r="S222">
        <f t="shared" si="45"/>
        <v>126.27375555250265</v>
      </c>
      <c r="T222">
        <f t="shared" si="46"/>
        <v>147.24783971858989</v>
      </c>
    </row>
    <row r="223" spans="1:20" x14ac:dyDescent="0.3">
      <c r="A223" s="1">
        <v>39600</v>
      </c>
      <c r="B223">
        <v>11502.6</v>
      </c>
      <c r="C223">
        <v>137710</v>
      </c>
      <c r="D223">
        <v>9622.2000000000007</v>
      </c>
      <c r="F223" s="2">
        <f t="shared" si="47"/>
        <v>-9.6499921756823352E-4</v>
      </c>
      <c r="G223" s="2">
        <f t="shared" si="48"/>
        <v>-1.1763851572144362E-3</v>
      </c>
      <c r="H223" s="2">
        <f t="shared" si="49"/>
        <v>-5.8198748726887245E-4</v>
      </c>
      <c r="J223">
        <f t="shared" si="40"/>
        <v>0.83652391633195977</v>
      </c>
      <c r="K223">
        <f t="shared" si="41"/>
        <v>8.3527703144288729E-2</v>
      </c>
      <c r="L223">
        <f t="shared" si="42"/>
        <v>6.9872921356473758E-2</v>
      </c>
      <c r="N223">
        <f t="shared" si="50"/>
        <v>-11.100000000000364</v>
      </c>
      <c r="O223">
        <f t="shared" si="51"/>
        <v>-162</v>
      </c>
      <c r="P223">
        <f t="shared" si="52"/>
        <v>-5.5999999999985448</v>
      </c>
      <c r="Q223">
        <f t="shared" si="43"/>
        <v>3.4567901234558919E-2</v>
      </c>
      <c r="R223">
        <f t="shared" si="44"/>
        <v>141.1258066890781</v>
      </c>
      <c r="S223">
        <f t="shared" si="45"/>
        <v>126.12538352337775</v>
      </c>
      <c r="T223">
        <f t="shared" si="46"/>
        <v>147.16219316356964</v>
      </c>
    </row>
    <row r="224" spans="1:20" x14ac:dyDescent="0.3">
      <c r="A224" s="1">
        <v>39630</v>
      </c>
      <c r="B224">
        <v>11497.9</v>
      </c>
      <c r="C224">
        <v>137497</v>
      </c>
      <c r="D224">
        <v>9628.2999999999993</v>
      </c>
      <c r="F224" s="2">
        <f t="shared" si="47"/>
        <v>-4.0877029718476657E-4</v>
      </c>
      <c r="G224" s="2">
        <f t="shared" si="48"/>
        <v>-1.549124708175451E-3</v>
      </c>
      <c r="H224" s="2">
        <f t="shared" si="49"/>
        <v>6.3354901696026768E-4</v>
      </c>
      <c r="J224">
        <f t="shared" si="40"/>
        <v>0.83739639412414435</v>
      </c>
      <c r="K224">
        <f t="shared" si="41"/>
        <v>8.362291540906347E-2</v>
      </c>
      <c r="L224">
        <f t="shared" si="42"/>
        <v>7.0025527829698092E-2</v>
      </c>
      <c r="N224">
        <f t="shared" si="50"/>
        <v>-4.7000000000007276</v>
      </c>
      <c r="O224">
        <f t="shared" si="51"/>
        <v>-213</v>
      </c>
      <c r="P224">
        <f t="shared" si="52"/>
        <v>6.0999999999985448</v>
      </c>
      <c r="Q224">
        <f t="shared" si="43"/>
        <v>-2.8638497652575329E-2</v>
      </c>
      <c r="R224">
        <f t="shared" si="44"/>
        <v>141.06814222265845</v>
      </c>
      <c r="S224">
        <f t="shared" si="45"/>
        <v>125.93030178138022</v>
      </c>
      <c r="T224">
        <f t="shared" si="46"/>
        <v>147.255486732431</v>
      </c>
    </row>
    <row r="225" spans="1:24" x14ac:dyDescent="0.3">
      <c r="A225" s="1">
        <v>39661</v>
      </c>
      <c r="B225">
        <v>11467.3</v>
      </c>
      <c r="C225">
        <v>137230</v>
      </c>
      <c r="D225">
        <v>9604.9</v>
      </c>
      <c r="F225" s="2">
        <f t="shared" si="47"/>
        <v>-2.6684572654417662E-3</v>
      </c>
      <c r="G225" s="2">
        <f t="shared" si="48"/>
        <v>-1.9456387087371566E-3</v>
      </c>
      <c r="H225" s="2">
        <f t="shared" si="49"/>
        <v>-2.4362564940811084E-3</v>
      </c>
      <c r="J225">
        <f t="shared" si="40"/>
        <v>0.83759036564840894</v>
      </c>
      <c r="K225">
        <f t="shared" si="41"/>
        <v>8.356263207753406E-2</v>
      </c>
      <c r="L225">
        <f t="shared" si="42"/>
        <v>6.999125555636522E-2</v>
      </c>
      <c r="N225">
        <f t="shared" si="50"/>
        <v>-30.600000000000364</v>
      </c>
      <c r="O225">
        <f t="shared" si="51"/>
        <v>-267</v>
      </c>
      <c r="P225">
        <f t="shared" si="52"/>
        <v>-23.399999999999636</v>
      </c>
      <c r="Q225">
        <f t="shared" si="43"/>
        <v>8.7640449438200888E-2</v>
      </c>
      <c r="R225">
        <f t="shared" si="44"/>
        <v>140.69270973916028</v>
      </c>
      <c r="S225">
        <f t="shared" si="45"/>
        <v>125.68576269634106</v>
      </c>
      <c r="T225">
        <f t="shared" si="46"/>
        <v>146.89760648466773</v>
      </c>
    </row>
    <row r="226" spans="1:24" x14ac:dyDescent="0.3">
      <c r="A226" s="1">
        <v>39692</v>
      </c>
      <c r="B226">
        <v>11427.4</v>
      </c>
      <c r="C226">
        <v>136780</v>
      </c>
      <c r="D226">
        <v>9572.7000000000007</v>
      </c>
      <c r="F226" s="2">
        <f t="shared" si="47"/>
        <v>-3.4916078898086737E-3</v>
      </c>
      <c r="G226" s="2">
        <f t="shared" si="48"/>
        <v>-3.289954671735634E-3</v>
      </c>
      <c r="H226" s="2">
        <f t="shared" si="49"/>
        <v>-3.363732280338766E-3</v>
      </c>
      <c r="J226">
        <f t="shared" si="40"/>
        <v>0.83769711395418034</v>
      </c>
      <c r="K226">
        <f t="shared" si="41"/>
        <v>8.3545840035092842E-2</v>
      </c>
      <c r="L226">
        <f t="shared" si="42"/>
        <v>6.9986109080274903E-2</v>
      </c>
      <c r="N226">
        <f t="shared" si="50"/>
        <v>-39.899999999999636</v>
      </c>
      <c r="O226">
        <f t="shared" si="51"/>
        <v>-450</v>
      </c>
      <c r="P226">
        <f t="shared" si="52"/>
        <v>-32.199999999998909</v>
      </c>
      <c r="Q226">
        <f t="shared" si="43"/>
        <v>7.1555555555553124E-2</v>
      </c>
      <c r="R226">
        <f t="shared" si="44"/>
        <v>140.2031752263637</v>
      </c>
      <c r="S226">
        <f t="shared" si="45"/>
        <v>125.27361817099418</v>
      </c>
      <c r="T226">
        <f t="shared" si="46"/>
        <v>146.40513879330123</v>
      </c>
    </row>
    <row r="227" spans="1:24" x14ac:dyDescent="0.3">
      <c r="A227" s="1">
        <v>39722</v>
      </c>
      <c r="B227">
        <v>11399.3</v>
      </c>
      <c r="C227">
        <v>136306</v>
      </c>
      <c r="D227">
        <v>9547.2000000000007</v>
      </c>
      <c r="F227" s="2">
        <f t="shared" si="47"/>
        <v>-2.4650636442588901E-3</v>
      </c>
      <c r="G227" s="2">
        <f t="shared" si="48"/>
        <v>-3.4774698105732691E-3</v>
      </c>
      <c r="H227" s="2">
        <f t="shared" si="49"/>
        <v>-2.6709401709401706E-3</v>
      </c>
      <c r="J227">
        <f t="shared" si="40"/>
        <v>0.83752511119103812</v>
      </c>
      <c r="K227">
        <f t="shared" si="41"/>
        <v>8.3630214370607303E-2</v>
      </c>
      <c r="L227">
        <f t="shared" si="42"/>
        <v>7.0042404589673243E-2</v>
      </c>
      <c r="N227">
        <f t="shared" si="50"/>
        <v>-28.100000000000364</v>
      </c>
      <c r="O227">
        <f t="shared" si="51"/>
        <v>-474</v>
      </c>
      <c r="P227">
        <f t="shared" si="52"/>
        <v>-25.5</v>
      </c>
      <c r="Q227">
        <f t="shared" si="43"/>
        <v>5.3797468354430382E-2</v>
      </c>
      <c r="R227">
        <f t="shared" si="44"/>
        <v>139.85841533138662</v>
      </c>
      <c r="S227">
        <f t="shared" si="45"/>
        <v>124.83949260429546</v>
      </c>
      <c r="T227">
        <f t="shared" si="46"/>
        <v>146.0151410874054</v>
      </c>
    </row>
    <row r="228" spans="1:24" x14ac:dyDescent="0.3">
      <c r="A228" s="1">
        <v>39753</v>
      </c>
      <c r="B228">
        <v>11350.2</v>
      </c>
      <c r="C228">
        <v>135540</v>
      </c>
      <c r="D228">
        <v>9514.2000000000007</v>
      </c>
      <c r="F228" s="2">
        <f t="shared" si="47"/>
        <v>-4.3259149618507641E-3</v>
      </c>
      <c r="G228" s="2">
        <f t="shared" si="48"/>
        <v>-5.6514682012689978E-3</v>
      </c>
      <c r="H228" s="2">
        <f t="shared" si="49"/>
        <v>-3.4684997162136594E-3</v>
      </c>
      <c r="J228">
        <f t="shared" si="40"/>
        <v>0.8382407358460644</v>
      </c>
      <c r="K228">
        <f t="shared" si="41"/>
        <v>8.3740593182824258E-2</v>
      </c>
      <c r="L228">
        <f t="shared" si="42"/>
        <v>7.0194776449756538E-2</v>
      </c>
      <c r="N228">
        <f t="shared" si="50"/>
        <v>-49.099999999998545</v>
      </c>
      <c r="O228">
        <f t="shared" si="51"/>
        <v>-766</v>
      </c>
      <c r="P228">
        <f t="shared" si="52"/>
        <v>-33</v>
      </c>
      <c r="Q228">
        <f t="shared" si="43"/>
        <v>4.3080939947780679E-2</v>
      </c>
      <c r="R228">
        <f t="shared" si="44"/>
        <v>139.25600569283242</v>
      </c>
      <c r="S228">
        <f t="shared" si="45"/>
        <v>124.13793103448276</v>
      </c>
      <c r="T228">
        <f t="shared" si="46"/>
        <v>145.51043817389311</v>
      </c>
    </row>
    <row r="229" spans="1:24" x14ac:dyDescent="0.3">
      <c r="A229" s="1">
        <v>39783</v>
      </c>
      <c r="B229">
        <v>11306.1</v>
      </c>
      <c r="C229">
        <v>134846</v>
      </c>
      <c r="D229">
        <v>9484.2000000000007</v>
      </c>
      <c r="F229" s="2">
        <f t="shared" si="47"/>
        <v>-3.9005492610184205E-3</v>
      </c>
      <c r="G229" s="2">
        <f t="shared" si="48"/>
        <v>-5.1466116903727214E-3</v>
      </c>
      <c r="H229" s="2">
        <f t="shared" si="49"/>
        <v>-3.1631555639906367E-3</v>
      </c>
      <c r="J229">
        <f t="shared" si="40"/>
        <v>0.83885690025738324</v>
      </c>
      <c r="K229">
        <f t="shared" si="41"/>
        <v>8.3844533764442397E-2</v>
      </c>
      <c r="L229">
        <f t="shared" si="42"/>
        <v>7.0333565697165659E-2</v>
      </c>
      <c r="N229">
        <f t="shared" si="50"/>
        <v>-44.100000000000364</v>
      </c>
      <c r="O229">
        <f t="shared" si="51"/>
        <v>-694</v>
      </c>
      <c r="P229">
        <f t="shared" si="52"/>
        <v>-30</v>
      </c>
      <c r="Q229">
        <f t="shared" si="43"/>
        <v>4.3227665706051875E-2</v>
      </c>
      <c r="R229">
        <f t="shared" si="44"/>
        <v>138.71494123132041</v>
      </c>
      <c r="S229">
        <f t="shared" si="45"/>
        <v>123.50231258872554</v>
      </c>
      <c r="T229">
        <f t="shared" si="46"/>
        <v>145.05161734342741</v>
      </c>
    </row>
    <row r="230" spans="1:24" x14ac:dyDescent="0.3">
      <c r="A230" s="1">
        <v>39814</v>
      </c>
      <c r="B230">
        <v>11271.4</v>
      </c>
      <c r="C230">
        <v>134053</v>
      </c>
      <c r="D230">
        <v>9462.2999999999993</v>
      </c>
      <c r="F230" s="2">
        <f t="shared" si="47"/>
        <v>-3.0785882853949578E-3</v>
      </c>
      <c r="G230" s="2">
        <f t="shared" si="48"/>
        <v>-5.9155707071083825E-3</v>
      </c>
      <c r="H230" s="2">
        <f t="shared" si="49"/>
        <v>-2.3144478615137395E-3</v>
      </c>
      <c r="J230">
        <f t="shared" si="40"/>
        <v>0.83949642457902296</v>
      </c>
      <c r="K230">
        <f t="shared" si="41"/>
        <v>8.4081669190544037E-2</v>
      </c>
      <c r="L230">
        <f t="shared" si="42"/>
        <v>7.0586260658097907E-2</v>
      </c>
      <c r="N230">
        <f t="shared" si="50"/>
        <v>-34.700000000000728</v>
      </c>
      <c r="O230">
        <f t="shared" si="51"/>
        <v>-793</v>
      </c>
      <c r="P230">
        <f t="shared" si="52"/>
        <v>-21.900000000001455</v>
      </c>
      <c r="Q230">
        <f t="shared" si="43"/>
        <v>2.761664564943437E-2</v>
      </c>
      <c r="R230">
        <f t="shared" si="44"/>
        <v>138.28920570264765</v>
      </c>
      <c r="S230">
        <f t="shared" si="45"/>
        <v>122.77602234739204</v>
      </c>
      <c r="T230">
        <f t="shared" si="46"/>
        <v>144.71667813718742</v>
      </c>
    </row>
    <row r="231" spans="1:24" x14ac:dyDescent="0.3">
      <c r="A231" s="1">
        <v>39845</v>
      </c>
      <c r="B231">
        <v>11245.9</v>
      </c>
      <c r="C231">
        <v>133351</v>
      </c>
      <c r="D231">
        <v>9448.1</v>
      </c>
      <c r="F231" s="2">
        <f t="shared" si="47"/>
        <v>-2.2674930419086066E-3</v>
      </c>
      <c r="G231" s="2">
        <f t="shared" si="48"/>
        <v>-5.2643024799214101E-3</v>
      </c>
      <c r="H231" s="2">
        <f t="shared" si="49"/>
        <v>-1.5029476826027358E-3</v>
      </c>
      <c r="J231">
        <f t="shared" si="40"/>
        <v>0.84013729448065522</v>
      </c>
      <c r="K231">
        <f t="shared" si="41"/>
        <v>8.4333075867447566E-2</v>
      </c>
      <c r="L231">
        <f t="shared" si="42"/>
        <v>7.0851362194509229E-2</v>
      </c>
      <c r="N231">
        <f t="shared" si="50"/>
        <v>-25.5</v>
      </c>
      <c r="O231">
        <f t="shared" si="51"/>
        <v>-702</v>
      </c>
      <c r="P231">
        <f t="shared" si="52"/>
        <v>-14.199999999998909</v>
      </c>
      <c r="Q231">
        <f t="shared" si="43"/>
        <v>2.0227920227918673E-2</v>
      </c>
      <c r="R231">
        <f t="shared" si="44"/>
        <v>137.97634529973251</v>
      </c>
      <c r="S231">
        <f t="shared" si="45"/>
        <v>122.13307688785089</v>
      </c>
      <c r="T231">
        <f t="shared" si="46"/>
        <v>144.49950294410036</v>
      </c>
    </row>
    <row r="232" spans="1:24" x14ac:dyDescent="0.3">
      <c r="A232" s="1">
        <v>39873</v>
      </c>
      <c r="B232">
        <v>11197.2</v>
      </c>
      <c r="C232">
        <v>132528</v>
      </c>
      <c r="D232">
        <v>9419.4</v>
      </c>
      <c r="F232" s="2">
        <f t="shared" si="47"/>
        <v>-4.3493016111169677E-3</v>
      </c>
      <c r="G232" s="2">
        <f t="shared" si="48"/>
        <v>-6.2100084510443073E-3</v>
      </c>
      <c r="H232" s="2">
        <f t="shared" si="49"/>
        <v>-3.0469031997792566E-3</v>
      </c>
      <c r="J232">
        <f t="shared" si="40"/>
        <v>0.841228164183903</v>
      </c>
      <c r="K232">
        <f t="shared" si="41"/>
        <v>8.4489315465411094E-2</v>
      </c>
      <c r="L232">
        <f t="shared" si="42"/>
        <v>7.1074791742122417E-2</v>
      </c>
      <c r="N232">
        <f t="shared" si="50"/>
        <v>-48.699999999998909</v>
      </c>
      <c r="O232">
        <f t="shared" si="51"/>
        <v>-823</v>
      </c>
      <c r="P232">
        <f t="shared" si="52"/>
        <v>-28.700000000000728</v>
      </c>
      <c r="Q232">
        <f t="shared" si="43"/>
        <v>3.4872417982989949E-2</v>
      </c>
      <c r="R232">
        <f t="shared" si="44"/>
        <v>137.37884327534169</v>
      </c>
      <c r="S232">
        <f t="shared" si="45"/>
        <v>121.37931034482759</v>
      </c>
      <c r="T232">
        <f t="shared" si="46"/>
        <v>144.06056434962147</v>
      </c>
    </row>
    <row r="233" spans="1:24" x14ac:dyDescent="0.3">
      <c r="A233" s="1">
        <v>39904</v>
      </c>
      <c r="B233">
        <v>11150.1</v>
      </c>
      <c r="C233">
        <v>131841</v>
      </c>
      <c r="D233">
        <v>9387.7000000000007</v>
      </c>
      <c r="F233" s="2">
        <f t="shared" si="47"/>
        <v>-4.224177361638045E-3</v>
      </c>
      <c r="G233" s="2">
        <f t="shared" si="48"/>
        <v>-5.2108221266525586E-3</v>
      </c>
      <c r="H233" s="2">
        <f t="shared" si="49"/>
        <v>-3.3767589505415497E-3</v>
      </c>
      <c r="J233">
        <f t="shared" si="40"/>
        <v>0.84193863732163843</v>
      </c>
      <c r="K233">
        <f t="shared" si="41"/>
        <v>8.4572325756024302E-2</v>
      </c>
      <c r="L233">
        <f t="shared" si="42"/>
        <v>7.1204708702148803E-2</v>
      </c>
      <c r="N233">
        <f t="shared" si="50"/>
        <v>-47.100000000000364</v>
      </c>
      <c r="O233">
        <f t="shared" si="51"/>
        <v>-687</v>
      </c>
      <c r="P233">
        <f t="shared" si="52"/>
        <v>-31.699999999998909</v>
      </c>
      <c r="Q233">
        <f t="shared" si="43"/>
        <v>4.6142649199416172E-2</v>
      </c>
      <c r="R233">
        <f t="shared" si="44"/>
        <v>136.80097170760433</v>
      </c>
      <c r="S233">
        <f t="shared" si="45"/>
        <v>120.75010303613134</v>
      </c>
      <c r="T233">
        <f t="shared" si="46"/>
        <v>143.57574367209608</v>
      </c>
    </row>
    <row r="234" spans="1:24" x14ac:dyDescent="0.3">
      <c r="A234" s="1">
        <v>39934</v>
      </c>
      <c r="B234">
        <v>11187.5</v>
      </c>
      <c r="C234">
        <v>131492</v>
      </c>
      <c r="D234">
        <v>9425.9</v>
      </c>
      <c r="F234" s="2">
        <f t="shared" si="47"/>
        <v>3.3430167597765037E-3</v>
      </c>
      <c r="G234" s="2">
        <f t="shared" si="48"/>
        <v>-2.6541538648739088E-3</v>
      </c>
      <c r="H234" s="2">
        <f t="shared" si="49"/>
        <v>4.0526634061467774E-3</v>
      </c>
      <c r="J234">
        <f t="shared" si="40"/>
        <v>0.84253854748603352</v>
      </c>
      <c r="K234">
        <f t="shared" si="41"/>
        <v>8.5081221671280377E-2</v>
      </c>
      <c r="L234">
        <f t="shared" si="42"/>
        <v>7.1684208925257814E-2</v>
      </c>
      <c r="N234">
        <f t="shared" si="50"/>
        <v>37.399999999999636</v>
      </c>
      <c r="O234">
        <f t="shared" si="51"/>
        <v>-349</v>
      </c>
      <c r="P234">
        <f t="shared" si="52"/>
        <v>38.199999999998909</v>
      </c>
      <c r="Q234">
        <f t="shared" si="43"/>
        <v>-0.10945558739254702</v>
      </c>
      <c r="R234">
        <f t="shared" si="44"/>
        <v>137.25983363187987</v>
      </c>
      <c r="S234">
        <f t="shared" si="45"/>
        <v>120.43046205980674</v>
      </c>
      <c r="T234">
        <f t="shared" si="46"/>
        <v>144.15997552955571</v>
      </c>
    </row>
    <row r="235" spans="1:24" x14ac:dyDescent="0.3">
      <c r="A235" s="1">
        <v>39965</v>
      </c>
      <c r="B235">
        <v>11184.4</v>
      </c>
      <c r="C235">
        <v>131021</v>
      </c>
      <c r="D235">
        <v>9433.2999999999993</v>
      </c>
      <c r="F235" s="2">
        <f t="shared" si="47"/>
        <v>-2.7717177497231537E-4</v>
      </c>
      <c r="G235" s="2">
        <f t="shared" si="48"/>
        <v>-3.5948435746941329E-3</v>
      </c>
      <c r="H235" s="2">
        <f t="shared" si="49"/>
        <v>7.8445506874578747E-4</v>
      </c>
      <c r="J235">
        <f t="shared" si="40"/>
        <v>0.84343371124065658</v>
      </c>
      <c r="K235">
        <f t="shared" si="41"/>
        <v>8.5363415025072317E-2</v>
      </c>
      <c r="L235">
        <f t="shared" si="42"/>
        <v>7.199838193877317E-2</v>
      </c>
      <c r="N235">
        <f t="shared" si="50"/>
        <v>-3.1000000000003638</v>
      </c>
      <c r="O235">
        <f t="shared" si="51"/>
        <v>-471</v>
      </c>
      <c r="P235">
        <f t="shared" si="52"/>
        <v>7.3999999999996362</v>
      </c>
      <c r="Q235">
        <f t="shared" si="43"/>
        <v>-1.5711252653927039E-2</v>
      </c>
      <c r="R235">
        <f t="shared" si="44"/>
        <v>137.22179962211371</v>
      </c>
      <c r="S235">
        <f t="shared" si="45"/>
        <v>119.999084123277</v>
      </c>
      <c r="T235">
        <f t="shared" si="46"/>
        <v>144.27315133440391</v>
      </c>
    </row>
    <row r="236" spans="1:24" x14ac:dyDescent="0.3">
      <c r="A236" s="1">
        <v>39995</v>
      </c>
      <c r="B236">
        <v>11177.9</v>
      </c>
      <c r="C236">
        <v>130692</v>
      </c>
      <c r="D236">
        <v>9431</v>
      </c>
      <c r="F236" s="2">
        <f t="shared" si="47"/>
        <v>-5.8150457599370189E-4</v>
      </c>
      <c r="G236" s="2">
        <f t="shared" si="48"/>
        <v>-2.5173690815046062E-3</v>
      </c>
      <c r="H236" s="2">
        <f t="shared" si="49"/>
        <v>-2.4387657724517787E-4</v>
      </c>
      <c r="J236">
        <f t="shared" si="40"/>
        <v>0.84371840864563119</v>
      </c>
      <c r="K236">
        <f t="shared" si="41"/>
        <v>8.5528570991338412E-2</v>
      </c>
      <c r="L236">
        <f t="shared" si="42"/>
        <v>7.2162029810546938E-2</v>
      </c>
      <c r="N236">
        <f t="shared" si="50"/>
        <v>-6.5</v>
      </c>
      <c r="O236">
        <f t="shared" si="51"/>
        <v>-329</v>
      </c>
      <c r="P236">
        <f t="shared" si="52"/>
        <v>-2.2999999999992724</v>
      </c>
      <c r="Q236">
        <f t="shared" si="43"/>
        <v>6.9908814589643535E-3</v>
      </c>
      <c r="R236">
        <f t="shared" si="44"/>
        <v>137.14205089195886</v>
      </c>
      <c r="S236">
        <f t="shared" si="45"/>
        <v>119.69776068141229</v>
      </c>
      <c r="T236">
        <f t="shared" si="46"/>
        <v>144.23797507073488</v>
      </c>
      <c r="V236">
        <f>B236/B$236*100</f>
        <v>100</v>
      </c>
      <c r="W236">
        <f>C236/C$236*100</f>
        <v>100</v>
      </c>
      <c r="X236">
        <f>D236/D$236*100</f>
        <v>100</v>
      </c>
    </row>
    <row r="237" spans="1:24" x14ac:dyDescent="0.3">
      <c r="A237" s="1">
        <v>40026</v>
      </c>
      <c r="B237">
        <v>11143.7</v>
      </c>
      <c r="C237">
        <v>130479</v>
      </c>
      <c r="D237">
        <v>9398</v>
      </c>
      <c r="F237" s="2">
        <f t="shared" si="47"/>
        <v>-3.0689986270268318E-3</v>
      </c>
      <c r="G237" s="2">
        <f t="shared" si="48"/>
        <v>-1.6324466006023958E-3</v>
      </c>
      <c r="H237" s="2">
        <f t="shared" si="49"/>
        <v>-3.5113854011491808E-3</v>
      </c>
      <c r="J237">
        <f t="shared" si="40"/>
        <v>0.84334646481868669</v>
      </c>
      <c r="K237">
        <f t="shared" si="41"/>
        <v>8.5406080671985532E-2</v>
      </c>
      <c r="L237">
        <f t="shared" si="42"/>
        <v>7.2026916208738564E-2</v>
      </c>
      <c r="N237">
        <f t="shared" si="50"/>
        <v>-34.199999999998909</v>
      </c>
      <c r="O237">
        <f t="shared" si="51"/>
        <v>-213</v>
      </c>
      <c r="P237">
        <f t="shared" si="52"/>
        <v>-33</v>
      </c>
      <c r="Q237">
        <f t="shared" si="43"/>
        <v>0.15492957746478872</v>
      </c>
      <c r="R237">
        <f t="shared" si="44"/>
        <v>136.72244988099035</v>
      </c>
      <c r="S237">
        <f t="shared" si="45"/>
        <v>119.50267893941475</v>
      </c>
      <c r="T237">
        <f t="shared" si="46"/>
        <v>143.73327215722261</v>
      </c>
      <c r="V237">
        <f t="shared" ref="V237:V300" si="53">B237/B$236*100</f>
        <v>99.694039130784859</v>
      </c>
      <c r="W237">
        <f t="shared" ref="W237:W300" si="54">C237/C$236*100</f>
        <v>99.837021393811412</v>
      </c>
      <c r="X237">
        <f t="shared" ref="X237:X300" si="55">D237/D$236*100</f>
        <v>99.650090128300278</v>
      </c>
    </row>
    <row r="238" spans="1:24" x14ac:dyDescent="0.3">
      <c r="A238" s="1">
        <v>40057</v>
      </c>
      <c r="B238">
        <v>11116.7</v>
      </c>
      <c r="C238">
        <v>130259</v>
      </c>
      <c r="D238">
        <v>9367.6</v>
      </c>
      <c r="F238" s="2">
        <f t="shared" si="47"/>
        <v>-2.4287783245027748E-3</v>
      </c>
      <c r="G238" s="2">
        <f t="shared" si="48"/>
        <v>-1.6889427985782171E-3</v>
      </c>
      <c r="H238" s="2">
        <f t="shared" si="49"/>
        <v>-3.2452282334855921E-3</v>
      </c>
      <c r="J238">
        <f t="shared" si="40"/>
        <v>0.84266014194859984</v>
      </c>
      <c r="K238">
        <f t="shared" si="41"/>
        <v>8.5343047313429399E-2</v>
      </c>
      <c r="L238">
        <f t="shared" si="42"/>
        <v>7.1915184363460491E-2</v>
      </c>
      <c r="N238">
        <f t="shared" si="50"/>
        <v>-27</v>
      </c>
      <c r="O238">
        <f t="shared" si="51"/>
        <v>-220</v>
      </c>
      <c r="P238">
        <f t="shared" si="52"/>
        <v>-30.399999999999636</v>
      </c>
      <c r="Q238">
        <f t="shared" si="43"/>
        <v>0.13818181818181652</v>
      </c>
      <c r="R238">
        <f t="shared" si="44"/>
        <v>136.39118592496257</v>
      </c>
      <c r="S238">
        <f t="shared" si="45"/>
        <v>119.30118606035627</v>
      </c>
      <c r="T238">
        <f t="shared" si="46"/>
        <v>143.26833371568404</v>
      </c>
      <c r="V238">
        <f t="shared" si="53"/>
        <v>99.452491076141328</v>
      </c>
      <c r="W238">
        <f t="shared" si="54"/>
        <v>99.668686683194068</v>
      </c>
      <c r="X238">
        <f t="shared" si="55"/>
        <v>99.327748913158729</v>
      </c>
    </row>
    <row r="239" spans="1:24" x14ac:dyDescent="0.3">
      <c r="A239" s="1">
        <v>40087</v>
      </c>
      <c r="B239">
        <v>11091.1</v>
      </c>
      <c r="C239">
        <v>130055</v>
      </c>
      <c r="D239">
        <v>9344</v>
      </c>
      <c r="F239" s="2">
        <f t="shared" si="47"/>
        <v>-2.3081569907403561E-3</v>
      </c>
      <c r="G239" s="2">
        <f t="shared" si="48"/>
        <v>-1.5685671446695629E-3</v>
      </c>
      <c r="H239" s="2">
        <f t="shared" si="49"/>
        <v>-2.5256849315068884E-3</v>
      </c>
      <c r="J239">
        <f t="shared" si="40"/>
        <v>0.84247730162021794</v>
      </c>
      <c r="K239">
        <f t="shared" si="41"/>
        <v>8.5280073814924459E-2</v>
      </c>
      <c r="L239">
        <f t="shared" si="42"/>
        <v>7.1846526469570571E-2</v>
      </c>
      <c r="N239">
        <f t="shared" si="50"/>
        <v>-25.600000000000364</v>
      </c>
      <c r="O239">
        <f t="shared" si="51"/>
        <v>-204</v>
      </c>
      <c r="P239">
        <f t="shared" si="52"/>
        <v>-23.600000000000364</v>
      </c>
      <c r="Q239">
        <f t="shared" si="43"/>
        <v>0.1156862745098057</v>
      </c>
      <c r="R239">
        <f t="shared" si="44"/>
        <v>136.0770986185066</v>
      </c>
      <c r="S239">
        <f t="shared" si="45"/>
        <v>119.11434720886569</v>
      </c>
      <c r="T239">
        <f t="shared" si="46"/>
        <v>142.90739466238435</v>
      </c>
      <c r="V239">
        <f t="shared" si="53"/>
        <v>99.223467735442256</v>
      </c>
      <c r="W239">
        <f t="shared" si="54"/>
        <v>99.512594496985272</v>
      </c>
      <c r="X239">
        <f t="shared" si="55"/>
        <v>99.077510338246213</v>
      </c>
    </row>
    <row r="240" spans="1:24" x14ac:dyDescent="0.3">
      <c r="A240" s="1">
        <v>40118</v>
      </c>
      <c r="B240">
        <v>11082.9</v>
      </c>
      <c r="C240">
        <v>130053</v>
      </c>
      <c r="D240">
        <v>9333.5</v>
      </c>
      <c r="F240" s="2">
        <f t="shared" si="47"/>
        <v>-7.398785516426863E-4</v>
      </c>
      <c r="G240" s="2">
        <f t="shared" si="48"/>
        <v>-1.5378345751347526E-5</v>
      </c>
      <c r="H240" s="2">
        <f t="shared" si="49"/>
        <v>-1.1249799110730166E-3</v>
      </c>
      <c r="J240">
        <f t="shared" si="40"/>
        <v>0.8421532270434634</v>
      </c>
      <c r="K240">
        <f t="shared" si="41"/>
        <v>8.521833406380476E-2</v>
      </c>
      <c r="L240">
        <f t="shared" si="42"/>
        <v>7.1766895035101072E-2</v>
      </c>
      <c r="N240">
        <f t="shared" si="50"/>
        <v>-8.2000000000007276</v>
      </c>
      <c r="O240">
        <f t="shared" si="51"/>
        <v>-2</v>
      </c>
      <c r="P240">
        <f t="shared" si="52"/>
        <v>-10.5</v>
      </c>
      <c r="Q240">
        <f t="shared" si="43"/>
        <v>5.25</v>
      </c>
      <c r="R240">
        <f t="shared" si="44"/>
        <v>135.97649252815742</v>
      </c>
      <c r="S240">
        <f t="shared" si="45"/>
        <v>119.1125154554197</v>
      </c>
      <c r="T240">
        <f t="shared" si="46"/>
        <v>142.74680737172133</v>
      </c>
      <c r="V240">
        <f t="shared" si="53"/>
        <v>99.150108696624599</v>
      </c>
      <c r="W240">
        <f t="shared" si="54"/>
        <v>99.511064181434222</v>
      </c>
      <c r="X240">
        <f t="shared" si="55"/>
        <v>98.966175379069028</v>
      </c>
    </row>
    <row r="241" spans="1:24" x14ac:dyDescent="0.3">
      <c r="A241" s="1">
        <v>40148</v>
      </c>
      <c r="B241">
        <v>11053.2</v>
      </c>
      <c r="C241">
        <v>129778</v>
      </c>
      <c r="D241">
        <v>9304.5</v>
      </c>
      <c r="F241" s="2">
        <f t="shared" si="47"/>
        <v>-2.6870046683312439E-3</v>
      </c>
      <c r="G241" s="2">
        <f t="shared" si="48"/>
        <v>-2.1190032208848958E-3</v>
      </c>
      <c r="H241" s="2">
        <f t="shared" si="49"/>
        <v>-3.1167714546724702E-3</v>
      </c>
      <c r="J241">
        <f t="shared" si="40"/>
        <v>0.84179242210400607</v>
      </c>
      <c r="K241">
        <f t="shared" si="41"/>
        <v>8.517005964030884E-2</v>
      </c>
      <c r="L241">
        <f t="shared" si="42"/>
        <v>7.1695510795358228E-2</v>
      </c>
      <c r="N241">
        <f t="shared" si="50"/>
        <v>-29.699999999998909</v>
      </c>
      <c r="O241">
        <f t="shared" si="51"/>
        <v>-275</v>
      </c>
      <c r="P241">
        <f t="shared" si="52"/>
        <v>-29</v>
      </c>
      <c r="Q241">
        <f t="shared" si="43"/>
        <v>0.10545454545454545</v>
      </c>
      <c r="R241">
        <f t="shared" si="44"/>
        <v>135.61210217652689</v>
      </c>
      <c r="S241">
        <f t="shared" si="45"/>
        <v>118.8606493565966</v>
      </c>
      <c r="T241">
        <f t="shared" si="46"/>
        <v>142.30328056893785</v>
      </c>
      <c r="V241">
        <f t="shared" si="53"/>
        <v>98.884405836516706</v>
      </c>
      <c r="W241">
        <f t="shared" si="54"/>
        <v>99.300645793162545</v>
      </c>
      <c r="X241">
        <f t="shared" si="55"/>
        <v>98.6586788251511</v>
      </c>
    </row>
    <row r="242" spans="1:24" x14ac:dyDescent="0.3">
      <c r="A242" s="1">
        <v>40179</v>
      </c>
      <c r="B242">
        <v>11046.9</v>
      </c>
      <c r="C242">
        <v>129801</v>
      </c>
      <c r="D242">
        <v>9298.6</v>
      </c>
      <c r="F242" s="2">
        <f t="shared" si="47"/>
        <v>-5.7029573907621967E-4</v>
      </c>
      <c r="G242" s="2">
        <f t="shared" si="48"/>
        <v>1.7719432053682176E-4</v>
      </c>
      <c r="H242" s="2">
        <f t="shared" si="49"/>
        <v>-6.345041188995801E-4</v>
      </c>
      <c r="J242">
        <f t="shared" si="40"/>
        <v>0.84173840624971719</v>
      </c>
      <c r="K242">
        <f t="shared" si="41"/>
        <v>8.5106432153835482E-2</v>
      </c>
      <c r="L242">
        <f t="shared" si="42"/>
        <v>7.1637352562769166E-2</v>
      </c>
      <c r="N242">
        <f t="shared" si="50"/>
        <v>-6.3000000000010914</v>
      </c>
      <c r="O242">
        <f t="shared" si="51"/>
        <v>23</v>
      </c>
      <c r="P242">
        <f t="shared" si="52"/>
        <v>-5.8999999999996362</v>
      </c>
      <c r="Q242">
        <f t="shared" si="43"/>
        <v>-0.25652173913041898</v>
      </c>
      <c r="R242">
        <f t="shared" si="44"/>
        <v>135.53480725345372</v>
      </c>
      <c r="S242">
        <f t="shared" si="45"/>
        <v>118.88171452122545</v>
      </c>
      <c r="T242">
        <f t="shared" si="46"/>
        <v>142.21304580561292</v>
      </c>
      <c r="V242">
        <f t="shared" si="53"/>
        <v>98.828044623766544</v>
      </c>
      <c r="W242">
        <f t="shared" si="54"/>
        <v>99.318244421999808</v>
      </c>
      <c r="X242">
        <f t="shared" si="55"/>
        <v>98.596119181422964</v>
      </c>
    </row>
    <row r="243" spans="1:24" x14ac:dyDescent="0.3">
      <c r="A243" s="1">
        <v>40210</v>
      </c>
      <c r="B243">
        <v>11041.1</v>
      </c>
      <c r="C243">
        <v>129733</v>
      </c>
      <c r="D243">
        <v>9294.2000000000007</v>
      </c>
      <c r="F243" s="2">
        <f t="shared" si="47"/>
        <v>-5.2530997817239883E-4</v>
      </c>
      <c r="G243" s="2">
        <f t="shared" si="48"/>
        <v>-5.2415345363168969E-4</v>
      </c>
      <c r="H243" s="2">
        <f t="shared" si="49"/>
        <v>-4.7341352671554689E-4</v>
      </c>
      <c r="J243">
        <f t="shared" si="40"/>
        <v>0.84178206881560713</v>
      </c>
      <c r="K243">
        <f t="shared" si="41"/>
        <v>8.5106333777836024E-2</v>
      </c>
      <c r="L243">
        <f t="shared" si="42"/>
        <v>7.1640985716818401E-2</v>
      </c>
      <c r="N243">
        <f t="shared" si="50"/>
        <v>-5.7999999999992724</v>
      </c>
      <c r="O243">
        <f t="shared" si="51"/>
        <v>-68</v>
      </c>
      <c r="P243">
        <f t="shared" si="52"/>
        <v>-4.3999999999996362</v>
      </c>
      <c r="Q243">
        <f t="shared" si="43"/>
        <v>6.4705882352935826E-2</v>
      </c>
      <c r="R243">
        <f t="shared" si="44"/>
        <v>135.46364684808481</v>
      </c>
      <c r="S243">
        <f t="shared" si="45"/>
        <v>118.81943490406191</v>
      </c>
      <c r="T243">
        <f t="shared" si="46"/>
        <v>142.14575208381129</v>
      </c>
      <c r="V243">
        <f t="shared" si="53"/>
        <v>98.77615652313942</v>
      </c>
      <c r="W243">
        <f t="shared" si="54"/>
        <v>99.266213693263552</v>
      </c>
      <c r="X243">
        <f t="shared" si="55"/>
        <v>98.549464531863023</v>
      </c>
    </row>
    <row r="244" spans="1:24" x14ac:dyDescent="0.3">
      <c r="A244" s="1">
        <v>40238</v>
      </c>
      <c r="B244">
        <v>11059.9</v>
      </c>
      <c r="C244">
        <v>129897</v>
      </c>
      <c r="D244">
        <v>9311.7000000000007</v>
      </c>
      <c r="F244" s="2">
        <f t="shared" si="47"/>
        <v>1.6998345373827315E-3</v>
      </c>
      <c r="G244" s="2">
        <f t="shared" si="48"/>
        <v>1.2625387807262678E-3</v>
      </c>
      <c r="H244" s="2">
        <f t="shared" si="49"/>
        <v>1.8793560789114767E-3</v>
      </c>
      <c r="J244">
        <f t="shared" si="40"/>
        <v>0.84193347136954233</v>
      </c>
      <c r="K244">
        <f t="shared" si="41"/>
        <v>8.5143613786307609E-2</v>
      </c>
      <c r="L244">
        <f t="shared" si="42"/>
        <v>7.1685258320053583E-2</v>
      </c>
      <c r="N244">
        <f t="shared" si="50"/>
        <v>18.799999999999272</v>
      </c>
      <c r="O244">
        <f t="shared" si="51"/>
        <v>164</v>
      </c>
      <c r="P244">
        <f t="shared" si="52"/>
        <v>17.5</v>
      </c>
      <c r="Q244">
        <f t="shared" si="43"/>
        <v>0.10670731707317073</v>
      </c>
      <c r="R244">
        <f t="shared" si="44"/>
        <v>135.69430471376342</v>
      </c>
      <c r="S244">
        <f t="shared" si="45"/>
        <v>118.96963868663278</v>
      </c>
      <c r="T244">
        <f t="shared" si="46"/>
        <v>142.41339756824959</v>
      </c>
      <c r="V244">
        <f t="shared" si="53"/>
        <v>98.94434553896528</v>
      </c>
      <c r="W244">
        <f t="shared" si="54"/>
        <v>99.391699568451017</v>
      </c>
      <c r="X244">
        <f t="shared" si="55"/>
        <v>98.735022797158308</v>
      </c>
    </row>
    <row r="245" spans="1:24" x14ac:dyDescent="0.3">
      <c r="A245" s="1">
        <v>40269</v>
      </c>
      <c r="B245">
        <v>11074.8</v>
      </c>
      <c r="C245">
        <v>130140</v>
      </c>
      <c r="D245">
        <v>9322.7999999999993</v>
      </c>
      <c r="F245" s="2">
        <f t="shared" si="47"/>
        <v>1.3453967566005379E-3</v>
      </c>
      <c r="G245" s="2">
        <f t="shared" si="48"/>
        <v>1.8672199170124482E-3</v>
      </c>
      <c r="H245" s="2">
        <f t="shared" si="49"/>
        <v>1.1906294246362193E-3</v>
      </c>
      <c r="J245">
        <f t="shared" si="40"/>
        <v>0.84180301224401344</v>
      </c>
      <c r="K245">
        <f t="shared" si="41"/>
        <v>8.5099124020285841E-2</v>
      </c>
      <c r="L245">
        <f t="shared" si="42"/>
        <v>7.1636698939603505E-2</v>
      </c>
      <c r="N245">
        <f t="shared" si="50"/>
        <v>14.899999999999636</v>
      </c>
      <c r="O245">
        <f t="shared" si="51"/>
        <v>243</v>
      </c>
      <c r="P245">
        <f t="shared" si="52"/>
        <v>11.099999999998545</v>
      </c>
      <c r="Q245">
        <f t="shared" si="43"/>
        <v>4.5679012345673023E-2</v>
      </c>
      <c r="R245">
        <f t="shared" si="44"/>
        <v>135.87711334134909</v>
      </c>
      <c r="S245">
        <f t="shared" si="45"/>
        <v>119.19219673032009</v>
      </c>
      <c r="T245">
        <f t="shared" si="46"/>
        <v>142.58316127552192</v>
      </c>
      <c r="V245">
        <f t="shared" si="53"/>
        <v>99.077644280231524</v>
      </c>
      <c r="W245">
        <f t="shared" si="54"/>
        <v>99.57763290790561</v>
      </c>
      <c r="X245">
        <f t="shared" si="55"/>
        <v>98.852719754002749</v>
      </c>
    </row>
    <row r="246" spans="1:24" x14ac:dyDescent="0.3">
      <c r="A246" s="1">
        <v>40299</v>
      </c>
      <c r="B246">
        <v>11096</v>
      </c>
      <c r="C246">
        <v>130664</v>
      </c>
      <c r="D246">
        <v>9340.9</v>
      </c>
      <c r="F246" s="2">
        <f t="shared" si="47"/>
        <v>1.9105984138428917E-3</v>
      </c>
      <c r="G246" s="2">
        <f t="shared" si="48"/>
        <v>4.0102859242025345E-3</v>
      </c>
      <c r="H246" s="2">
        <f t="shared" si="49"/>
        <v>1.9377147812309696E-3</v>
      </c>
      <c r="J246">
        <f t="shared" si="40"/>
        <v>0.84182588320115359</v>
      </c>
      <c r="K246">
        <f t="shared" si="41"/>
        <v>8.492010041021246E-2</v>
      </c>
      <c r="L246">
        <f t="shared" si="42"/>
        <v>7.1487938529357739E-2</v>
      </c>
      <c r="N246">
        <f t="shared" si="50"/>
        <v>21.200000000000728</v>
      </c>
      <c r="O246">
        <f t="shared" si="51"/>
        <v>524</v>
      </c>
      <c r="P246">
        <f t="shared" si="52"/>
        <v>18.100000000000364</v>
      </c>
      <c r="Q246">
        <f t="shared" si="43"/>
        <v>3.4541984732825125E-2</v>
      </c>
      <c r="R246">
        <f t="shared" si="44"/>
        <v>136.13721689200796</v>
      </c>
      <c r="S246">
        <f t="shared" si="45"/>
        <v>119.67211613316849</v>
      </c>
      <c r="T246">
        <f t="shared" si="46"/>
        <v>142.85998317656953</v>
      </c>
      <c r="V246">
        <f t="shared" si="53"/>
        <v>99.267304234247945</v>
      </c>
      <c r="W246">
        <f t="shared" si="54"/>
        <v>99.97857558228506</v>
      </c>
      <c r="X246">
        <f t="shared" si="55"/>
        <v>99.044640016965317</v>
      </c>
    </row>
    <row r="247" spans="1:24" x14ac:dyDescent="0.3">
      <c r="A247" s="1">
        <v>40330</v>
      </c>
      <c r="B247">
        <v>11113.4</v>
      </c>
      <c r="C247">
        <v>130527</v>
      </c>
      <c r="D247">
        <v>9352.7000000000007</v>
      </c>
      <c r="F247" s="2">
        <f t="shared" si="47"/>
        <v>1.5656774704410565E-3</v>
      </c>
      <c r="G247" s="2">
        <f t="shared" si="48"/>
        <v>-1.0495912723038146E-3</v>
      </c>
      <c r="H247" s="2">
        <f t="shared" si="49"/>
        <v>1.26166775369691E-3</v>
      </c>
      <c r="J247">
        <f t="shared" si="40"/>
        <v>0.84156963665484918</v>
      </c>
      <c r="K247">
        <f t="shared" si="41"/>
        <v>8.5142537559278919E-2</v>
      </c>
      <c r="L247">
        <f t="shared" si="42"/>
        <v>7.1653374397634209E-2</v>
      </c>
      <c r="N247">
        <f t="shared" si="50"/>
        <v>17.399999999999636</v>
      </c>
      <c r="O247">
        <f t="shared" si="51"/>
        <v>-137</v>
      </c>
      <c r="P247">
        <f t="shared" si="52"/>
        <v>11.800000000001091</v>
      </c>
      <c r="Q247">
        <f t="shared" si="43"/>
        <v>-8.6131386861321838E-2</v>
      </c>
      <c r="R247">
        <f t="shared" si="44"/>
        <v>136.35069810811473</v>
      </c>
      <c r="S247">
        <f t="shared" si="45"/>
        <v>119.54664102211842</v>
      </c>
      <c r="T247">
        <f t="shared" si="46"/>
        <v>143.04045270321942</v>
      </c>
      <c r="V247">
        <f t="shared" si="53"/>
        <v>99.422968536129332</v>
      </c>
      <c r="W247">
        <f t="shared" si="54"/>
        <v>99.873748967037002</v>
      </c>
      <c r="X247">
        <f t="shared" si="55"/>
        <v>99.169759304421603</v>
      </c>
    </row>
    <row r="248" spans="1:24" x14ac:dyDescent="0.3">
      <c r="A248" s="1">
        <v>40360</v>
      </c>
      <c r="B248">
        <v>11126.5</v>
      </c>
      <c r="C248">
        <v>130459</v>
      </c>
      <c r="D248">
        <v>9358.6</v>
      </c>
      <c r="F248" s="2">
        <f t="shared" si="47"/>
        <v>1.1773693434593416E-3</v>
      </c>
      <c r="G248" s="2">
        <f t="shared" si="48"/>
        <v>-5.2123655707923561E-4</v>
      </c>
      <c r="H248" s="2">
        <f t="shared" si="49"/>
        <v>6.3043617635112474E-4</v>
      </c>
      <c r="J248">
        <f t="shared" si="40"/>
        <v>0.84110906394643425</v>
      </c>
      <c r="K248">
        <f t="shared" si="41"/>
        <v>8.5287331652089932E-2</v>
      </c>
      <c r="L248">
        <f t="shared" si="42"/>
        <v>7.1735947692378454E-2</v>
      </c>
      <c r="N248">
        <f t="shared" si="50"/>
        <v>13.100000000000364</v>
      </c>
      <c r="O248">
        <f t="shared" si="51"/>
        <v>-68</v>
      </c>
      <c r="P248">
        <f t="shared" si="52"/>
        <v>5.8999999999996362</v>
      </c>
      <c r="Q248">
        <f t="shared" si="43"/>
        <v>-8.6764705882347595E-2</v>
      </c>
      <c r="R248">
        <f t="shared" si="44"/>
        <v>136.51142247196523</v>
      </c>
      <c r="S248">
        <f t="shared" si="45"/>
        <v>119.48436140495488</v>
      </c>
      <c r="T248">
        <f t="shared" si="46"/>
        <v>143.13068746654432</v>
      </c>
      <c r="V248">
        <f t="shared" si="53"/>
        <v>99.540164073752678</v>
      </c>
      <c r="W248">
        <f t="shared" si="54"/>
        <v>99.821718238300733</v>
      </c>
      <c r="X248">
        <f t="shared" si="55"/>
        <v>99.232318948149725</v>
      </c>
    </row>
    <row r="249" spans="1:24" x14ac:dyDescent="0.3">
      <c r="A249" s="1">
        <v>40391</v>
      </c>
      <c r="B249">
        <v>11154.8</v>
      </c>
      <c r="C249">
        <v>130423</v>
      </c>
      <c r="D249">
        <v>9379.7999999999993</v>
      </c>
      <c r="F249" s="2">
        <f t="shared" si="47"/>
        <v>2.5370244199805713E-3</v>
      </c>
      <c r="G249" s="2">
        <f t="shared" si="48"/>
        <v>-2.7602493425239413E-4</v>
      </c>
      <c r="H249" s="2">
        <f t="shared" si="49"/>
        <v>2.2601761231581599E-3</v>
      </c>
      <c r="J249">
        <f t="shared" si="40"/>
        <v>0.84087567683867037</v>
      </c>
      <c r="K249">
        <f t="shared" si="41"/>
        <v>8.552785934996128E-2</v>
      </c>
      <c r="L249">
        <f t="shared" si="42"/>
        <v>7.191829661946128E-2</v>
      </c>
      <c r="N249">
        <f t="shared" si="50"/>
        <v>28.299999999999272</v>
      </c>
      <c r="O249">
        <f t="shared" si="51"/>
        <v>-36</v>
      </c>
      <c r="P249">
        <f t="shared" si="52"/>
        <v>21.199999999998909</v>
      </c>
      <c r="Q249">
        <f t="shared" si="43"/>
        <v>-0.5888888888888586</v>
      </c>
      <c r="R249">
        <f t="shared" si="44"/>
        <v>136.85863617402399</v>
      </c>
      <c r="S249">
        <f t="shared" si="45"/>
        <v>119.45138984292714</v>
      </c>
      <c r="T249">
        <f t="shared" si="46"/>
        <v>143.45492085340675</v>
      </c>
      <c r="V249">
        <f t="shared" si="53"/>
        <v>99.793342219916084</v>
      </c>
      <c r="W249">
        <f t="shared" si="54"/>
        <v>99.794172558381533</v>
      </c>
      <c r="X249">
        <f t="shared" si="55"/>
        <v>99.457109532393162</v>
      </c>
    </row>
    <row r="250" spans="1:24" x14ac:dyDescent="0.3">
      <c r="A250" s="1">
        <v>40422</v>
      </c>
      <c r="B250">
        <v>11198.5</v>
      </c>
      <c r="C250">
        <v>130371</v>
      </c>
      <c r="D250">
        <v>9430.7999999999993</v>
      </c>
      <c r="F250" s="2">
        <f t="shared" si="47"/>
        <v>3.902308344867681E-3</v>
      </c>
      <c r="G250" s="2">
        <f t="shared" si="48"/>
        <v>-3.9886171004287766E-4</v>
      </c>
      <c r="H250" s="2">
        <f t="shared" si="49"/>
        <v>5.407812698816644E-3</v>
      </c>
      <c r="J250">
        <f t="shared" si="40"/>
        <v>0.84214850203152203</v>
      </c>
      <c r="K250">
        <f t="shared" si="41"/>
        <v>8.5897170382983945E-2</v>
      </c>
      <c r="L250">
        <f t="shared" si="42"/>
        <v>7.2338173366776351E-2</v>
      </c>
      <c r="N250">
        <f t="shared" si="50"/>
        <v>43.700000000000728</v>
      </c>
      <c r="O250">
        <f t="shared" si="51"/>
        <v>-52</v>
      </c>
      <c r="P250">
        <f t="shared" si="52"/>
        <v>51</v>
      </c>
      <c r="Q250">
        <f t="shared" si="43"/>
        <v>-0.98076923076923073</v>
      </c>
      <c r="R250">
        <f t="shared" si="44"/>
        <v>137.39479302137266</v>
      </c>
      <c r="S250">
        <f t="shared" si="45"/>
        <v>119.4037642533315</v>
      </c>
      <c r="T250">
        <f t="shared" si="46"/>
        <v>144.23491626519842</v>
      </c>
      <c r="V250">
        <f t="shared" si="53"/>
        <v>100.18429221946879</v>
      </c>
      <c r="W250">
        <f t="shared" si="54"/>
        <v>99.754384354053798</v>
      </c>
      <c r="X250">
        <f t="shared" si="55"/>
        <v>99.997879334110905</v>
      </c>
    </row>
    <row r="251" spans="1:24" x14ac:dyDescent="0.3">
      <c r="A251" s="1">
        <v>40452</v>
      </c>
      <c r="B251">
        <v>11214.9</v>
      </c>
      <c r="C251">
        <v>130633</v>
      </c>
      <c r="D251">
        <v>9452.2000000000007</v>
      </c>
      <c r="F251" s="2">
        <f t="shared" si="47"/>
        <v>1.4623402794496283E-3</v>
      </c>
      <c r="G251" s="2">
        <f t="shared" si="48"/>
        <v>2.0056187946384143E-3</v>
      </c>
      <c r="H251" s="2">
        <f t="shared" si="49"/>
        <v>2.2640231903685334E-3</v>
      </c>
      <c r="J251">
        <f t="shared" si="40"/>
        <v>0.84282517008622471</v>
      </c>
      <c r="K251">
        <f t="shared" si="41"/>
        <v>8.5850435954161655E-2</v>
      </c>
      <c r="L251">
        <f t="shared" si="42"/>
        <v>7.2356908285042834E-2</v>
      </c>
      <c r="N251">
        <f t="shared" si="50"/>
        <v>16.399999999999636</v>
      </c>
      <c r="O251">
        <f t="shared" si="51"/>
        <v>262</v>
      </c>
      <c r="P251">
        <f t="shared" si="52"/>
        <v>21.400000000001455</v>
      </c>
      <c r="Q251">
        <f t="shared" si="43"/>
        <v>8.1679389312982659E-2</v>
      </c>
      <c r="R251">
        <f t="shared" si="44"/>
        <v>137.59600520207101</v>
      </c>
      <c r="S251">
        <f t="shared" si="45"/>
        <v>119.64372395475569</v>
      </c>
      <c r="T251">
        <f t="shared" si="46"/>
        <v>144.56220845759734</v>
      </c>
      <c r="V251">
        <f t="shared" si="53"/>
        <v>100.33101029710411</v>
      </c>
      <c r="W251">
        <f t="shared" si="54"/>
        <v>99.954855691243537</v>
      </c>
      <c r="X251">
        <f t="shared" si="55"/>
        <v>100.22479058424345</v>
      </c>
    </row>
    <row r="252" spans="1:24" x14ac:dyDescent="0.3">
      <c r="A252" s="1">
        <v>40483</v>
      </c>
      <c r="B252">
        <v>11221.6</v>
      </c>
      <c r="C252">
        <v>130752</v>
      </c>
      <c r="D252">
        <v>9455.5</v>
      </c>
      <c r="F252" s="2">
        <f t="shared" si="47"/>
        <v>5.9706280744285377E-4</v>
      </c>
      <c r="G252" s="2">
        <f t="shared" si="48"/>
        <v>9.1011992168379833E-4</v>
      </c>
      <c r="H252" s="2">
        <f t="shared" si="49"/>
        <v>3.4900322563579636E-4</v>
      </c>
      <c r="J252">
        <f t="shared" si="40"/>
        <v>0.842616026235118</v>
      </c>
      <c r="K252">
        <f t="shared" si="41"/>
        <v>8.5823543808125305E-2</v>
      </c>
      <c r="L252">
        <f t="shared" si="42"/>
        <v>7.2316293441018115E-2</v>
      </c>
      <c r="N252">
        <f t="shared" si="50"/>
        <v>6.7000000000007276</v>
      </c>
      <c r="O252">
        <f t="shared" si="51"/>
        <v>119</v>
      </c>
      <c r="P252">
        <f t="shared" si="52"/>
        <v>3.2999999999992724</v>
      </c>
      <c r="Q252">
        <f t="shared" si="43"/>
        <v>2.7731092436968675E-2</v>
      </c>
      <c r="R252">
        <f t="shared" si="44"/>
        <v>137.67820773930751</v>
      </c>
      <c r="S252">
        <f t="shared" si="45"/>
        <v>119.75271328479187</v>
      </c>
      <c r="T252">
        <f t="shared" si="46"/>
        <v>144.61267874894855</v>
      </c>
      <c r="V252">
        <f t="shared" si="53"/>
        <v>100.39094999955269</v>
      </c>
      <c r="W252">
        <f t="shared" si="54"/>
        <v>100.045909466532</v>
      </c>
      <c r="X252">
        <f t="shared" si="55"/>
        <v>100.25978157141341</v>
      </c>
    </row>
    <row r="253" spans="1:24" x14ac:dyDescent="0.3">
      <c r="A253" s="1">
        <v>40513</v>
      </c>
      <c r="B253">
        <v>11250.7</v>
      </c>
      <c r="C253">
        <v>130839</v>
      </c>
      <c r="D253">
        <v>9479.2999999999993</v>
      </c>
      <c r="F253" s="2">
        <f t="shared" si="47"/>
        <v>2.5865057285324789E-3</v>
      </c>
      <c r="G253" s="2">
        <f t="shared" si="48"/>
        <v>6.6493935294522277E-4</v>
      </c>
      <c r="H253" s="2">
        <f t="shared" si="49"/>
        <v>2.5107339149514495E-3</v>
      </c>
      <c r="J253">
        <f t="shared" si="40"/>
        <v>0.84255201898548526</v>
      </c>
      <c r="K253">
        <f t="shared" si="41"/>
        <v>8.5988887105526643E-2</v>
      </c>
      <c r="L253">
        <f t="shared" si="42"/>
        <v>7.2450110441076437E-2</v>
      </c>
      <c r="N253">
        <f t="shared" si="50"/>
        <v>29.100000000000364</v>
      </c>
      <c r="O253">
        <f t="shared" si="51"/>
        <v>87</v>
      </c>
      <c r="P253">
        <f t="shared" si="52"/>
        <v>23.799999999999272</v>
      </c>
      <c r="Q253">
        <f t="shared" si="43"/>
        <v>0.27356321839079623</v>
      </c>
      <c r="R253">
        <f t="shared" si="44"/>
        <v>138.03523666969303</v>
      </c>
      <c r="S253">
        <f t="shared" si="45"/>
        <v>119.83239455969226</v>
      </c>
      <c r="T253">
        <f t="shared" si="46"/>
        <v>144.97667660778464</v>
      </c>
      <c r="V253">
        <f t="shared" si="53"/>
        <v>100.65128512511296</v>
      </c>
      <c r="W253">
        <f t="shared" si="54"/>
        <v>100.1124781930034</v>
      </c>
      <c r="X253">
        <f t="shared" si="55"/>
        <v>100.51214081221502</v>
      </c>
    </row>
    <row r="254" spans="1:24" x14ac:dyDescent="0.3">
      <c r="A254" s="1">
        <v>40544</v>
      </c>
      <c r="B254">
        <v>11259.2</v>
      </c>
      <c r="C254">
        <v>130882</v>
      </c>
      <c r="D254">
        <v>9482.1</v>
      </c>
      <c r="F254" s="2">
        <f t="shared" si="47"/>
        <v>7.5493818388517827E-4</v>
      </c>
      <c r="G254" s="2">
        <f t="shared" si="48"/>
        <v>3.2854021179382954E-4</v>
      </c>
      <c r="H254" s="2">
        <f t="shared" si="49"/>
        <v>2.9529323673037529E-4</v>
      </c>
      <c r="J254">
        <f t="shared" si="40"/>
        <v>0.8421646298138411</v>
      </c>
      <c r="K254">
        <f t="shared" si="41"/>
        <v>8.602558029369968E-2</v>
      </c>
      <c r="L254">
        <f t="shared" si="42"/>
        <v>7.244770098256445E-2</v>
      </c>
      <c r="N254">
        <f t="shared" si="50"/>
        <v>8.5</v>
      </c>
      <c r="O254">
        <f t="shared" si="51"/>
        <v>43</v>
      </c>
      <c r="P254">
        <f t="shared" si="52"/>
        <v>2.8000000000010914</v>
      </c>
      <c r="Q254">
        <f t="shared" si="43"/>
        <v>6.5116279069792823E-2</v>
      </c>
      <c r="R254">
        <f t="shared" si="44"/>
        <v>138.13952347066473</v>
      </c>
      <c r="S254">
        <f t="shared" si="45"/>
        <v>119.87177725878098</v>
      </c>
      <c r="T254">
        <f t="shared" si="46"/>
        <v>145.01949988529478</v>
      </c>
      <c r="V254">
        <f t="shared" si="53"/>
        <v>100.72732803120444</v>
      </c>
      <c r="W254">
        <f t="shared" si="54"/>
        <v>100.14537997735134</v>
      </c>
      <c r="X254">
        <f t="shared" si="55"/>
        <v>100.54183013466229</v>
      </c>
    </row>
    <row r="255" spans="1:24" x14ac:dyDescent="0.3">
      <c r="A255" s="1">
        <v>40575</v>
      </c>
      <c r="B255">
        <v>11289.6</v>
      </c>
      <c r="C255">
        <v>131071</v>
      </c>
      <c r="D255">
        <v>9509.7000000000007</v>
      </c>
      <c r="F255" s="2">
        <f t="shared" si="47"/>
        <v>2.6927437641723032E-3</v>
      </c>
      <c r="G255" s="2">
        <f t="shared" si="48"/>
        <v>1.4419665677380962E-3</v>
      </c>
      <c r="H255" s="2">
        <f t="shared" si="49"/>
        <v>2.9022997570901671E-3</v>
      </c>
      <c r="J255">
        <f t="shared" si="40"/>
        <v>0.84234162414965985</v>
      </c>
      <c r="K255">
        <f t="shared" si="41"/>
        <v>8.6133469646222274E-2</v>
      </c>
      <c r="L255">
        <f t="shared" si="42"/>
        <v>7.2553806715444313E-2</v>
      </c>
      <c r="N255">
        <f t="shared" si="50"/>
        <v>30.399999999999636</v>
      </c>
      <c r="O255">
        <f t="shared" si="51"/>
        <v>189</v>
      </c>
      <c r="P255">
        <f t="shared" si="52"/>
        <v>27.600000000000364</v>
      </c>
      <c r="Q255">
        <f t="shared" si="43"/>
        <v>0.14603174603174796</v>
      </c>
      <c r="R255">
        <f t="shared" si="44"/>
        <v>138.51250214708119</v>
      </c>
      <c r="S255">
        <f t="shared" si="45"/>
        <v>120.04487795942667</v>
      </c>
      <c r="T255">
        <f t="shared" si="46"/>
        <v>145.44161504932325</v>
      </c>
      <c r="V255">
        <f t="shared" si="53"/>
        <v>100.99929324828456</v>
      </c>
      <c r="W255">
        <f t="shared" si="54"/>
        <v>100.28999479692713</v>
      </c>
      <c r="X255">
        <f t="shared" si="55"/>
        <v>100.83448202735659</v>
      </c>
    </row>
    <row r="256" spans="1:24" x14ac:dyDescent="0.3">
      <c r="A256" s="1">
        <v>40603</v>
      </c>
      <c r="B256">
        <v>11341.5</v>
      </c>
      <c r="C256">
        <v>131296</v>
      </c>
      <c r="D256">
        <v>9550.7999999999993</v>
      </c>
      <c r="F256" s="2">
        <f t="shared" si="47"/>
        <v>4.5761142705990953E-3</v>
      </c>
      <c r="G256" s="2">
        <f t="shared" si="48"/>
        <v>1.7136851084572264E-3</v>
      </c>
      <c r="H256" s="2">
        <f t="shared" si="49"/>
        <v>4.3033044352304047E-3</v>
      </c>
      <c r="J256">
        <f t="shared" si="40"/>
        <v>0.84211083190054214</v>
      </c>
      <c r="K256">
        <f t="shared" si="41"/>
        <v>8.6381154033633931E-2</v>
      </c>
      <c r="L256">
        <f t="shared" si="42"/>
        <v>7.2742505483792338E-2</v>
      </c>
      <c r="N256">
        <f t="shared" si="50"/>
        <v>51.899999999999636</v>
      </c>
      <c r="O256">
        <f t="shared" si="51"/>
        <v>225</v>
      </c>
      <c r="P256">
        <f t="shared" si="52"/>
        <v>41.099999999998545</v>
      </c>
      <c r="Q256">
        <f t="shared" si="43"/>
        <v>0.1826666666666602</v>
      </c>
      <c r="R256">
        <f t="shared" si="44"/>
        <v>139.14926508477902</v>
      </c>
      <c r="S256">
        <f t="shared" si="45"/>
        <v>120.2509502221001</v>
      </c>
      <c r="T256">
        <f t="shared" si="46"/>
        <v>146.07019958706124</v>
      </c>
      <c r="V256">
        <f t="shared" si="53"/>
        <v>101.46360228665492</v>
      </c>
      <c r="W256">
        <f t="shared" si="54"/>
        <v>100.46215529642213</v>
      </c>
      <c r="X256">
        <f t="shared" si="55"/>
        <v>101.27027886756441</v>
      </c>
    </row>
    <row r="257" spans="1:24" x14ac:dyDescent="0.3">
      <c r="A257" s="1">
        <v>40634</v>
      </c>
      <c r="B257">
        <v>11377.7</v>
      </c>
      <c r="C257">
        <v>131642</v>
      </c>
      <c r="D257">
        <v>9583.6</v>
      </c>
      <c r="F257" s="2">
        <f t="shared" si="47"/>
        <v>3.1816623746452029E-3</v>
      </c>
      <c r="G257" s="2">
        <f t="shared" si="48"/>
        <v>2.6283404992327678E-3</v>
      </c>
      <c r="H257" s="2">
        <f t="shared" si="49"/>
        <v>3.4225134604951263E-3</v>
      </c>
      <c r="J257">
        <f t="shared" si="40"/>
        <v>0.84231435175826397</v>
      </c>
      <c r="K257">
        <f t="shared" si="41"/>
        <v>8.6429103173759139E-2</v>
      </c>
      <c r="L257">
        <f t="shared" si="42"/>
        <v>7.2800474012853042E-2</v>
      </c>
      <c r="N257">
        <f t="shared" si="50"/>
        <v>36.200000000000728</v>
      </c>
      <c r="O257">
        <f t="shared" si="51"/>
        <v>346</v>
      </c>
      <c r="P257">
        <f t="shared" si="52"/>
        <v>32.800000000001091</v>
      </c>
      <c r="Q257">
        <f t="shared" si="43"/>
        <v>9.4797687861274835E-2</v>
      </c>
      <c r="R257">
        <f t="shared" si="44"/>
        <v>139.59340416656443</v>
      </c>
      <c r="S257">
        <f t="shared" si="45"/>
        <v>120.56784356825571</v>
      </c>
      <c r="T257">
        <f t="shared" si="46"/>
        <v>146.57184369503707</v>
      </c>
      <c r="V257">
        <f t="shared" si="53"/>
        <v>101.78745560436219</v>
      </c>
      <c r="W257">
        <f t="shared" si="54"/>
        <v>100.72689988675666</v>
      </c>
      <c r="X257">
        <f t="shared" si="55"/>
        <v>101.61806807337503</v>
      </c>
    </row>
    <row r="258" spans="1:24" x14ac:dyDescent="0.3">
      <c r="A258" s="1">
        <v>40664</v>
      </c>
      <c r="B258">
        <v>11386.4</v>
      </c>
      <c r="C258">
        <v>131719</v>
      </c>
      <c r="D258">
        <v>9599.5</v>
      </c>
      <c r="F258" s="2">
        <f t="shared" si="47"/>
        <v>7.6406941614548139E-4</v>
      </c>
      <c r="G258" s="2">
        <f t="shared" si="48"/>
        <v>5.8457777541584739E-4</v>
      </c>
      <c r="H258" s="2">
        <f t="shared" si="49"/>
        <v>1.6563362675138952E-3</v>
      </c>
      <c r="J258">
        <f t="shared" si="40"/>
        <v>0.8430671678493642</v>
      </c>
      <c r="K258">
        <f t="shared" si="41"/>
        <v>8.6444628337597459E-2</v>
      </c>
      <c r="L258">
        <f t="shared" si="42"/>
        <v>7.287862798836918E-2</v>
      </c>
      <c r="N258">
        <f t="shared" si="50"/>
        <v>8.6999999999989086</v>
      </c>
      <c r="O258">
        <f t="shared" si="51"/>
        <v>77</v>
      </c>
      <c r="P258">
        <f t="shared" si="52"/>
        <v>15.899999999999636</v>
      </c>
      <c r="Q258">
        <f t="shared" si="43"/>
        <v>0.20649350649350176</v>
      </c>
      <c r="R258">
        <f t="shared" si="44"/>
        <v>139.7001447746178</v>
      </c>
      <c r="S258">
        <f t="shared" si="45"/>
        <v>120.63836607592617</v>
      </c>
      <c r="T258">
        <f t="shared" si="46"/>
        <v>146.81501873518391</v>
      </c>
      <c r="V258">
        <f t="shared" si="53"/>
        <v>101.86528775530289</v>
      </c>
      <c r="W258">
        <f t="shared" si="54"/>
        <v>100.78581703547272</v>
      </c>
      <c r="X258">
        <f t="shared" si="55"/>
        <v>101.78666101155763</v>
      </c>
    </row>
    <row r="259" spans="1:24" x14ac:dyDescent="0.3">
      <c r="A259" s="1">
        <v>40695</v>
      </c>
      <c r="B259">
        <v>11423</v>
      </c>
      <c r="C259">
        <v>131944</v>
      </c>
      <c r="D259">
        <v>9618.7999999999993</v>
      </c>
      <c r="F259" s="2">
        <f t="shared" si="47"/>
        <v>3.204061980215387E-3</v>
      </c>
      <c r="G259" s="2">
        <f t="shared" si="48"/>
        <v>1.7052689019584066E-3</v>
      </c>
      <c r="H259" s="2">
        <f t="shared" si="49"/>
        <v>2.0064872957124874E-3</v>
      </c>
      <c r="J259">
        <f t="shared" ref="J259:J322" si="56">D259/B259</f>
        <v>0.84205550205725288</v>
      </c>
      <c r="K259">
        <f t="shared" ref="K259:K322" si="57">B259/C259</f>
        <v>8.6574607409203905E-2</v>
      </c>
      <c r="L259">
        <f t="shared" ref="L259:L322" si="58">D259/C259</f>
        <v>7.2900624507366757E-2</v>
      </c>
      <c r="N259">
        <f t="shared" si="50"/>
        <v>36.600000000000364</v>
      </c>
      <c r="O259">
        <f t="shared" si="51"/>
        <v>225</v>
      </c>
      <c r="P259">
        <f t="shared" si="52"/>
        <v>19.299999999999272</v>
      </c>
      <c r="Q259">
        <f t="shared" ref="Q259:Q322" si="59">P259/O259</f>
        <v>8.5777777777774539E-2</v>
      </c>
      <c r="R259">
        <f t="shared" ref="R259:R322" si="60">B259/B$2*100</f>
        <v>140.14919147056656</v>
      </c>
      <c r="S259">
        <f t="shared" ref="S259:S322" si="61">C259/C$2*100</f>
        <v>120.84443833859962</v>
      </c>
      <c r="T259">
        <f t="shared" ref="T259:T322" si="62">D259/D$2*100</f>
        <v>147.11019346945017</v>
      </c>
      <c r="V259">
        <f t="shared" si="53"/>
        <v>102.19271956270856</v>
      </c>
      <c r="W259">
        <f t="shared" si="54"/>
        <v>100.95797753496771</v>
      </c>
      <c r="X259">
        <f t="shared" si="55"/>
        <v>101.99130526985473</v>
      </c>
    </row>
    <row r="260" spans="1:24" x14ac:dyDescent="0.3">
      <c r="A260" s="1">
        <v>40725</v>
      </c>
      <c r="B260">
        <v>11442.6</v>
      </c>
      <c r="C260">
        <v>132013</v>
      </c>
      <c r="D260">
        <v>9626.9</v>
      </c>
      <c r="F260" s="2">
        <f t="shared" ref="F260:F323" si="63">N260/B260</f>
        <v>1.7128974184189225E-3</v>
      </c>
      <c r="G260" s="2">
        <f t="shared" ref="G260:G323" si="64">O260/C260</f>
        <v>5.2267579708059056E-4</v>
      </c>
      <c r="H260" s="2">
        <f t="shared" ref="H260:H323" si="65">P260/D260</f>
        <v>8.4139234852344616E-4</v>
      </c>
      <c r="J260">
        <f t="shared" si="56"/>
        <v>0.84132102843759282</v>
      </c>
      <c r="K260">
        <f t="shared" si="57"/>
        <v>8.6677827183686454E-2</v>
      </c>
      <c r="L260">
        <f t="shared" si="58"/>
        <v>7.2923878708915021E-2</v>
      </c>
      <c r="N260">
        <f t="shared" ref="N260:N323" si="66">B260-B259</f>
        <v>19.600000000000364</v>
      </c>
      <c r="O260">
        <f t="shared" ref="O260:O323" si="67">C260-C259</f>
        <v>69</v>
      </c>
      <c r="P260">
        <f t="shared" ref="P260:P323" si="68">D260-D259</f>
        <v>8.1000000000003638</v>
      </c>
      <c r="Q260">
        <f t="shared" si="59"/>
        <v>0.11739130434783136</v>
      </c>
      <c r="R260">
        <f t="shared" si="60"/>
        <v>140.38966456457194</v>
      </c>
      <c r="S260">
        <f t="shared" si="61"/>
        <v>120.90763383248616</v>
      </c>
      <c r="T260">
        <f t="shared" si="62"/>
        <v>147.23407509367593</v>
      </c>
      <c r="V260">
        <f t="shared" si="53"/>
        <v>102.36806555793127</v>
      </c>
      <c r="W260">
        <f t="shared" si="54"/>
        <v>101.0107734214795</v>
      </c>
      <c r="X260">
        <f t="shared" si="55"/>
        <v>102.07719223836284</v>
      </c>
    </row>
    <row r="261" spans="1:24" x14ac:dyDescent="0.3">
      <c r="A261" s="1">
        <v>40756</v>
      </c>
      <c r="B261">
        <v>11469.8</v>
      </c>
      <c r="C261">
        <v>132123</v>
      </c>
      <c r="D261">
        <v>9653.2000000000007</v>
      </c>
      <c r="F261" s="2">
        <f t="shared" si="63"/>
        <v>2.3714450121186865E-3</v>
      </c>
      <c r="G261" s="2">
        <f t="shared" si="64"/>
        <v>8.3255754107914594E-4</v>
      </c>
      <c r="H261" s="2">
        <f t="shared" si="65"/>
        <v>2.724485144822555E-3</v>
      </c>
      <c r="J261">
        <f t="shared" si="56"/>
        <v>0.84161885996268471</v>
      </c>
      <c r="K261">
        <f t="shared" si="57"/>
        <v>8.6811531678814433E-2</v>
      </c>
      <c r="L261">
        <f t="shared" si="58"/>
        <v>7.306222232313829E-2</v>
      </c>
      <c r="N261">
        <f t="shared" si="66"/>
        <v>27.199999999998909</v>
      </c>
      <c r="O261">
        <f t="shared" si="67"/>
        <v>110</v>
      </c>
      <c r="P261">
        <f t="shared" si="68"/>
        <v>26.300000000001091</v>
      </c>
      <c r="Q261">
        <f t="shared" si="59"/>
        <v>0.23909090909091901</v>
      </c>
      <c r="R261">
        <f t="shared" si="60"/>
        <v>140.72338232768138</v>
      </c>
      <c r="S261">
        <f t="shared" si="61"/>
        <v>121.00838027201539</v>
      </c>
      <c r="T261">
        <f t="shared" si="62"/>
        <v>147.63630802171753</v>
      </c>
      <c r="V261">
        <f t="shared" si="53"/>
        <v>102.61140285742403</v>
      </c>
      <c r="W261">
        <f t="shared" si="54"/>
        <v>101.09494077678818</v>
      </c>
      <c r="X261">
        <f t="shared" si="55"/>
        <v>102.35605980277809</v>
      </c>
    </row>
    <row r="262" spans="1:24" x14ac:dyDescent="0.3">
      <c r="A262" s="1">
        <v>40787</v>
      </c>
      <c r="B262">
        <v>11499</v>
      </c>
      <c r="C262">
        <v>132371</v>
      </c>
      <c r="D262">
        <v>9690.6</v>
      </c>
      <c r="F262" s="2">
        <f t="shared" si="63"/>
        <v>2.5393512479346663E-3</v>
      </c>
      <c r="G262" s="2">
        <f t="shared" si="64"/>
        <v>1.8735221460894002E-3</v>
      </c>
      <c r="H262" s="2">
        <f t="shared" si="65"/>
        <v>3.8594101500422713E-3</v>
      </c>
      <c r="J262">
        <f t="shared" si="56"/>
        <v>0.84273415079572145</v>
      </c>
      <c r="K262">
        <f t="shared" si="57"/>
        <v>8.6869480475330704E-2</v>
      </c>
      <c r="L262">
        <f t="shared" si="58"/>
        <v>7.3207877858443321E-2</v>
      </c>
      <c r="N262">
        <f t="shared" si="66"/>
        <v>29.200000000000728</v>
      </c>
      <c r="O262">
        <f t="shared" si="67"/>
        <v>248</v>
      </c>
      <c r="P262">
        <f t="shared" si="68"/>
        <v>37.399999999999636</v>
      </c>
      <c r="Q262">
        <f t="shared" si="59"/>
        <v>0.15080645161290177</v>
      </c>
      <c r="R262">
        <f t="shared" si="60"/>
        <v>141.08163816160771</v>
      </c>
      <c r="S262">
        <f t="shared" si="61"/>
        <v>121.23551769931767</v>
      </c>
      <c r="T262">
        <f t="shared" si="62"/>
        <v>148.20830465703142</v>
      </c>
      <c r="V262">
        <f t="shared" si="53"/>
        <v>102.87263260540888</v>
      </c>
      <c r="W262">
        <f t="shared" si="54"/>
        <v>101.28469990512043</v>
      </c>
      <c r="X262">
        <f t="shared" si="55"/>
        <v>102.75262432403775</v>
      </c>
    </row>
    <row r="263" spans="1:24" x14ac:dyDescent="0.3">
      <c r="A263" s="1">
        <v>40817</v>
      </c>
      <c r="B263">
        <v>11533.9</v>
      </c>
      <c r="C263">
        <v>132580</v>
      </c>
      <c r="D263">
        <v>9720.7000000000007</v>
      </c>
      <c r="F263" s="2">
        <f t="shared" si="63"/>
        <v>3.0258628911295953E-3</v>
      </c>
      <c r="G263" s="2">
        <f t="shared" si="64"/>
        <v>1.5764066978428118E-3</v>
      </c>
      <c r="H263" s="2">
        <f t="shared" si="65"/>
        <v>3.096484821052019E-3</v>
      </c>
      <c r="J263">
        <f t="shared" si="56"/>
        <v>0.84279385116916228</v>
      </c>
      <c r="K263">
        <f t="shared" si="57"/>
        <v>8.6995776135163669E-2</v>
      </c>
      <c r="L263">
        <f t="shared" si="58"/>
        <v>7.3319505204404889E-2</v>
      </c>
      <c r="N263">
        <f t="shared" si="66"/>
        <v>34.899999999999636</v>
      </c>
      <c r="O263">
        <f t="shared" si="67"/>
        <v>209</v>
      </c>
      <c r="P263">
        <f t="shared" si="68"/>
        <v>30.100000000000364</v>
      </c>
      <c r="Q263">
        <f t="shared" si="59"/>
        <v>0.1440191387559826</v>
      </c>
      <c r="R263">
        <f t="shared" si="60"/>
        <v>141.50982749736215</v>
      </c>
      <c r="S263">
        <f t="shared" si="61"/>
        <v>121.42693593442321</v>
      </c>
      <c r="T263">
        <f t="shared" si="62"/>
        <v>148.66865489026537</v>
      </c>
      <c r="V263">
        <f t="shared" si="53"/>
        <v>103.18485583159627</v>
      </c>
      <c r="W263">
        <f t="shared" si="54"/>
        <v>101.44461788020689</v>
      </c>
      <c r="X263">
        <f t="shared" si="55"/>
        <v>103.07178454034567</v>
      </c>
    </row>
    <row r="264" spans="1:24" x14ac:dyDescent="0.3">
      <c r="A264" s="1">
        <v>40848</v>
      </c>
      <c r="B264">
        <v>11578.9</v>
      </c>
      <c r="C264">
        <v>132721</v>
      </c>
      <c r="D264">
        <v>9767.5</v>
      </c>
      <c r="F264" s="2">
        <f t="shared" si="63"/>
        <v>3.8863795351890078E-3</v>
      </c>
      <c r="G264" s="2">
        <f t="shared" si="64"/>
        <v>1.0623789754447299E-3</v>
      </c>
      <c r="H264" s="2">
        <f t="shared" si="65"/>
        <v>4.7914000511900968E-3</v>
      </c>
      <c r="J264">
        <f t="shared" si="56"/>
        <v>0.84356026911019188</v>
      </c>
      <c r="K264">
        <f t="shared" si="57"/>
        <v>8.7242410771467965E-2</v>
      </c>
      <c r="L264">
        <f t="shared" si="58"/>
        <v>7.3594231508201421E-2</v>
      </c>
      <c r="N264">
        <f t="shared" si="66"/>
        <v>45</v>
      </c>
      <c r="O264">
        <f t="shared" si="67"/>
        <v>141</v>
      </c>
      <c r="P264">
        <f t="shared" si="68"/>
        <v>46.799999999999272</v>
      </c>
      <c r="Q264">
        <f t="shared" si="59"/>
        <v>0.33191489361701609</v>
      </c>
      <c r="R264">
        <f t="shared" si="60"/>
        <v>142.06193409074177</v>
      </c>
      <c r="S264">
        <f t="shared" si="61"/>
        <v>121.55607455236526</v>
      </c>
      <c r="T264">
        <f t="shared" si="62"/>
        <v>149.38441538579187</v>
      </c>
      <c r="V264">
        <f t="shared" si="53"/>
        <v>103.58743592266883</v>
      </c>
      <c r="W264">
        <f t="shared" si="54"/>
        <v>101.55250512655709</v>
      </c>
      <c r="X264">
        <f t="shared" si="55"/>
        <v>103.56802035839254</v>
      </c>
    </row>
    <row r="265" spans="1:24" x14ac:dyDescent="0.3">
      <c r="A265" s="1">
        <v>40878</v>
      </c>
      <c r="B265">
        <v>11603.9</v>
      </c>
      <c r="C265">
        <v>132930</v>
      </c>
      <c r="D265">
        <v>9791.2000000000007</v>
      </c>
      <c r="F265" s="2">
        <f t="shared" si="63"/>
        <v>2.1544480734925326E-3</v>
      </c>
      <c r="G265" s="2">
        <f t="shared" si="64"/>
        <v>1.5722560746257428E-3</v>
      </c>
      <c r="H265" s="2">
        <f t="shared" si="65"/>
        <v>2.4205408938639517E-3</v>
      </c>
      <c r="J265">
        <f t="shared" si="56"/>
        <v>0.84378527908720358</v>
      </c>
      <c r="K265">
        <f t="shared" si="57"/>
        <v>8.7293312269615578E-2</v>
      </c>
      <c r="L265">
        <f t="shared" si="58"/>
        <v>7.3656811855863993E-2</v>
      </c>
      <c r="N265">
        <f t="shared" si="66"/>
        <v>25</v>
      </c>
      <c r="O265">
        <f t="shared" si="67"/>
        <v>209</v>
      </c>
      <c r="P265">
        <f t="shared" si="68"/>
        <v>23.700000000000728</v>
      </c>
      <c r="Q265">
        <f t="shared" si="59"/>
        <v>0.11339712918660635</v>
      </c>
      <c r="R265">
        <f t="shared" si="60"/>
        <v>142.36865997595268</v>
      </c>
      <c r="S265">
        <f t="shared" si="61"/>
        <v>121.74749278747082</v>
      </c>
      <c r="T265">
        <f t="shared" si="62"/>
        <v>149.74688384185976</v>
      </c>
      <c r="V265">
        <f t="shared" si="53"/>
        <v>103.81109152882027</v>
      </c>
      <c r="W265">
        <f t="shared" si="54"/>
        <v>101.71242310164357</v>
      </c>
      <c r="X265">
        <f t="shared" si="55"/>
        <v>103.81931926624961</v>
      </c>
    </row>
    <row r="266" spans="1:24" x14ac:dyDescent="0.3">
      <c r="A266" s="1">
        <v>40909</v>
      </c>
      <c r="B266">
        <v>11647.5</v>
      </c>
      <c r="C266">
        <v>133288</v>
      </c>
      <c r="D266">
        <v>9834</v>
      </c>
      <c r="F266" s="2">
        <f t="shared" si="63"/>
        <v>3.7432925520498274E-3</v>
      </c>
      <c r="G266" s="2">
        <f t="shared" si="64"/>
        <v>2.6859132104915672E-3</v>
      </c>
      <c r="H266" s="2">
        <f t="shared" si="65"/>
        <v>4.3522473052673653E-3</v>
      </c>
      <c r="J266">
        <f t="shared" si="56"/>
        <v>0.84430135222150671</v>
      </c>
      <c r="K266">
        <f t="shared" si="57"/>
        <v>8.7385961226817119E-2</v>
      </c>
      <c r="L266">
        <f t="shared" si="58"/>
        <v>7.3780085228977846E-2</v>
      </c>
      <c r="N266">
        <f t="shared" si="66"/>
        <v>43.600000000000364</v>
      </c>
      <c r="O266">
        <f t="shared" si="67"/>
        <v>358</v>
      </c>
      <c r="P266">
        <f t="shared" si="68"/>
        <v>42.799999999999272</v>
      </c>
      <c r="Q266">
        <f t="shared" si="59"/>
        <v>0.1195530726256963</v>
      </c>
      <c r="R266">
        <f t="shared" si="60"/>
        <v>142.90358991976052</v>
      </c>
      <c r="S266">
        <f t="shared" si="61"/>
        <v>122.07537665430233</v>
      </c>
      <c r="T266">
        <f t="shared" si="62"/>
        <v>150.4014682266575</v>
      </c>
      <c r="V266">
        <f t="shared" si="53"/>
        <v>104.20114690594835</v>
      </c>
      <c r="W266">
        <f t="shared" si="54"/>
        <v>101.98634958528447</v>
      </c>
      <c r="X266">
        <f t="shared" si="55"/>
        <v>104.27314176651467</v>
      </c>
    </row>
    <row r="267" spans="1:24" x14ac:dyDescent="0.3">
      <c r="A267" s="1">
        <v>40940</v>
      </c>
      <c r="B267">
        <v>11683.1</v>
      </c>
      <c r="C267">
        <v>133525</v>
      </c>
      <c r="D267">
        <v>9865</v>
      </c>
      <c r="F267" s="2">
        <f t="shared" si="63"/>
        <v>3.0471364620691735E-3</v>
      </c>
      <c r="G267" s="2">
        <f t="shared" si="64"/>
        <v>1.7749485115146977E-3</v>
      </c>
      <c r="H267" s="2">
        <f t="shared" si="65"/>
        <v>3.1424227065382664E-3</v>
      </c>
      <c r="J267">
        <f t="shared" si="56"/>
        <v>0.84438205613236206</v>
      </c>
      <c r="K267">
        <f t="shared" si="57"/>
        <v>8.7497472383448793E-2</v>
      </c>
      <c r="L267">
        <f t="shared" si="58"/>
        <v>7.3881295637521063E-2</v>
      </c>
      <c r="N267">
        <f t="shared" si="66"/>
        <v>35.600000000000364</v>
      </c>
      <c r="O267">
        <f t="shared" si="67"/>
        <v>237</v>
      </c>
      <c r="P267">
        <f t="shared" si="68"/>
        <v>31</v>
      </c>
      <c r="Q267">
        <f t="shared" si="59"/>
        <v>0.13080168776371309</v>
      </c>
      <c r="R267">
        <f t="shared" si="60"/>
        <v>143.34036758030084</v>
      </c>
      <c r="S267">
        <f t="shared" si="61"/>
        <v>122.29243943765169</v>
      </c>
      <c r="T267">
        <f t="shared" si="62"/>
        <v>150.87558308480538</v>
      </c>
      <c r="V267">
        <f t="shared" si="53"/>
        <v>104.51963248910798</v>
      </c>
      <c r="W267">
        <f t="shared" si="54"/>
        <v>102.16769197808588</v>
      </c>
      <c r="X267">
        <f t="shared" si="55"/>
        <v>104.6018449793235</v>
      </c>
    </row>
    <row r="268" spans="1:24" x14ac:dyDescent="0.3">
      <c r="A268" s="1">
        <v>40969</v>
      </c>
      <c r="B268">
        <v>11734.5</v>
      </c>
      <c r="C268">
        <v>133758</v>
      </c>
      <c r="D268">
        <v>9915.5</v>
      </c>
      <c r="F268" s="2">
        <f t="shared" si="63"/>
        <v>4.3802462823298513E-3</v>
      </c>
      <c r="G268" s="2">
        <f t="shared" si="64"/>
        <v>1.7419518832518428E-3</v>
      </c>
      <c r="H268" s="2">
        <f t="shared" si="65"/>
        <v>5.0930361555140942E-3</v>
      </c>
      <c r="J268">
        <f t="shared" si="56"/>
        <v>0.84498700413311179</v>
      </c>
      <c r="K268">
        <f t="shared" si="57"/>
        <v>8.7729332077333688E-2</v>
      </c>
      <c r="L268">
        <f t="shared" si="58"/>
        <v>7.4130145486625096E-2</v>
      </c>
      <c r="N268">
        <f t="shared" si="66"/>
        <v>51.399999999999636</v>
      </c>
      <c r="O268">
        <f t="shared" si="67"/>
        <v>233</v>
      </c>
      <c r="P268">
        <f t="shared" si="68"/>
        <v>50.5</v>
      </c>
      <c r="Q268">
        <f t="shared" si="59"/>
        <v>0.2167381974248927</v>
      </c>
      <c r="R268">
        <f t="shared" si="60"/>
        <v>143.97099600029446</v>
      </c>
      <c r="S268">
        <f t="shared" si="61"/>
        <v>122.50583871410907</v>
      </c>
      <c r="T268">
        <f t="shared" si="62"/>
        <v>151.64793148275601</v>
      </c>
      <c r="V268">
        <f t="shared" si="53"/>
        <v>104.9794684153553</v>
      </c>
      <c r="W268">
        <f t="shared" si="54"/>
        <v>102.34597373978514</v>
      </c>
      <c r="X268">
        <f t="shared" si="55"/>
        <v>105.13731311631854</v>
      </c>
    </row>
    <row r="269" spans="1:24" x14ac:dyDescent="0.3">
      <c r="A269" s="1">
        <v>41000</v>
      </c>
      <c r="B269">
        <v>11744.5</v>
      </c>
      <c r="C269">
        <v>133836</v>
      </c>
      <c r="D269">
        <v>9924.1</v>
      </c>
      <c r="F269" s="2">
        <f t="shared" si="63"/>
        <v>8.5146238664906974E-4</v>
      </c>
      <c r="G269" s="2">
        <f t="shared" si="64"/>
        <v>5.8280283331838966E-4</v>
      </c>
      <c r="H269" s="2">
        <f t="shared" si="65"/>
        <v>8.6657732187305284E-4</v>
      </c>
      <c r="J269">
        <f t="shared" si="56"/>
        <v>0.84499978713440338</v>
      </c>
      <c r="K269">
        <f t="shared" si="57"/>
        <v>8.7752921485997795E-2</v>
      </c>
      <c r="L269">
        <f t="shared" si="58"/>
        <v>7.415119997609014E-2</v>
      </c>
      <c r="N269">
        <f t="shared" si="66"/>
        <v>10</v>
      </c>
      <c r="O269">
        <f t="shared" si="67"/>
        <v>78</v>
      </c>
      <c r="P269">
        <f t="shared" si="68"/>
        <v>8.6000000000003638</v>
      </c>
      <c r="Q269">
        <f t="shared" si="59"/>
        <v>0.11025641025641492</v>
      </c>
      <c r="R269">
        <f t="shared" si="60"/>
        <v>144.0936863543788</v>
      </c>
      <c r="S269">
        <f t="shared" si="61"/>
        <v>122.57727709850255</v>
      </c>
      <c r="T269">
        <f t="shared" si="62"/>
        <v>151.77946012082282</v>
      </c>
      <c r="V269">
        <f t="shared" si="53"/>
        <v>105.06893065781586</v>
      </c>
      <c r="W269">
        <f t="shared" si="54"/>
        <v>102.40565604627673</v>
      </c>
      <c r="X269">
        <f t="shared" si="55"/>
        <v>105.22850174954937</v>
      </c>
    </row>
    <row r="270" spans="1:24" x14ac:dyDescent="0.3">
      <c r="A270" s="1">
        <v>41030</v>
      </c>
      <c r="B270">
        <v>11751.4</v>
      </c>
      <c r="C270">
        <v>133951</v>
      </c>
      <c r="D270">
        <v>9926.7999999999993</v>
      </c>
      <c r="F270" s="2">
        <f t="shared" si="63"/>
        <v>5.8716408257736405E-4</v>
      </c>
      <c r="G270" s="2">
        <f t="shared" si="64"/>
        <v>8.5852289269956923E-4</v>
      </c>
      <c r="H270" s="2">
        <f t="shared" si="65"/>
        <v>2.7199097392905156E-4</v>
      </c>
      <c r="J270">
        <f t="shared" si="56"/>
        <v>0.84473339346801224</v>
      </c>
      <c r="K270">
        <f t="shared" si="57"/>
        <v>8.772909496756276E-2</v>
      </c>
      <c r="L270">
        <f t="shared" si="58"/>
        <v>7.4107696097826817E-2</v>
      </c>
      <c r="N270">
        <f t="shared" si="66"/>
        <v>6.8999999999996362</v>
      </c>
      <c r="O270">
        <f t="shared" si="67"/>
        <v>115</v>
      </c>
      <c r="P270">
        <f t="shared" si="68"/>
        <v>2.6999999999989086</v>
      </c>
      <c r="Q270">
        <f t="shared" si="59"/>
        <v>2.3478260869555727E-2</v>
      </c>
      <c r="R270">
        <f t="shared" si="60"/>
        <v>144.17834269869704</v>
      </c>
      <c r="S270">
        <f t="shared" si="61"/>
        <v>122.68260292164675</v>
      </c>
      <c r="T270">
        <f t="shared" si="62"/>
        <v>151.82075399556473</v>
      </c>
      <c r="V270">
        <f t="shared" si="53"/>
        <v>105.13065960511365</v>
      </c>
      <c r="W270">
        <f t="shared" si="54"/>
        <v>102.49364919046306</v>
      </c>
      <c r="X270">
        <f t="shared" si="55"/>
        <v>105.25713073905206</v>
      </c>
    </row>
    <row r="271" spans="1:24" x14ac:dyDescent="0.3">
      <c r="A271" s="1">
        <v>41061</v>
      </c>
      <c r="B271">
        <v>11748.7</v>
      </c>
      <c r="C271">
        <v>134027</v>
      </c>
      <c r="D271">
        <v>9926.7000000000007</v>
      </c>
      <c r="F271" s="2">
        <f t="shared" si="63"/>
        <v>-2.2981266012400591E-4</v>
      </c>
      <c r="G271" s="2">
        <f t="shared" si="64"/>
        <v>5.6704992277675391E-4</v>
      </c>
      <c r="H271" s="2">
        <f t="shared" si="65"/>
        <v>-1.0073841256262887E-5</v>
      </c>
      <c r="J271">
        <f t="shared" si="56"/>
        <v>0.84491901231625632</v>
      </c>
      <c r="K271">
        <f t="shared" si="57"/>
        <v>8.7659202996411181E-2</v>
      </c>
      <c r="L271">
        <f t="shared" si="58"/>
        <v>7.4064927216157941E-2</v>
      </c>
      <c r="N271">
        <f t="shared" si="66"/>
        <v>-2.6999999999989086</v>
      </c>
      <c r="O271">
        <f t="shared" si="67"/>
        <v>76</v>
      </c>
      <c r="P271">
        <f t="shared" si="68"/>
        <v>-9.9999999998544808E-2</v>
      </c>
      <c r="Q271">
        <f t="shared" si="59"/>
        <v>-1.3157894736650633E-3</v>
      </c>
      <c r="R271">
        <f t="shared" si="60"/>
        <v>144.14521630309426</v>
      </c>
      <c r="S271">
        <f t="shared" si="61"/>
        <v>122.75220955259422</v>
      </c>
      <c r="T271">
        <f t="shared" si="62"/>
        <v>151.81922459279653</v>
      </c>
      <c r="V271">
        <f t="shared" si="53"/>
        <v>105.10650479964931</v>
      </c>
      <c r="W271">
        <f t="shared" si="54"/>
        <v>102.55180118140362</v>
      </c>
      <c r="X271">
        <f t="shared" si="55"/>
        <v>105.25607040610751</v>
      </c>
    </row>
    <row r="272" spans="1:24" x14ac:dyDescent="0.3">
      <c r="A272" s="1">
        <v>41091</v>
      </c>
      <c r="B272">
        <v>11773.2</v>
      </c>
      <c r="C272">
        <v>134170</v>
      </c>
      <c r="D272">
        <v>9952.7000000000007</v>
      </c>
      <c r="F272" s="2">
        <f t="shared" si="63"/>
        <v>2.0809975197907111E-3</v>
      </c>
      <c r="G272" s="2">
        <f t="shared" si="64"/>
        <v>1.0658120295147947E-3</v>
      </c>
      <c r="H272" s="2">
        <f t="shared" si="65"/>
        <v>2.6123564459895302E-3</v>
      </c>
      <c r="J272">
        <f t="shared" si="56"/>
        <v>0.84536914347840864</v>
      </c>
      <c r="K272">
        <f t="shared" si="57"/>
        <v>8.774837892226281E-2</v>
      </c>
      <c r="L272">
        <f t="shared" si="58"/>
        <v>7.4179771931132149E-2</v>
      </c>
      <c r="N272">
        <f t="shared" si="66"/>
        <v>24.5</v>
      </c>
      <c r="O272">
        <f t="shared" si="67"/>
        <v>143</v>
      </c>
      <c r="P272">
        <f t="shared" si="68"/>
        <v>26</v>
      </c>
      <c r="Q272">
        <f t="shared" si="59"/>
        <v>0.18181818181818182</v>
      </c>
      <c r="R272">
        <f t="shared" si="60"/>
        <v>144.44580767060094</v>
      </c>
      <c r="S272">
        <f t="shared" si="61"/>
        <v>122.88317992398223</v>
      </c>
      <c r="T272">
        <f t="shared" si="62"/>
        <v>152.21686931253348</v>
      </c>
      <c r="V272">
        <f t="shared" si="53"/>
        <v>105.3256872936777</v>
      </c>
      <c r="W272">
        <f t="shared" si="54"/>
        <v>102.66121874330487</v>
      </c>
      <c r="X272">
        <f t="shared" si="55"/>
        <v>105.53175697168913</v>
      </c>
    </row>
    <row r="273" spans="1:24" x14ac:dyDescent="0.3">
      <c r="A273" s="1">
        <v>41122</v>
      </c>
      <c r="B273">
        <v>11824.8</v>
      </c>
      <c r="C273">
        <v>134347</v>
      </c>
      <c r="D273">
        <v>10002.700000000001</v>
      </c>
      <c r="F273" s="2">
        <f t="shared" si="63"/>
        <v>4.363710168459386E-3</v>
      </c>
      <c r="G273" s="2">
        <f t="shared" si="64"/>
        <v>1.3174838291885938E-3</v>
      </c>
      <c r="H273" s="2">
        <f t="shared" si="65"/>
        <v>4.9986503644016116E-3</v>
      </c>
      <c r="J273">
        <f t="shared" si="56"/>
        <v>0.8459085988769367</v>
      </c>
      <c r="K273">
        <f t="shared" si="57"/>
        <v>8.8016851883555264E-2</v>
      </c>
      <c r="L273">
        <f t="shared" si="58"/>
        <v>7.4454211854377103E-2</v>
      </c>
      <c r="N273">
        <f t="shared" si="66"/>
        <v>51.599999999998545</v>
      </c>
      <c r="O273">
        <f t="shared" si="67"/>
        <v>177</v>
      </c>
      <c r="P273">
        <f t="shared" si="68"/>
        <v>50</v>
      </c>
      <c r="Q273">
        <f t="shared" si="59"/>
        <v>0.2824858757062147</v>
      </c>
      <c r="R273">
        <f t="shared" si="60"/>
        <v>145.07888989767622</v>
      </c>
      <c r="S273">
        <f t="shared" si="61"/>
        <v>123.045290103952</v>
      </c>
      <c r="T273">
        <f t="shared" si="62"/>
        <v>152.98157069664299</v>
      </c>
      <c r="V273">
        <f t="shared" si="53"/>
        <v>105.78731246477425</v>
      </c>
      <c r="W273">
        <f t="shared" si="54"/>
        <v>102.79665166957426</v>
      </c>
      <c r="X273">
        <f t="shared" si="55"/>
        <v>106.06192344396142</v>
      </c>
    </row>
    <row r="274" spans="1:24" x14ac:dyDescent="0.3">
      <c r="A274" s="1">
        <v>41153</v>
      </c>
      <c r="B274">
        <v>11889.2</v>
      </c>
      <c r="C274">
        <v>134550</v>
      </c>
      <c r="D274">
        <v>10062.6</v>
      </c>
      <c r="F274" s="2">
        <f t="shared" si="63"/>
        <v>5.4166806849915428E-3</v>
      </c>
      <c r="G274" s="2">
        <f t="shared" si="64"/>
        <v>1.5087328130806391E-3</v>
      </c>
      <c r="H274" s="2">
        <f t="shared" si="65"/>
        <v>5.9527358734322777E-3</v>
      </c>
      <c r="J274">
        <f t="shared" si="56"/>
        <v>0.8463647680247619</v>
      </c>
      <c r="K274">
        <f t="shared" si="57"/>
        <v>8.836269044964698E-2</v>
      </c>
      <c r="L274">
        <f t="shared" si="58"/>
        <v>7.4787068004459306E-2</v>
      </c>
      <c r="N274">
        <f t="shared" si="66"/>
        <v>64.400000000001455</v>
      </c>
      <c r="O274">
        <f t="shared" si="67"/>
        <v>203</v>
      </c>
      <c r="P274">
        <f t="shared" si="68"/>
        <v>59.899999999999636</v>
      </c>
      <c r="Q274">
        <f t="shared" si="59"/>
        <v>0.29507389162561398</v>
      </c>
      <c r="R274">
        <f t="shared" si="60"/>
        <v>145.86901577797954</v>
      </c>
      <c r="S274">
        <f t="shared" si="61"/>
        <v>123.23121307871961</v>
      </c>
      <c r="T274">
        <f t="shared" si="62"/>
        <v>153.89768295480616</v>
      </c>
      <c r="V274">
        <f t="shared" si="53"/>
        <v>106.36344930622033</v>
      </c>
      <c r="W274">
        <f t="shared" si="54"/>
        <v>102.95197869800754</v>
      </c>
      <c r="X274">
        <f t="shared" si="55"/>
        <v>106.6970628777436</v>
      </c>
    </row>
    <row r="275" spans="1:24" x14ac:dyDescent="0.3">
      <c r="A275" s="1">
        <v>41183</v>
      </c>
      <c r="B275">
        <v>11902.2</v>
      </c>
      <c r="C275">
        <v>134696</v>
      </c>
      <c r="D275">
        <v>10070.1</v>
      </c>
      <c r="F275" s="2">
        <f t="shared" si="63"/>
        <v>1.0922350489825409E-3</v>
      </c>
      <c r="G275" s="2">
        <f t="shared" si="64"/>
        <v>1.0839223139514165E-3</v>
      </c>
      <c r="H275" s="2">
        <f t="shared" si="65"/>
        <v>7.4477909851937917E-4</v>
      </c>
      <c r="J275">
        <f t="shared" si="56"/>
        <v>0.84607047436608351</v>
      </c>
      <c r="K275">
        <f t="shared" si="57"/>
        <v>8.8363425788442126E-2</v>
      </c>
      <c r="L275">
        <f t="shared" si="58"/>
        <v>7.4761685573439457E-2</v>
      </c>
      <c r="N275">
        <f t="shared" si="66"/>
        <v>13</v>
      </c>
      <c r="O275">
        <f t="shared" si="67"/>
        <v>146</v>
      </c>
      <c r="P275">
        <f t="shared" si="68"/>
        <v>7.5</v>
      </c>
      <c r="Q275">
        <f t="shared" si="59"/>
        <v>5.1369863013698627E-2</v>
      </c>
      <c r="R275">
        <f t="shared" si="60"/>
        <v>146.02851323828921</v>
      </c>
      <c r="S275">
        <f t="shared" si="61"/>
        <v>123.36493108027659</v>
      </c>
      <c r="T275">
        <f t="shared" si="62"/>
        <v>154.01238816242258</v>
      </c>
      <c r="V275">
        <f t="shared" si="53"/>
        <v>106.47975022141907</v>
      </c>
      <c r="W275">
        <f t="shared" si="54"/>
        <v>103.0636917332354</v>
      </c>
      <c r="X275">
        <f t="shared" si="55"/>
        <v>106.77658784858446</v>
      </c>
    </row>
    <row r="276" spans="1:24" x14ac:dyDescent="0.3">
      <c r="A276" s="1">
        <v>41214</v>
      </c>
      <c r="B276">
        <v>11922.1</v>
      </c>
      <c r="C276">
        <v>134828</v>
      </c>
      <c r="D276">
        <v>10085.5</v>
      </c>
      <c r="F276" s="2">
        <f t="shared" si="63"/>
        <v>1.6691690222359848E-3</v>
      </c>
      <c r="G276" s="2">
        <f t="shared" si="64"/>
        <v>9.7902512831162664E-4</v>
      </c>
      <c r="H276" s="2">
        <f t="shared" si="65"/>
        <v>1.5269446234693011E-3</v>
      </c>
      <c r="J276">
        <f t="shared" si="56"/>
        <v>0.84594995848046906</v>
      </c>
      <c r="K276">
        <f t="shared" si="57"/>
        <v>8.8424511229121552E-2</v>
      </c>
      <c r="L276">
        <f t="shared" si="58"/>
        <v>7.4802711602931143E-2</v>
      </c>
      <c r="N276">
        <f t="shared" si="66"/>
        <v>19.899999999999636</v>
      </c>
      <c r="O276">
        <f t="shared" si="67"/>
        <v>132</v>
      </c>
      <c r="P276">
        <f t="shared" si="68"/>
        <v>15.399999999999636</v>
      </c>
      <c r="Q276">
        <f t="shared" si="59"/>
        <v>0.11666666666666391</v>
      </c>
      <c r="R276">
        <f t="shared" si="60"/>
        <v>146.27266704291708</v>
      </c>
      <c r="S276">
        <f t="shared" si="61"/>
        <v>123.48582680771167</v>
      </c>
      <c r="T276">
        <f t="shared" si="62"/>
        <v>154.24791618872831</v>
      </c>
      <c r="V276">
        <f t="shared" si="53"/>
        <v>106.6577800839156</v>
      </c>
      <c r="W276">
        <f t="shared" si="54"/>
        <v>103.16469255960578</v>
      </c>
      <c r="X276">
        <f t="shared" si="55"/>
        <v>106.93987912204432</v>
      </c>
    </row>
    <row r="277" spans="1:24" x14ac:dyDescent="0.3">
      <c r="A277" s="1">
        <v>41244</v>
      </c>
      <c r="B277">
        <v>11985.5</v>
      </c>
      <c r="C277">
        <v>135072</v>
      </c>
      <c r="D277">
        <v>10143.700000000001</v>
      </c>
      <c r="F277" s="2">
        <f t="shared" si="63"/>
        <v>5.2897250844770463E-3</v>
      </c>
      <c r="G277" s="2">
        <f t="shared" si="64"/>
        <v>1.806443970623075E-3</v>
      </c>
      <c r="H277" s="2">
        <f t="shared" si="65"/>
        <v>5.7375513865749895E-3</v>
      </c>
      <c r="J277">
        <f t="shared" si="56"/>
        <v>0.84633098327145306</v>
      </c>
      <c r="K277">
        <f t="shared" si="57"/>
        <v>8.8734156597962563E-2</v>
      </c>
      <c r="L277">
        <f t="shared" si="58"/>
        <v>7.5098466003316752E-2</v>
      </c>
      <c r="N277">
        <f t="shared" si="66"/>
        <v>63.399999999999636</v>
      </c>
      <c r="O277">
        <f t="shared" si="67"/>
        <v>244</v>
      </c>
      <c r="P277">
        <f t="shared" si="68"/>
        <v>58.200000000000728</v>
      </c>
      <c r="Q277">
        <f t="shared" si="59"/>
        <v>0.2385245901639374</v>
      </c>
      <c r="R277">
        <f t="shared" si="60"/>
        <v>147.05052388781192</v>
      </c>
      <c r="S277">
        <f t="shared" si="61"/>
        <v>123.70930072812199</v>
      </c>
      <c r="T277">
        <f t="shared" si="62"/>
        <v>155.13802859983176</v>
      </c>
      <c r="V277">
        <f t="shared" si="53"/>
        <v>107.22497070111561</v>
      </c>
      <c r="W277">
        <f t="shared" si="54"/>
        <v>103.35139105683592</v>
      </c>
      <c r="X277">
        <f t="shared" si="55"/>
        <v>107.55699289576927</v>
      </c>
    </row>
    <row r="278" spans="1:24" x14ac:dyDescent="0.3">
      <c r="A278" s="1">
        <v>41275</v>
      </c>
      <c r="B278">
        <v>12026.8</v>
      </c>
      <c r="C278">
        <v>135283</v>
      </c>
      <c r="D278">
        <v>10181</v>
      </c>
      <c r="F278" s="2">
        <f t="shared" si="63"/>
        <v>3.4339974057936672E-3</v>
      </c>
      <c r="G278" s="2">
        <f t="shared" si="64"/>
        <v>1.5596933834997745E-3</v>
      </c>
      <c r="H278" s="2">
        <f t="shared" si="65"/>
        <v>3.6636872605833684E-3</v>
      </c>
      <c r="J278">
        <f t="shared" si="56"/>
        <v>0.84652609172847315</v>
      </c>
      <c r="K278">
        <f t="shared" si="57"/>
        <v>8.8901044477133109E-2</v>
      </c>
      <c r="L278">
        <f t="shared" si="58"/>
        <v>7.5257053731806661E-2</v>
      </c>
      <c r="N278">
        <f t="shared" si="66"/>
        <v>41.299999999999272</v>
      </c>
      <c r="O278">
        <f t="shared" si="67"/>
        <v>211</v>
      </c>
      <c r="P278">
        <f t="shared" si="68"/>
        <v>37.299999999999272</v>
      </c>
      <c r="Q278">
        <f t="shared" si="59"/>
        <v>0.17677725118483067</v>
      </c>
      <c r="R278">
        <f t="shared" si="60"/>
        <v>147.55723505018034</v>
      </c>
      <c r="S278">
        <f t="shared" si="61"/>
        <v>123.90255071667353</v>
      </c>
      <c r="T278">
        <f t="shared" si="62"/>
        <v>155.70849583237745</v>
      </c>
      <c r="V278">
        <f t="shared" si="53"/>
        <v>107.59444976247774</v>
      </c>
      <c r="W278">
        <f t="shared" si="54"/>
        <v>103.51283934747345</v>
      </c>
      <c r="X278">
        <f t="shared" si="55"/>
        <v>107.95249708408441</v>
      </c>
    </row>
    <row r="279" spans="1:24" x14ac:dyDescent="0.3">
      <c r="A279" s="1">
        <v>41306</v>
      </c>
      <c r="B279">
        <v>12062.7</v>
      </c>
      <c r="C279">
        <v>135569</v>
      </c>
      <c r="D279">
        <v>10211.299999999999</v>
      </c>
      <c r="F279" s="2">
        <f t="shared" si="63"/>
        <v>2.9761164581728347E-3</v>
      </c>
      <c r="G279" s="2">
        <f t="shared" si="64"/>
        <v>2.1096268320928827E-3</v>
      </c>
      <c r="H279" s="2">
        <f t="shared" si="65"/>
        <v>2.9673009313211122E-3</v>
      </c>
      <c r="J279">
        <f t="shared" si="56"/>
        <v>0.84651860694537695</v>
      </c>
      <c r="K279">
        <f t="shared" si="57"/>
        <v>8.8978306249953898E-2</v>
      </c>
      <c r="L279">
        <f t="shared" si="58"/>
        <v>7.5321791855070111E-2</v>
      </c>
      <c r="N279">
        <f t="shared" si="66"/>
        <v>35.900000000001455</v>
      </c>
      <c r="O279">
        <f t="shared" si="67"/>
        <v>286</v>
      </c>
      <c r="P279">
        <f t="shared" si="68"/>
        <v>30.299999999999272</v>
      </c>
      <c r="Q279">
        <f t="shared" si="59"/>
        <v>0.1059440559440534</v>
      </c>
      <c r="R279">
        <f t="shared" si="60"/>
        <v>147.9976934213432</v>
      </c>
      <c r="S279">
        <f t="shared" si="61"/>
        <v>124.16449145944956</v>
      </c>
      <c r="T279">
        <f t="shared" si="62"/>
        <v>156.1719048711478</v>
      </c>
      <c r="V279">
        <f t="shared" si="53"/>
        <v>107.9156192129112</v>
      </c>
      <c r="W279">
        <f t="shared" si="54"/>
        <v>103.73167447127598</v>
      </c>
      <c r="X279">
        <f t="shared" si="55"/>
        <v>108.27377796628141</v>
      </c>
    </row>
    <row r="280" spans="1:24" x14ac:dyDescent="0.3">
      <c r="A280" s="1">
        <v>41334</v>
      </c>
      <c r="B280">
        <v>12093.6</v>
      </c>
      <c r="C280">
        <v>135699</v>
      </c>
      <c r="D280">
        <v>10238.799999999999</v>
      </c>
      <c r="F280" s="2">
        <f t="shared" si="63"/>
        <v>2.5550704504861774E-3</v>
      </c>
      <c r="G280" s="2">
        <f t="shared" si="64"/>
        <v>9.5800263819188053E-4</v>
      </c>
      <c r="H280" s="2">
        <f t="shared" si="65"/>
        <v>2.6858616244091107E-3</v>
      </c>
      <c r="J280">
        <f t="shared" si="56"/>
        <v>0.84662962227955274</v>
      </c>
      <c r="K280">
        <f t="shared" si="57"/>
        <v>8.9120774655671753E-2</v>
      </c>
      <c r="L280">
        <f t="shared" si="58"/>
        <v>7.5452287783992503E-2</v>
      </c>
      <c r="N280">
        <f t="shared" si="66"/>
        <v>30.899999999999636</v>
      </c>
      <c r="O280">
        <f t="shared" si="67"/>
        <v>130</v>
      </c>
      <c r="P280">
        <f t="shared" si="68"/>
        <v>27.5</v>
      </c>
      <c r="Q280">
        <f t="shared" si="59"/>
        <v>0.21153846153846154</v>
      </c>
      <c r="R280">
        <f t="shared" si="60"/>
        <v>148.37680661546389</v>
      </c>
      <c r="S280">
        <f t="shared" si="61"/>
        <v>124.28355543343865</v>
      </c>
      <c r="T280">
        <f t="shared" si="62"/>
        <v>156.59249063240804</v>
      </c>
      <c r="V280">
        <f t="shared" si="53"/>
        <v>108.19205754211436</v>
      </c>
      <c r="W280">
        <f t="shared" si="54"/>
        <v>103.83114498209531</v>
      </c>
      <c r="X280">
        <f t="shared" si="55"/>
        <v>108.56536952603118</v>
      </c>
    </row>
    <row r="281" spans="1:24" x14ac:dyDescent="0.3">
      <c r="A281" s="1">
        <v>41365</v>
      </c>
      <c r="B281">
        <v>12139.4</v>
      </c>
      <c r="C281">
        <v>135896</v>
      </c>
      <c r="D281">
        <v>10278.9</v>
      </c>
      <c r="F281" s="2">
        <f t="shared" si="63"/>
        <v>3.772838855297566E-3</v>
      </c>
      <c r="G281" s="2">
        <f t="shared" si="64"/>
        <v>1.4496379584388061E-3</v>
      </c>
      <c r="H281" s="2">
        <f t="shared" si="65"/>
        <v>3.9011956532314126E-3</v>
      </c>
      <c r="J281">
        <f t="shared" si="56"/>
        <v>0.84673871855281146</v>
      </c>
      <c r="K281">
        <f t="shared" si="57"/>
        <v>8.9328604226761643E-2</v>
      </c>
      <c r="L281">
        <f t="shared" si="58"/>
        <v>7.5637987873079404E-2</v>
      </c>
      <c r="N281">
        <f t="shared" si="66"/>
        <v>45.799999999999272</v>
      </c>
      <c r="O281">
        <f t="shared" si="67"/>
        <v>197</v>
      </c>
      <c r="P281">
        <f t="shared" si="68"/>
        <v>40.100000000000364</v>
      </c>
      <c r="Q281">
        <f t="shared" si="59"/>
        <v>0.20355329949238762</v>
      </c>
      <c r="R281">
        <f t="shared" si="60"/>
        <v>148.93872843717025</v>
      </c>
      <c r="S281">
        <f t="shared" si="61"/>
        <v>124.4639831478683</v>
      </c>
      <c r="T281">
        <f t="shared" si="62"/>
        <v>157.20578114246388</v>
      </c>
      <c r="V281">
        <f t="shared" si="53"/>
        <v>108.60179461258377</v>
      </c>
      <c r="W281">
        <f t="shared" si="54"/>
        <v>103.98188106387538</v>
      </c>
      <c r="X281">
        <f t="shared" si="55"/>
        <v>108.99056303679356</v>
      </c>
    </row>
    <row r="282" spans="1:24" x14ac:dyDescent="0.3">
      <c r="A282" s="1">
        <v>41395</v>
      </c>
      <c r="B282">
        <v>12179.4</v>
      </c>
      <c r="C282">
        <v>136122</v>
      </c>
      <c r="D282">
        <v>10319.799999999999</v>
      </c>
      <c r="F282" s="2">
        <f t="shared" si="63"/>
        <v>3.2842340345172996E-3</v>
      </c>
      <c r="G282" s="2">
        <f t="shared" si="64"/>
        <v>1.6602753412380072E-3</v>
      </c>
      <c r="H282" s="2">
        <f t="shared" si="65"/>
        <v>3.9632551018430242E-3</v>
      </c>
      <c r="J282">
        <f t="shared" si="56"/>
        <v>0.84731595973529072</v>
      </c>
      <c r="K282">
        <f t="shared" si="57"/>
        <v>8.9474148190593725E-2</v>
      </c>
      <c r="L282">
        <f t="shared" si="58"/>
        <v>7.5812873745610548E-2</v>
      </c>
      <c r="N282">
        <f t="shared" si="66"/>
        <v>40</v>
      </c>
      <c r="O282">
        <f t="shared" si="67"/>
        <v>226</v>
      </c>
      <c r="P282">
        <f t="shared" si="68"/>
        <v>40.899999999999636</v>
      </c>
      <c r="Q282">
        <f t="shared" si="59"/>
        <v>0.18097345132743201</v>
      </c>
      <c r="R282">
        <f t="shared" si="60"/>
        <v>149.4294898535077</v>
      </c>
      <c r="S282">
        <f t="shared" si="61"/>
        <v>124.67097128726475</v>
      </c>
      <c r="T282">
        <f t="shared" si="62"/>
        <v>157.83130687466542</v>
      </c>
      <c r="V282">
        <f t="shared" si="53"/>
        <v>108.95964358242605</v>
      </c>
      <c r="W282">
        <f t="shared" si="54"/>
        <v>104.1548067211459</v>
      </c>
      <c r="X282">
        <f t="shared" si="55"/>
        <v>109.42423921111228</v>
      </c>
    </row>
    <row r="283" spans="1:24" x14ac:dyDescent="0.3">
      <c r="A283" s="1">
        <v>41426</v>
      </c>
      <c r="B283">
        <v>12225.8</v>
      </c>
      <c r="C283">
        <v>136284</v>
      </c>
      <c r="D283">
        <v>10355.6</v>
      </c>
      <c r="F283" s="2">
        <f t="shared" si="63"/>
        <v>3.7952526624024309E-3</v>
      </c>
      <c r="G283" s="2">
        <f t="shared" si="64"/>
        <v>1.1886941974112882E-3</v>
      </c>
      <c r="H283" s="2">
        <f t="shared" si="65"/>
        <v>3.4570667078683117E-3</v>
      </c>
      <c r="J283">
        <f t="shared" si="56"/>
        <v>0.8470284153184251</v>
      </c>
      <c r="K283">
        <f t="shared" si="57"/>
        <v>8.9708256288339047E-2</v>
      </c>
      <c r="L283">
        <f t="shared" si="58"/>
        <v>7.5985442164890962E-2</v>
      </c>
      <c r="N283">
        <f t="shared" si="66"/>
        <v>46.399999999999636</v>
      </c>
      <c r="O283">
        <f t="shared" si="67"/>
        <v>162</v>
      </c>
      <c r="P283">
        <f t="shared" si="68"/>
        <v>35.800000000001091</v>
      </c>
      <c r="Q283">
        <f t="shared" si="59"/>
        <v>0.2209876543209944</v>
      </c>
      <c r="R283">
        <f t="shared" si="60"/>
        <v>149.99877309645916</v>
      </c>
      <c r="S283">
        <f t="shared" si="61"/>
        <v>124.81934331638962</v>
      </c>
      <c r="T283">
        <f t="shared" si="62"/>
        <v>158.37883306568784</v>
      </c>
      <c r="V283">
        <f t="shared" si="53"/>
        <v>109.37474838744308</v>
      </c>
      <c r="W283">
        <f t="shared" si="54"/>
        <v>104.2787622807823</v>
      </c>
      <c r="X283">
        <f t="shared" si="55"/>
        <v>109.80383840525924</v>
      </c>
    </row>
    <row r="284" spans="1:24" x14ac:dyDescent="0.3">
      <c r="A284" s="1">
        <v>41456</v>
      </c>
      <c r="B284">
        <v>12268.6</v>
      </c>
      <c r="C284">
        <v>136406</v>
      </c>
      <c r="D284">
        <v>10404.299999999999</v>
      </c>
      <c r="F284" s="2">
        <f t="shared" si="63"/>
        <v>3.4885806041440011E-3</v>
      </c>
      <c r="G284" s="2">
        <f t="shared" si="64"/>
        <v>8.9438880987639845E-4</v>
      </c>
      <c r="H284" s="2">
        <f t="shared" si="65"/>
        <v>4.6807569947040079E-3</v>
      </c>
      <c r="J284">
        <f t="shared" si="56"/>
        <v>0.8480429714881893</v>
      </c>
      <c r="K284">
        <f t="shared" si="57"/>
        <v>8.9941791416799852E-2</v>
      </c>
      <c r="L284">
        <f t="shared" si="58"/>
        <v>7.6274504054073863E-2</v>
      </c>
      <c r="N284">
        <f t="shared" si="66"/>
        <v>42.800000000001091</v>
      </c>
      <c r="O284">
        <f t="shared" si="67"/>
        <v>122</v>
      </c>
      <c r="P284">
        <f t="shared" si="68"/>
        <v>48.699999999998909</v>
      </c>
      <c r="Q284">
        <f t="shared" si="59"/>
        <v>0.3991803278688435</v>
      </c>
      <c r="R284">
        <f t="shared" si="60"/>
        <v>150.52388781194023</v>
      </c>
      <c r="S284">
        <f t="shared" si="61"/>
        <v>124.93108027659477</v>
      </c>
      <c r="T284">
        <f t="shared" si="62"/>
        <v>159.12365221381052</v>
      </c>
      <c r="V284">
        <f t="shared" si="53"/>
        <v>109.75764678517433</v>
      </c>
      <c r="W284">
        <f t="shared" si="54"/>
        <v>104.37211152939736</v>
      </c>
      <c r="X284">
        <f t="shared" si="55"/>
        <v>110.32022054925245</v>
      </c>
    </row>
    <row r="285" spans="1:24" x14ac:dyDescent="0.3">
      <c r="A285" s="1">
        <v>41487</v>
      </c>
      <c r="B285">
        <v>12302.8</v>
      </c>
      <c r="C285">
        <v>136667</v>
      </c>
      <c r="D285">
        <v>10431.5</v>
      </c>
      <c r="F285" s="2">
        <f t="shared" si="63"/>
        <v>2.7798549923593744E-3</v>
      </c>
      <c r="G285" s="2">
        <f t="shared" si="64"/>
        <v>1.909751439630635E-3</v>
      </c>
      <c r="H285" s="2">
        <f t="shared" si="65"/>
        <v>2.6074869385995041E-3</v>
      </c>
      <c r="J285">
        <f t="shared" si="56"/>
        <v>0.84789641382449532</v>
      </c>
      <c r="K285">
        <f t="shared" si="57"/>
        <v>9.0020268243248186E-2</v>
      </c>
      <c r="L285">
        <f t="shared" si="58"/>
        <v>7.6327862614969239E-2</v>
      </c>
      <c r="N285">
        <f t="shared" si="66"/>
        <v>34.199999999998909</v>
      </c>
      <c r="O285">
        <f t="shared" si="67"/>
        <v>261</v>
      </c>
      <c r="P285">
        <f t="shared" si="68"/>
        <v>27.200000000000728</v>
      </c>
      <c r="Q285">
        <f t="shared" si="59"/>
        <v>0.10421455938697596</v>
      </c>
      <c r="R285">
        <f t="shared" si="60"/>
        <v>150.94348882290873</v>
      </c>
      <c r="S285">
        <f t="shared" si="61"/>
        <v>125.17012410129598</v>
      </c>
      <c r="T285">
        <f t="shared" si="62"/>
        <v>159.53964976676608</v>
      </c>
      <c r="V285">
        <f t="shared" si="53"/>
        <v>110.06360765438947</v>
      </c>
      <c r="W285">
        <f t="shared" si="54"/>
        <v>104.57181770881157</v>
      </c>
      <c r="X285">
        <f t="shared" si="55"/>
        <v>110.60863111016859</v>
      </c>
    </row>
    <row r="286" spans="1:24" x14ac:dyDescent="0.3">
      <c r="A286" s="1">
        <v>41518</v>
      </c>
      <c r="B286">
        <v>12309.3</v>
      </c>
      <c r="C286">
        <v>136857</v>
      </c>
      <c r="D286">
        <v>10442.299999999999</v>
      </c>
      <c r="F286" s="2">
        <f t="shared" si="63"/>
        <v>5.2805602268203718E-4</v>
      </c>
      <c r="G286" s="2">
        <f t="shared" si="64"/>
        <v>1.3883104262113009E-3</v>
      </c>
      <c r="H286" s="2">
        <f t="shared" si="65"/>
        <v>1.034254905528406E-3</v>
      </c>
      <c r="J286">
        <f t="shared" si="56"/>
        <v>0.84832606240809794</v>
      </c>
      <c r="K286">
        <f t="shared" si="57"/>
        <v>8.9942786996646124E-2</v>
      </c>
      <c r="L286">
        <f t="shared" si="58"/>
        <v>7.6300810334875083E-2</v>
      </c>
      <c r="N286">
        <f t="shared" si="66"/>
        <v>6.5</v>
      </c>
      <c r="O286">
        <f t="shared" si="67"/>
        <v>190</v>
      </c>
      <c r="P286">
        <f t="shared" si="68"/>
        <v>10.799999999999272</v>
      </c>
      <c r="Q286">
        <f t="shared" si="59"/>
        <v>5.6842105263154065E-2</v>
      </c>
      <c r="R286">
        <f t="shared" si="60"/>
        <v>151.02323755306358</v>
      </c>
      <c r="S286">
        <f t="shared" si="61"/>
        <v>125.34414067866466</v>
      </c>
      <c r="T286">
        <f t="shared" si="62"/>
        <v>159.70482526573372</v>
      </c>
      <c r="V286">
        <f t="shared" si="53"/>
        <v>110.12175811198884</v>
      </c>
      <c r="W286">
        <f t="shared" si="54"/>
        <v>104.71719768616288</v>
      </c>
      <c r="X286">
        <f t="shared" si="55"/>
        <v>110.7231470681794</v>
      </c>
    </row>
    <row r="287" spans="1:24" x14ac:dyDescent="0.3">
      <c r="A287" s="1">
        <v>41548</v>
      </c>
      <c r="B287">
        <v>12343.1</v>
      </c>
      <c r="C287">
        <v>137069</v>
      </c>
      <c r="D287">
        <v>10464.700000000001</v>
      </c>
      <c r="F287" s="2">
        <f t="shared" si="63"/>
        <v>2.7383720459204812E-3</v>
      </c>
      <c r="G287" s="2">
        <f t="shared" si="64"/>
        <v>1.546666277568232E-3</v>
      </c>
      <c r="H287" s="2">
        <f t="shared" si="65"/>
        <v>2.1405295899549395E-3</v>
      </c>
      <c r="J287">
        <f t="shared" si="56"/>
        <v>0.84781780914032945</v>
      </c>
      <c r="K287">
        <f t="shared" si="57"/>
        <v>9.0050266654020966E-2</v>
      </c>
      <c r="L287">
        <f t="shared" si="58"/>
        <v>7.6346219787114519E-2</v>
      </c>
      <c r="N287">
        <f t="shared" si="66"/>
        <v>33.800000000001091</v>
      </c>
      <c r="O287">
        <f t="shared" si="67"/>
        <v>212</v>
      </c>
      <c r="P287">
        <f t="shared" si="68"/>
        <v>22.400000000001455</v>
      </c>
      <c r="Q287">
        <f t="shared" si="59"/>
        <v>0.10566037735849743</v>
      </c>
      <c r="R287">
        <f t="shared" si="60"/>
        <v>151.43793094986873</v>
      </c>
      <c r="S287">
        <f t="shared" si="61"/>
        <v>125.53830654393919</v>
      </c>
      <c r="T287">
        <f t="shared" si="62"/>
        <v>160.04741148581479</v>
      </c>
      <c r="V287">
        <f t="shared" si="53"/>
        <v>110.42414049150557</v>
      </c>
      <c r="W287">
        <f t="shared" si="54"/>
        <v>104.87941113457595</v>
      </c>
      <c r="X287">
        <f t="shared" si="55"/>
        <v>110.96066164775739</v>
      </c>
    </row>
    <row r="288" spans="1:24" x14ac:dyDescent="0.3">
      <c r="A288" s="1">
        <v>41579</v>
      </c>
      <c r="B288">
        <v>12379.7</v>
      </c>
      <c r="C288">
        <v>137327</v>
      </c>
      <c r="D288">
        <v>10505</v>
      </c>
      <c r="F288" s="2">
        <f t="shared" si="63"/>
        <v>2.9564529027359598E-3</v>
      </c>
      <c r="G288" s="2">
        <f t="shared" si="64"/>
        <v>1.8787274170410772E-3</v>
      </c>
      <c r="H288" s="2">
        <f t="shared" si="65"/>
        <v>3.8362684435982171E-3</v>
      </c>
      <c r="J288">
        <f t="shared" si="56"/>
        <v>0.84856660500658332</v>
      </c>
      <c r="K288">
        <f t="shared" si="57"/>
        <v>9.0147603894354361E-2</v>
      </c>
      <c r="L288">
        <f t="shared" si="58"/>
        <v>7.649624618611052E-2</v>
      </c>
      <c r="N288">
        <f t="shared" si="66"/>
        <v>36.600000000000364</v>
      </c>
      <c r="O288">
        <f t="shared" si="67"/>
        <v>258</v>
      </c>
      <c r="P288">
        <f t="shared" si="68"/>
        <v>40.299999999999272</v>
      </c>
      <c r="Q288">
        <f t="shared" si="59"/>
        <v>0.15620155038759409</v>
      </c>
      <c r="R288">
        <f t="shared" si="60"/>
        <v>151.8869776458175</v>
      </c>
      <c r="S288">
        <f t="shared" si="61"/>
        <v>125.7746027384714</v>
      </c>
      <c r="T288">
        <f t="shared" si="62"/>
        <v>160.66376080140705</v>
      </c>
      <c r="V288">
        <f t="shared" si="53"/>
        <v>110.75157229891126</v>
      </c>
      <c r="W288">
        <f t="shared" si="54"/>
        <v>105.07682184066354</v>
      </c>
      <c r="X288">
        <f t="shared" si="55"/>
        <v>111.38797582440887</v>
      </c>
    </row>
    <row r="289" spans="1:24" x14ac:dyDescent="0.3">
      <c r="A289" s="1">
        <v>41609</v>
      </c>
      <c r="B289">
        <v>12386.5</v>
      </c>
      <c r="C289">
        <v>137374</v>
      </c>
      <c r="D289">
        <v>10508.7</v>
      </c>
      <c r="F289" s="2">
        <f t="shared" si="63"/>
        <v>5.4898478181885702E-4</v>
      </c>
      <c r="G289" s="2">
        <f t="shared" si="64"/>
        <v>3.4213169886586982E-4</v>
      </c>
      <c r="H289" s="2">
        <f t="shared" si="65"/>
        <v>3.5208922131193464E-4</v>
      </c>
      <c r="J289">
        <f t="shared" si="56"/>
        <v>0.84839946716182946</v>
      </c>
      <c r="K289">
        <f t="shared" si="57"/>
        <v>9.0166261446853121E-2</v>
      </c>
      <c r="L289">
        <f t="shared" si="58"/>
        <v>7.6497008167484393E-2</v>
      </c>
      <c r="N289">
        <f t="shared" si="66"/>
        <v>6.7999999999992724</v>
      </c>
      <c r="O289">
        <f t="shared" si="67"/>
        <v>47</v>
      </c>
      <c r="P289">
        <f t="shared" si="68"/>
        <v>3.7000000000007276</v>
      </c>
      <c r="Q289">
        <f t="shared" si="59"/>
        <v>7.8723404255334625E-2</v>
      </c>
      <c r="R289">
        <f t="shared" si="60"/>
        <v>151.97040708659483</v>
      </c>
      <c r="S289">
        <f t="shared" si="61"/>
        <v>125.81764894445209</v>
      </c>
      <c r="T289">
        <f t="shared" si="62"/>
        <v>160.72034870383115</v>
      </c>
      <c r="V289">
        <f t="shared" si="53"/>
        <v>110.81240662378444</v>
      </c>
      <c r="W289">
        <f t="shared" si="54"/>
        <v>105.11278425611361</v>
      </c>
      <c r="X289">
        <f t="shared" si="55"/>
        <v>111.42720814335702</v>
      </c>
    </row>
    <row r="290" spans="1:24" x14ac:dyDescent="0.3">
      <c r="A290" s="1">
        <v>41640</v>
      </c>
      <c r="B290">
        <v>12409.8</v>
      </c>
      <c r="C290">
        <v>137564</v>
      </c>
      <c r="D290">
        <v>10531.4</v>
      </c>
      <c r="F290" s="2">
        <f t="shared" si="63"/>
        <v>1.8775483891762376E-3</v>
      </c>
      <c r="G290" s="2">
        <f t="shared" si="64"/>
        <v>1.3811753074932395E-3</v>
      </c>
      <c r="H290" s="2">
        <f t="shared" si="65"/>
        <v>2.1554589133447508E-3</v>
      </c>
      <c r="J290">
        <f t="shared" si="56"/>
        <v>0.84863575561249982</v>
      </c>
      <c r="K290">
        <f t="shared" si="57"/>
        <v>9.0211101741734745E-2</v>
      </c>
      <c r="L290">
        <f t="shared" si="58"/>
        <v>7.6556366491233166E-2</v>
      </c>
      <c r="N290">
        <f t="shared" si="66"/>
        <v>23.299999999999272</v>
      </c>
      <c r="O290">
        <f t="shared" si="67"/>
        <v>190</v>
      </c>
      <c r="P290">
        <f t="shared" si="68"/>
        <v>22.699999999998909</v>
      </c>
      <c r="Q290">
        <f t="shared" si="59"/>
        <v>0.11947368421052057</v>
      </c>
      <c r="R290">
        <f t="shared" si="60"/>
        <v>152.25627561161139</v>
      </c>
      <c r="S290">
        <f t="shared" si="61"/>
        <v>125.99166552182078</v>
      </c>
      <c r="T290">
        <f t="shared" si="62"/>
        <v>161.06752313221685</v>
      </c>
      <c r="V290">
        <f t="shared" si="53"/>
        <v>111.02085364871756</v>
      </c>
      <c r="W290">
        <f t="shared" si="54"/>
        <v>105.25816423346495</v>
      </c>
      <c r="X290">
        <f t="shared" si="55"/>
        <v>111.66790372176862</v>
      </c>
    </row>
    <row r="291" spans="1:24" x14ac:dyDescent="0.3">
      <c r="A291" s="1">
        <v>41671</v>
      </c>
      <c r="B291">
        <v>12416.4</v>
      </c>
      <c r="C291">
        <v>137715</v>
      </c>
      <c r="D291">
        <v>10537.9</v>
      </c>
      <c r="F291" s="2">
        <f t="shared" si="63"/>
        <v>5.3155504010827322E-4</v>
      </c>
      <c r="G291" s="2">
        <f t="shared" si="64"/>
        <v>1.0964673419743673E-3</v>
      </c>
      <c r="H291" s="2">
        <f t="shared" si="65"/>
        <v>6.1682118828229539E-4</v>
      </c>
      <c r="J291">
        <f t="shared" si="56"/>
        <v>0.84870816017525208</v>
      </c>
      <c r="K291">
        <f t="shared" si="57"/>
        <v>9.0160113277420753E-2</v>
      </c>
      <c r="L291">
        <f t="shared" si="58"/>
        <v>7.6519623860872091E-2</v>
      </c>
      <c r="N291">
        <f t="shared" si="66"/>
        <v>6.6000000000003638</v>
      </c>
      <c r="O291">
        <f t="shared" si="67"/>
        <v>151</v>
      </c>
      <c r="P291">
        <f t="shared" si="68"/>
        <v>6.5</v>
      </c>
      <c r="Q291">
        <f t="shared" si="59"/>
        <v>4.3046357615894038E-2</v>
      </c>
      <c r="R291">
        <f t="shared" si="60"/>
        <v>152.33725124530707</v>
      </c>
      <c r="S291">
        <f t="shared" si="61"/>
        <v>126.12996290699272</v>
      </c>
      <c r="T291">
        <f t="shared" si="62"/>
        <v>161.16693431215111</v>
      </c>
      <c r="V291">
        <f t="shared" si="53"/>
        <v>111.07989872874154</v>
      </c>
      <c r="W291">
        <f t="shared" si="54"/>
        <v>105.37370305757048</v>
      </c>
      <c r="X291">
        <f t="shared" si="55"/>
        <v>111.73682536316403</v>
      </c>
    </row>
    <row r="292" spans="1:24" x14ac:dyDescent="0.3">
      <c r="A292" s="1">
        <v>41699</v>
      </c>
      <c r="B292">
        <v>12483.9</v>
      </c>
      <c r="C292">
        <v>137987</v>
      </c>
      <c r="D292">
        <v>10598.9</v>
      </c>
      <c r="F292" s="2">
        <f t="shared" si="63"/>
        <v>5.4069641698507682E-3</v>
      </c>
      <c r="G292" s="2">
        <f t="shared" si="64"/>
        <v>1.9712001855247234E-3</v>
      </c>
      <c r="H292" s="2">
        <f t="shared" si="65"/>
        <v>5.7553142307220561E-3</v>
      </c>
      <c r="J292">
        <f t="shared" si="56"/>
        <v>0.84900551910861188</v>
      </c>
      <c r="K292">
        <f t="shared" si="57"/>
        <v>9.0471566162029754E-2</v>
      </c>
      <c r="L292">
        <f t="shared" si="58"/>
        <v>7.6810858993963199E-2</v>
      </c>
      <c r="N292">
        <f t="shared" si="66"/>
        <v>67.5</v>
      </c>
      <c r="O292">
        <f t="shared" si="67"/>
        <v>272</v>
      </c>
      <c r="P292">
        <f t="shared" si="68"/>
        <v>61</v>
      </c>
      <c r="Q292">
        <f t="shared" si="59"/>
        <v>0.22426470588235295</v>
      </c>
      <c r="R292">
        <f t="shared" si="60"/>
        <v>153.16541113537653</v>
      </c>
      <c r="S292">
        <f t="shared" si="61"/>
        <v>126.37908137564683</v>
      </c>
      <c r="T292">
        <f t="shared" si="62"/>
        <v>162.0998700007647</v>
      </c>
      <c r="V292">
        <f t="shared" si="53"/>
        <v>111.68376886535039</v>
      </c>
      <c r="W292">
        <f t="shared" si="54"/>
        <v>105.58182597251553</v>
      </c>
      <c r="X292">
        <f t="shared" si="55"/>
        <v>112.38362845933622</v>
      </c>
    </row>
    <row r="293" spans="1:24" x14ac:dyDescent="0.3">
      <c r="A293" s="1">
        <v>41730</v>
      </c>
      <c r="B293">
        <v>12525.9</v>
      </c>
      <c r="C293">
        <v>138316</v>
      </c>
      <c r="D293">
        <v>10635.5</v>
      </c>
      <c r="F293" s="2">
        <f t="shared" si="63"/>
        <v>3.3530524752712382E-3</v>
      </c>
      <c r="G293" s="2">
        <f t="shared" si="64"/>
        <v>2.3786112958732179E-3</v>
      </c>
      <c r="H293" s="2">
        <f t="shared" si="65"/>
        <v>3.4413050632316642E-3</v>
      </c>
      <c r="J293">
        <f t="shared" si="56"/>
        <v>0.84908070477969655</v>
      </c>
      <c r="K293">
        <f t="shared" si="57"/>
        <v>9.0560021978657562E-2</v>
      </c>
      <c r="L293">
        <f t="shared" si="58"/>
        <v>7.6892767286503363E-2</v>
      </c>
      <c r="N293">
        <f t="shared" si="66"/>
        <v>42</v>
      </c>
      <c r="O293">
        <f t="shared" si="67"/>
        <v>329</v>
      </c>
      <c r="P293">
        <f t="shared" si="68"/>
        <v>36.600000000000364</v>
      </c>
      <c r="Q293">
        <f t="shared" si="59"/>
        <v>0.11124620060790384</v>
      </c>
      <c r="R293">
        <f t="shared" si="60"/>
        <v>153.68071062253082</v>
      </c>
      <c r="S293">
        <f t="shared" si="61"/>
        <v>126.68040481751157</v>
      </c>
      <c r="T293">
        <f t="shared" si="62"/>
        <v>162.65963141393286</v>
      </c>
      <c r="V293">
        <f t="shared" si="53"/>
        <v>112.05951028368477</v>
      </c>
      <c r="W293">
        <f t="shared" si="54"/>
        <v>105.83356288066599</v>
      </c>
      <c r="X293">
        <f t="shared" si="55"/>
        <v>112.77171031703955</v>
      </c>
    </row>
    <row r="294" spans="1:24" x14ac:dyDescent="0.3">
      <c r="A294" s="1">
        <v>41760</v>
      </c>
      <c r="B294">
        <v>12570.3</v>
      </c>
      <c r="C294">
        <v>138562</v>
      </c>
      <c r="D294">
        <v>10675.1</v>
      </c>
      <c r="F294" s="2">
        <f t="shared" si="63"/>
        <v>3.5321352712345479E-3</v>
      </c>
      <c r="G294" s="2">
        <f t="shared" si="64"/>
        <v>1.7753785309103506E-3</v>
      </c>
      <c r="H294" s="2">
        <f t="shared" si="65"/>
        <v>3.7095671234930222E-3</v>
      </c>
      <c r="J294">
        <f t="shared" si="56"/>
        <v>0.84923191968369893</v>
      </c>
      <c r="K294">
        <f t="shared" si="57"/>
        <v>9.0719677833749512E-2</v>
      </c>
      <c r="L294">
        <f t="shared" si="58"/>
        <v>7.7042046159841809E-2</v>
      </c>
      <c r="N294">
        <f t="shared" si="66"/>
        <v>44.399999999999636</v>
      </c>
      <c r="O294">
        <f t="shared" si="67"/>
        <v>246</v>
      </c>
      <c r="P294">
        <f t="shared" si="68"/>
        <v>39.600000000000364</v>
      </c>
      <c r="Q294">
        <f t="shared" si="59"/>
        <v>0.16097560975609904</v>
      </c>
      <c r="R294">
        <f t="shared" si="60"/>
        <v>154.22545579466541</v>
      </c>
      <c r="S294">
        <f t="shared" si="61"/>
        <v>126.90571049136786</v>
      </c>
      <c r="T294">
        <f t="shared" si="62"/>
        <v>163.26527491014758</v>
      </c>
      <c r="V294">
        <f t="shared" si="53"/>
        <v>112.45672264020969</v>
      </c>
      <c r="W294">
        <f t="shared" si="54"/>
        <v>106.02179169344718</v>
      </c>
      <c r="X294">
        <f t="shared" si="55"/>
        <v>113.19160216307922</v>
      </c>
    </row>
    <row r="295" spans="1:24" x14ac:dyDescent="0.3">
      <c r="A295" s="1">
        <v>41791</v>
      </c>
      <c r="B295">
        <v>12598.8</v>
      </c>
      <c r="C295">
        <v>138866</v>
      </c>
      <c r="D295">
        <v>10700.1</v>
      </c>
      <c r="F295" s="2">
        <f t="shared" si="63"/>
        <v>2.262120201923993E-3</v>
      </c>
      <c r="G295" s="2">
        <f t="shared" si="64"/>
        <v>2.1891607736955051E-3</v>
      </c>
      <c r="H295" s="2">
        <f t="shared" si="65"/>
        <v>2.3364267623667066E-3</v>
      </c>
      <c r="J295">
        <f t="shared" si="56"/>
        <v>0.8492951709686638</v>
      </c>
      <c r="K295">
        <f t="shared" si="57"/>
        <v>9.0726311696167516E-2</v>
      </c>
      <c r="L295">
        <f t="shared" si="58"/>
        <v>7.7053418403352877E-2</v>
      </c>
      <c r="N295">
        <f t="shared" si="66"/>
        <v>28.5</v>
      </c>
      <c r="O295">
        <f t="shared" si="67"/>
        <v>304</v>
      </c>
      <c r="P295">
        <f t="shared" si="68"/>
        <v>25</v>
      </c>
      <c r="Q295">
        <f t="shared" si="59"/>
        <v>8.2236842105263164E-2</v>
      </c>
      <c r="R295">
        <f t="shared" si="60"/>
        <v>154.57512330380584</v>
      </c>
      <c r="S295">
        <f t="shared" si="61"/>
        <v>127.18413701515776</v>
      </c>
      <c r="T295">
        <f t="shared" si="62"/>
        <v>163.64762560220234</v>
      </c>
      <c r="V295">
        <f t="shared" si="53"/>
        <v>112.71169003122232</v>
      </c>
      <c r="W295">
        <f t="shared" si="54"/>
        <v>106.25439965720931</v>
      </c>
      <c r="X295">
        <f t="shared" si="55"/>
        <v>113.45668539921536</v>
      </c>
    </row>
    <row r="296" spans="1:24" x14ac:dyDescent="0.3">
      <c r="A296" s="1">
        <v>41821</v>
      </c>
      <c r="B296">
        <v>12607.3</v>
      </c>
      <c r="C296">
        <v>139068</v>
      </c>
      <c r="D296">
        <v>10713.6</v>
      </c>
      <c r="F296" s="2">
        <f t="shared" si="63"/>
        <v>6.7421255939019464E-4</v>
      </c>
      <c r="G296" s="2">
        <f t="shared" si="64"/>
        <v>1.4525268214111082E-3</v>
      </c>
      <c r="H296" s="2">
        <f t="shared" si="65"/>
        <v>1.2600806451612903E-3</v>
      </c>
      <c r="J296">
        <f t="shared" si="56"/>
        <v>0.84979337368032815</v>
      </c>
      <c r="K296">
        <f t="shared" si="57"/>
        <v>9.0655650473149815E-2</v>
      </c>
      <c r="L296">
        <f t="shared" si="58"/>
        <v>7.703857105876262E-2</v>
      </c>
      <c r="N296">
        <f t="shared" si="66"/>
        <v>8.5</v>
      </c>
      <c r="O296">
        <f t="shared" si="67"/>
        <v>202</v>
      </c>
      <c r="P296">
        <f t="shared" si="68"/>
        <v>13.5</v>
      </c>
      <c r="Q296">
        <f t="shared" si="59"/>
        <v>6.6831683168316836E-2</v>
      </c>
      <c r="R296">
        <f t="shared" si="60"/>
        <v>154.67941010477756</v>
      </c>
      <c r="S296">
        <f t="shared" si="61"/>
        <v>127.36914411320237</v>
      </c>
      <c r="T296">
        <f t="shared" si="62"/>
        <v>163.85409497591189</v>
      </c>
      <c r="V296">
        <f t="shared" si="53"/>
        <v>112.78773293731381</v>
      </c>
      <c r="W296">
        <f t="shared" si="54"/>
        <v>106.40896152786705</v>
      </c>
      <c r="X296">
        <f t="shared" si="55"/>
        <v>113.59983034672887</v>
      </c>
    </row>
    <row r="297" spans="1:24" x14ac:dyDescent="0.3">
      <c r="A297" s="1">
        <v>41852</v>
      </c>
      <c r="B297">
        <v>12636.1</v>
      </c>
      <c r="C297">
        <v>139298</v>
      </c>
      <c r="D297">
        <v>10736.9</v>
      </c>
      <c r="F297" s="2">
        <f t="shared" si="63"/>
        <v>2.27918424197348E-3</v>
      </c>
      <c r="G297" s="2">
        <f t="shared" si="64"/>
        <v>1.6511364125830952E-3</v>
      </c>
      <c r="H297" s="2">
        <f t="shared" si="65"/>
        <v>2.1700863377696797E-3</v>
      </c>
      <c r="J297">
        <f t="shared" si="56"/>
        <v>0.84970046137653221</v>
      </c>
      <c r="K297">
        <f t="shared" si="57"/>
        <v>9.0712716621918474E-2</v>
      </c>
      <c r="L297">
        <f t="shared" si="58"/>
        <v>7.7078637166362762E-2</v>
      </c>
      <c r="N297">
        <f t="shared" si="66"/>
        <v>28.800000000001091</v>
      </c>
      <c r="O297">
        <f t="shared" si="67"/>
        <v>230</v>
      </c>
      <c r="P297">
        <f t="shared" si="68"/>
        <v>23.299999999999272</v>
      </c>
      <c r="Q297">
        <f t="shared" si="59"/>
        <v>0.10130434782608379</v>
      </c>
      <c r="R297">
        <f t="shared" si="60"/>
        <v>155.03275832454054</v>
      </c>
      <c r="S297">
        <f t="shared" si="61"/>
        <v>127.57979575949076</v>
      </c>
      <c r="T297">
        <f t="shared" si="62"/>
        <v>164.21044582090693</v>
      </c>
      <c r="V297">
        <f t="shared" si="53"/>
        <v>113.04538419560026</v>
      </c>
      <c r="W297">
        <f t="shared" si="54"/>
        <v>106.5849478162397</v>
      </c>
      <c r="X297">
        <f t="shared" si="55"/>
        <v>113.84688792280775</v>
      </c>
    </row>
    <row r="298" spans="1:24" x14ac:dyDescent="0.3">
      <c r="A298" s="1">
        <v>41883</v>
      </c>
      <c r="B298">
        <v>12667.1</v>
      </c>
      <c r="C298">
        <v>139578</v>
      </c>
      <c r="D298">
        <v>10768.3</v>
      </c>
      <c r="F298" s="2">
        <f t="shared" si="63"/>
        <v>2.4472846981550629E-3</v>
      </c>
      <c r="G298" s="2">
        <f t="shared" si="64"/>
        <v>2.0060467982060209E-3</v>
      </c>
      <c r="H298" s="2">
        <f t="shared" si="65"/>
        <v>2.9159663085166309E-3</v>
      </c>
      <c r="J298">
        <f t="shared" si="56"/>
        <v>0.8500998650046182</v>
      </c>
      <c r="K298">
        <f t="shared" si="57"/>
        <v>9.0752840705555324E-2</v>
      </c>
      <c r="L298">
        <f t="shared" si="58"/>
        <v>7.7148977632578192E-2</v>
      </c>
      <c r="N298">
        <f t="shared" si="66"/>
        <v>31</v>
      </c>
      <c r="O298">
        <f t="shared" si="67"/>
        <v>280</v>
      </c>
      <c r="P298">
        <f t="shared" si="68"/>
        <v>31.399999999999636</v>
      </c>
      <c r="Q298">
        <f t="shared" si="59"/>
        <v>0.11214285714285584</v>
      </c>
      <c r="R298">
        <f t="shared" si="60"/>
        <v>155.41309842220204</v>
      </c>
      <c r="S298">
        <f t="shared" si="61"/>
        <v>127.83624124192883</v>
      </c>
      <c r="T298">
        <f t="shared" si="62"/>
        <v>164.69067829012769</v>
      </c>
      <c r="V298">
        <f t="shared" si="53"/>
        <v>113.32271714722802</v>
      </c>
      <c r="W298">
        <f t="shared" si="54"/>
        <v>106.79919199338903</v>
      </c>
      <c r="X298">
        <f t="shared" si="55"/>
        <v>114.17983246739476</v>
      </c>
    </row>
    <row r="299" spans="1:24" x14ac:dyDescent="0.3">
      <c r="A299" s="1">
        <v>41913</v>
      </c>
      <c r="B299">
        <v>12693</v>
      </c>
      <c r="C299">
        <v>139805</v>
      </c>
      <c r="D299">
        <v>10793</v>
      </c>
      <c r="F299" s="2">
        <f t="shared" si="63"/>
        <v>2.0404947608918013E-3</v>
      </c>
      <c r="G299" s="2">
        <f t="shared" si="64"/>
        <v>1.623690139837631E-3</v>
      </c>
      <c r="H299" s="2">
        <f t="shared" si="65"/>
        <v>2.2885203372556961E-3</v>
      </c>
      <c r="J299">
        <f t="shared" si="56"/>
        <v>0.85031119514693143</v>
      </c>
      <c r="K299">
        <f t="shared" si="57"/>
        <v>9.0790744250920929E-2</v>
      </c>
      <c r="L299">
        <f t="shared" si="58"/>
        <v>7.7200386252279957E-2</v>
      </c>
      <c r="N299">
        <f t="shared" si="66"/>
        <v>25.899999999999636</v>
      </c>
      <c r="O299">
        <f t="shared" si="67"/>
        <v>227</v>
      </c>
      <c r="P299">
        <f t="shared" si="68"/>
        <v>24.700000000000728</v>
      </c>
      <c r="Q299">
        <f t="shared" si="59"/>
        <v>0.10881057268722788</v>
      </c>
      <c r="R299">
        <f t="shared" si="60"/>
        <v>155.73086643928053</v>
      </c>
      <c r="S299">
        <f t="shared" si="61"/>
        <v>128.04414525804825</v>
      </c>
      <c r="T299">
        <f t="shared" si="62"/>
        <v>165.06844077387782</v>
      </c>
      <c r="V299">
        <f t="shared" si="53"/>
        <v>113.55442435520089</v>
      </c>
      <c r="W299">
        <f t="shared" si="54"/>
        <v>106.97288280843512</v>
      </c>
      <c r="X299">
        <f t="shared" si="55"/>
        <v>114.44173470469727</v>
      </c>
    </row>
    <row r="300" spans="1:24" x14ac:dyDescent="0.3">
      <c r="A300" s="1">
        <v>41944</v>
      </c>
      <c r="B300">
        <v>12724.2</v>
      </c>
      <c r="C300">
        <v>140117</v>
      </c>
      <c r="D300">
        <v>10819.3</v>
      </c>
      <c r="F300" s="2">
        <f t="shared" si="63"/>
        <v>2.4520205592493617E-3</v>
      </c>
      <c r="G300" s="2">
        <f t="shared" si="64"/>
        <v>2.226710534767373E-3</v>
      </c>
      <c r="H300" s="2">
        <f t="shared" si="65"/>
        <v>2.4308411819617972E-3</v>
      </c>
      <c r="J300">
        <f t="shared" si="56"/>
        <v>0.85029314220147423</v>
      </c>
      <c r="K300">
        <f t="shared" si="57"/>
        <v>9.0811250597714777E-2</v>
      </c>
      <c r="L300">
        <f t="shared" si="58"/>
        <v>7.72161836179764E-2</v>
      </c>
      <c r="N300">
        <f t="shared" si="66"/>
        <v>31.200000000000728</v>
      </c>
      <c r="O300">
        <f t="shared" si="67"/>
        <v>312</v>
      </c>
      <c r="P300">
        <f t="shared" si="68"/>
        <v>26.299999999999272</v>
      </c>
      <c r="Q300">
        <f t="shared" si="59"/>
        <v>8.4294871794869469E-2</v>
      </c>
      <c r="R300">
        <f t="shared" si="60"/>
        <v>156.11366034402377</v>
      </c>
      <c r="S300">
        <f t="shared" si="61"/>
        <v>128.32989879562211</v>
      </c>
      <c r="T300">
        <f t="shared" si="62"/>
        <v>165.4706737019194</v>
      </c>
      <c r="V300">
        <f t="shared" si="53"/>
        <v>113.83354655167788</v>
      </c>
      <c r="W300">
        <f t="shared" si="54"/>
        <v>107.2116120344015</v>
      </c>
      <c r="X300">
        <f t="shared" si="55"/>
        <v>114.72060226911249</v>
      </c>
    </row>
    <row r="301" spans="1:24" x14ac:dyDescent="0.3">
      <c r="A301" s="1">
        <v>41974</v>
      </c>
      <c r="B301">
        <v>12764.4</v>
      </c>
      <c r="C301">
        <v>140372</v>
      </c>
      <c r="D301">
        <v>10855.7</v>
      </c>
      <c r="F301" s="2">
        <f t="shared" si="63"/>
        <v>3.1493842248753495E-3</v>
      </c>
      <c r="G301" s="2">
        <f t="shared" si="64"/>
        <v>1.8166016014589804E-3</v>
      </c>
      <c r="H301" s="2">
        <f t="shared" si="65"/>
        <v>3.3530771852576485E-3</v>
      </c>
      <c r="J301">
        <f t="shared" si="56"/>
        <v>0.85046692363134979</v>
      </c>
      <c r="K301">
        <f t="shared" si="57"/>
        <v>9.0932664633972579E-2</v>
      </c>
      <c r="L301">
        <f t="shared" si="58"/>
        <v>7.73352235488559E-2</v>
      </c>
      <c r="N301">
        <f t="shared" si="66"/>
        <v>40.199999999998909</v>
      </c>
      <c r="O301">
        <f t="shared" si="67"/>
        <v>255</v>
      </c>
      <c r="P301">
        <f t="shared" si="68"/>
        <v>36.400000000001455</v>
      </c>
      <c r="Q301">
        <f t="shared" si="59"/>
        <v>0.14274509803922139</v>
      </c>
      <c r="R301">
        <f t="shared" si="60"/>
        <v>156.60687556744287</v>
      </c>
      <c r="S301">
        <f t="shared" si="61"/>
        <v>128.56344735998536</v>
      </c>
      <c r="T301">
        <f t="shared" si="62"/>
        <v>166.02737630955113</v>
      </c>
      <c r="V301">
        <f t="shared" ref="V301:V330" si="69">B301/B$236*100</f>
        <v>114.19318476636934</v>
      </c>
      <c r="W301">
        <f t="shared" ref="W301:W330" si="70">C301/C$236*100</f>
        <v>107.40672726716249</v>
      </c>
      <c r="X301">
        <f t="shared" ref="X301:X330" si="71">D301/D$236*100</f>
        <v>115.10656346092674</v>
      </c>
    </row>
    <row r="302" spans="1:24" x14ac:dyDescent="0.3">
      <c r="A302" s="1">
        <v>42005</v>
      </c>
      <c r="B302">
        <v>12789.5</v>
      </c>
      <c r="C302">
        <v>140606</v>
      </c>
      <c r="D302">
        <v>10873.3</v>
      </c>
      <c r="F302" s="2">
        <f t="shared" si="63"/>
        <v>1.9625474021658677E-3</v>
      </c>
      <c r="G302" s="2">
        <f t="shared" si="64"/>
        <v>1.6642248552693343E-3</v>
      </c>
      <c r="H302" s="2">
        <f t="shared" si="65"/>
        <v>1.6186438339785112E-3</v>
      </c>
      <c r="J302">
        <f t="shared" si="56"/>
        <v>0.85017397083545088</v>
      </c>
      <c r="K302">
        <f t="shared" si="57"/>
        <v>9.0959845241312606E-2</v>
      </c>
      <c r="L302">
        <f t="shared" si="58"/>
        <v>7.7331692815384823E-2</v>
      </c>
      <c r="N302">
        <f t="shared" si="66"/>
        <v>25.100000000000364</v>
      </c>
      <c r="O302">
        <f t="shared" si="67"/>
        <v>234</v>
      </c>
      <c r="P302">
        <f t="shared" si="68"/>
        <v>17.599999999998545</v>
      </c>
      <c r="Q302">
        <f t="shared" si="59"/>
        <v>7.5213675213668993E-2</v>
      </c>
      <c r="R302">
        <f t="shared" si="60"/>
        <v>156.91482835619465</v>
      </c>
      <c r="S302">
        <f t="shared" si="61"/>
        <v>128.77776251316573</v>
      </c>
      <c r="T302">
        <f t="shared" si="62"/>
        <v>166.29655119675766</v>
      </c>
      <c r="V302">
        <f t="shared" si="69"/>
        <v>114.41773499494539</v>
      </c>
      <c r="W302">
        <f t="shared" si="70"/>
        <v>107.58577418663728</v>
      </c>
      <c r="X302">
        <f t="shared" si="71"/>
        <v>115.29318205916657</v>
      </c>
    </row>
    <row r="303" spans="1:24" x14ac:dyDescent="0.3">
      <c r="A303" s="1">
        <v>42036</v>
      </c>
      <c r="B303">
        <v>12836.4</v>
      </c>
      <c r="C303">
        <v>140844</v>
      </c>
      <c r="D303">
        <v>10919.5</v>
      </c>
      <c r="F303" s="2">
        <f t="shared" si="63"/>
        <v>3.6536723692000591E-3</v>
      </c>
      <c r="G303" s="2">
        <f t="shared" si="64"/>
        <v>1.6898128425776036E-3</v>
      </c>
      <c r="H303" s="2">
        <f t="shared" si="65"/>
        <v>4.2309629561793792E-3</v>
      </c>
      <c r="J303">
        <f t="shared" si="56"/>
        <v>0.85066685363497552</v>
      </c>
      <c r="K303">
        <f t="shared" si="57"/>
        <v>9.1139132657408195E-2</v>
      </c>
      <c r="L303">
        <f t="shared" si="58"/>
        <v>7.7529039220698079E-2</v>
      </c>
      <c r="N303">
        <f t="shared" si="66"/>
        <v>46.899999999999636</v>
      </c>
      <c r="O303">
        <f t="shared" si="67"/>
        <v>238</v>
      </c>
      <c r="P303">
        <f t="shared" si="68"/>
        <v>46.200000000000728</v>
      </c>
      <c r="Q303">
        <f t="shared" si="59"/>
        <v>0.19411764705882659</v>
      </c>
      <c r="R303">
        <f t="shared" si="60"/>
        <v>157.49024611685027</v>
      </c>
      <c r="S303">
        <f t="shared" si="61"/>
        <v>128.99574117323809</v>
      </c>
      <c r="T303">
        <f t="shared" si="62"/>
        <v>167.00313527567485</v>
      </c>
      <c r="V303">
        <f t="shared" si="69"/>
        <v>114.83731291208545</v>
      </c>
      <c r="W303">
        <f t="shared" si="70"/>
        <v>107.76788173721421</v>
      </c>
      <c r="X303">
        <f t="shared" si="71"/>
        <v>115.78305587954618</v>
      </c>
    </row>
    <row r="304" spans="1:24" x14ac:dyDescent="0.3">
      <c r="A304" s="1">
        <v>42064</v>
      </c>
      <c r="B304">
        <v>12848.4</v>
      </c>
      <c r="C304">
        <v>140930</v>
      </c>
      <c r="D304">
        <v>10931.1</v>
      </c>
      <c r="F304" s="2">
        <f t="shared" si="63"/>
        <v>9.3396843186700296E-4</v>
      </c>
      <c r="G304" s="2">
        <f t="shared" si="64"/>
        <v>6.1023203008585822E-4</v>
      </c>
      <c r="H304" s="2">
        <f t="shared" si="65"/>
        <v>1.0611923777113341E-3</v>
      </c>
      <c r="J304">
        <f t="shared" si="56"/>
        <v>0.85077519379844968</v>
      </c>
      <c r="K304">
        <f t="shared" si="57"/>
        <v>9.1168665294827214E-2</v>
      </c>
      <c r="L304">
        <f t="shared" si="58"/>
        <v>7.7564038884552614E-2</v>
      </c>
      <c r="N304">
        <f t="shared" si="66"/>
        <v>12</v>
      </c>
      <c r="O304">
        <f t="shared" si="67"/>
        <v>86</v>
      </c>
      <c r="P304">
        <f t="shared" si="68"/>
        <v>11.600000000000364</v>
      </c>
      <c r="Q304">
        <f t="shared" si="59"/>
        <v>0.13488372093023679</v>
      </c>
      <c r="R304">
        <f t="shared" si="60"/>
        <v>157.63747454175152</v>
      </c>
      <c r="S304">
        <f t="shared" si="61"/>
        <v>129.07450657141547</v>
      </c>
      <c r="T304">
        <f t="shared" si="62"/>
        <v>167.18054599678825</v>
      </c>
      <c r="V304">
        <f t="shared" si="69"/>
        <v>114.94466760303814</v>
      </c>
      <c r="W304">
        <f t="shared" si="70"/>
        <v>107.83368530591008</v>
      </c>
      <c r="X304">
        <f t="shared" si="71"/>
        <v>115.90605450111336</v>
      </c>
    </row>
    <row r="305" spans="1:24" x14ac:dyDescent="0.3">
      <c r="A305" s="1">
        <v>42095</v>
      </c>
      <c r="B305">
        <v>12883</v>
      </c>
      <c r="C305">
        <v>141192</v>
      </c>
      <c r="D305">
        <v>10968.2</v>
      </c>
      <c r="F305" s="2">
        <f t="shared" si="63"/>
        <v>2.6857098501902013E-3</v>
      </c>
      <c r="G305" s="2">
        <f t="shared" si="64"/>
        <v>1.8556292141197802E-3</v>
      </c>
      <c r="H305" s="2">
        <f t="shared" si="65"/>
        <v>3.38250578946412E-3</v>
      </c>
      <c r="J305">
        <f t="shared" si="56"/>
        <v>0.85137002251028493</v>
      </c>
      <c r="K305">
        <f t="shared" si="57"/>
        <v>9.1244546433225673E-2</v>
      </c>
      <c r="L305">
        <f t="shared" si="58"/>
        <v>7.768287155079609E-2</v>
      </c>
      <c r="N305">
        <f t="shared" si="66"/>
        <v>34.600000000000364</v>
      </c>
      <c r="O305">
        <f t="shared" si="67"/>
        <v>262</v>
      </c>
      <c r="P305">
        <f t="shared" si="68"/>
        <v>37.100000000000364</v>
      </c>
      <c r="Q305">
        <f t="shared" si="59"/>
        <v>0.14160305343511589</v>
      </c>
      <c r="R305">
        <f t="shared" si="60"/>
        <v>158.06198316688341</v>
      </c>
      <c r="S305">
        <f t="shared" si="61"/>
        <v>129.31446627283967</v>
      </c>
      <c r="T305">
        <f t="shared" si="62"/>
        <v>167.74795442379749</v>
      </c>
      <c r="V305">
        <f t="shared" si="69"/>
        <v>115.25420696195172</v>
      </c>
      <c r="W305">
        <f t="shared" si="70"/>
        <v>108.03415664309981</v>
      </c>
      <c r="X305">
        <f t="shared" si="71"/>
        <v>116.29943802353939</v>
      </c>
    </row>
    <row r="306" spans="1:24" x14ac:dyDescent="0.3">
      <c r="A306" s="1">
        <v>42125</v>
      </c>
      <c r="B306">
        <v>12924.4</v>
      </c>
      <c r="C306">
        <v>141536</v>
      </c>
      <c r="D306">
        <v>11002.1</v>
      </c>
      <c r="F306" s="2">
        <f t="shared" si="63"/>
        <v>3.2032434774534706E-3</v>
      </c>
      <c r="G306" s="2">
        <f t="shared" si="64"/>
        <v>2.4304770517748135E-3</v>
      </c>
      <c r="H306" s="2">
        <f t="shared" si="65"/>
        <v>3.0812299470100832E-3</v>
      </c>
      <c r="J306">
        <f t="shared" si="56"/>
        <v>0.85126582278481022</v>
      </c>
      <c r="K306">
        <f t="shared" si="57"/>
        <v>9.1315283744065112E-2</v>
      </c>
      <c r="L306">
        <f t="shared" si="58"/>
        <v>7.7733580149219994E-2</v>
      </c>
      <c r="N306">
        <f t="shared" si="66"/>
        <v>41.399999999999636</v>
      </c>
      <c r="O306">
        <f t="shared" si="67"/>
        <v>344</v>
      </c>
      <c r="P306">
        <f t="shared" si="68"/>
        <v>33.899999999999636</v>
      </c>
      <c r="Q306">
        <f t="shared" si="59"/>
        <v>9.8546511627905925E-2</v>
      </c>
      <c r="R306">
        <f t="shared" si="60"/>
        <v>158.56992123279267</v>
      </c>
      <c r="S306">
        <f t="shared" si="61"/>
        <v>129.62952786554928</v>
      </c>
      <c r="T306">
        <f t="shared" si="62"/>
        <v>168.26642196222377</v>
      </c>
      <c r="V306">
        <f t="shared" si="69"/>
        <v>115.62458064573846</v>
      </c>
      <c r="W306">
        <f t="shared" si="70"/>
        <v>108.29737091788327</v>
      </c>
      <c r="X306">
        <f t="shared" si="71"/>
        <v>116.65889089174001</v>
      </c>
    </row>
    <row r="307" spans="1:24" x14ac:dyDescent="0.3">
      <c r="A307" s="1">
        <v>42156</v>
      </c>
      <c r="B307">
        <v>12965.9</v>
      </c>
      <c r="C307">
        <v>141742</v>
      </c>
      <c r="D307">
        <v>11048.6</v>
      </c>
      <c r="F307" s="2">
        <f t="shared" si="63"/>
        <v>3.2007033834905406E-3</v>
      </c>
      <c r="G307" s="2">
        <f t="shared" si="64"/>
        <v>1.4533448095836096E-3</v>
      </c>
      <c r="H307" s="2">
        <f t="shared" si="65"/>
        <v>4.2086780225548933E-3</v>
      </c>
      <c r="J307">
        <f t="shared" si="56"/>
        <v>0.85212750368273704</v>
      </c>
      <c r="K307">
        <f t="shared" si="57"/>
        <v>9.1475356633884092E-2</v>
      </c>
      <c r="L307">
        <f t="shared" si="58"/>
        <v>7.7948667296919752E-2</v>
      </c>
      <c r="N307">
        <f t="shared" si="66"/>
        <v>41.5</v>
      </c>
      <c r="O307">
        <f t="shared" si="67"/>
        <v>206</v>
      </c>
      <c r="P307">
        <f t="shared" si="68"/>
        <v>46.5</v>
      </c>
      <c r="Q307">
        <f t="shared" si="59"/>
        <v>0.22572815533980584</v>
      </c>
      <c r="R307">
        <f t="shared" si="60"/>
        <v>159.07908620224276</v>
      </c>
      <c r="S307">
        <f t="shared" si="61"/>
        <v>129.81819847048587</v>
      </c>
      <c r="T307">
        <f t="shared" si="62"/>
        <v>168.97759424944562</v>
      </c>
      <c r="V307">
        <f t="shared" si="69"/>
        <v>115.99584895194982</v>
      </c>
      <c r="W307">
        <f t="shared" si="70"/>
        <v>108.45499341964313</v>
      </c>
      <c r="X307">
        <f t="shared" si="71"/>
        <v>117.15194571095324</v>
      </c>
    </row>
    <row r="308" spans="1:24" x14ac:dyDescent="0.3">
      <c r="A308" s="1">
        <v>42186</v>
      </c>
      <c r="B308">
        <v>13009.3</v>
      </c>
      <c r="C308">
        <v>141996</v>
      </c>
      <c r="D308">
        <v>11088.3</v>
      </c>
      <c r="F308" s="2">
        <f t="shared" si="63"/>
        <v>3.336074961758099E-3</v>
      </c>
      <c r="G308" s="2">
        <f t="shared" si="64"/>
        <v>1.7887827826135949E-3</v>
      </c>
      <c r="H308" s="2">
        <f t="shared" si="65"/>
        <v>3.5803504594932416E-3</v>
      </c>
      <c r="J308">
        <f t="shared" si="56"/>
        <v>0.85233640549453082</v>
      </c>
      <c r="K308">
        <f t="shared" si="57"/>
        <v>9.1617369503366283E-2</v>
      </c>
      <c r="L308">
        <f t="shared" si="58"/>
        <v>7.8088819403363471E-2</v>
      </c>
      <c r="N308">
        <f t="shared" si="66"/>
        <v>43.399999999999636</v>
      </c>
      <c r="O308">
        <f t="shared" si="67"/>
        <v>254</v>
      </c>
      <c r="P308">
        <f t="shared" si="68"/>
        <v>39.699999999998909</v>
      </c>
      <c r="Q308">
        <f t="shared" si="59"/>
        <v>0.15629921259842089</v>
      </c>
      <c r="R308">
        <f t="shared" si="60"/>
        <v>159.61156233896889</v>
      </c>
      <c r="S308">
        <f t="shared" si="61"/>
        <v>130.05083115812613</v>
      </c>
      <c r="T308">
        <f t="shared" si="62"/>
        <v>169.58476714842851</v>
      </c>
      <c r="V308">
        <f t="shared" si="69"/>
        <v>116.3841150842287</v>
      </c>
      <c r="W308">
        <f t="shared" si="70"/>
        <v>108.6493434946286</v>
      </c>
      <c r="X308">
        <f t="shared" si="71"/>
        <v>117.57289788993744</v>
      </c>
    </row>
    <row r="309" spans="1:24" x14ac:dyDescent="0.3">
      <c r="A309" s="1">
        <v>42217</v>
      </c>
      <c r="B309">
        <v>13036</v>
      </c>
      <c r="C309">
        <v>142153</v>
      </c>
      <c r="D309">
        <v>11114.7</v>
      </c>
      <c r="F309" s="2">
        <f t="shared" si="63"/>
        <v>2.0481742865910346E-3</v>
      </c>
      <c r="G309" s="2">
        <f t="shared" si="64"/>
        <v>1.1044438035074885E-3</v>
      </c>
      <c r="H309" s="2">
        <f t="shared" si="65"/>
        <v>2.3752327998057933E-3</v>
      </c>
      <c r="J309">
        <f t="shared" si="56"/>
        <v>0.85261583307763122</v>
      </c>
      <c r="K309">
        <f t="shared" si="57"/>
        <v>9.1704009060659994E-2</v>
      </c>
      <c r="L309">
        <f t="shared" si="58"/>
        <v>7.8188290081813258E-2</v>
      </c>
      <c r="N309">
        <f t="shared" si="66"/>
        <v>26.700000000000728</v>
      </c>
      <c r="O309">
        <f t="shared" si="67"/>
        <v>157</v>
      </c>
      <c r="P309">
        <f t="shared" si="68"/>
        <v>26.400000000001455</v>
      </c>
      <c r="Q309">
        <f t="shared" si="59"/>
        <v>0.16815286624204748</v>
      </c>
      <c r="R309">
        <f t="shared" si="60"/>
        <v>159.93914558437413</v>
      </c>
      <c r="S309">
        <f t="shared" si="61"/>
        <v>130.19462380363603</v>
      </c>
      <c r="T309">
        <f t="shared" si="62"/>
        <v>169.98852947923837</v>
      </c>
      <c r="V309">
        <f t="shared" si="69"/>
        <v>116.62297927159841</v>
      </c>
      <c r="W309">
        <f t="shared" si="70"/>
        <v>108.76947326538733</v>
      </c>
      <c r="X309">
        <f t="shared" si="71"/>
        <v>117.85282578729721</v>
      </c>
    </row>
    <row r="310" spans="1:24" x14ac:dyDescent="0.3">
      <c r="A310" s="1">
        <v>42248</v>
      </c>
      <c r="B310">
        <v>13076.3</v>
      </c>
      <c r="C310">
        <v>142253</v>
      </c>
      <c r="D310">
        <v>11150.9</v>
      </c>
      <c r="F310" s="2">
        <f t="shared" si="63"/>
        <v>3.0819115499032047E-3</v>
      </c>
      <c r="G310" s="2">
        <f t="shared" si="64"/>
        <v>7.0297287227685887E-4</v>
      </c>
      <c r="H310" s="2">
        <f t="shared" si="65"/>
        <v>3.2463747320843079E-3</v>
      </c>
      <c r="J310">
        <f t="shared" si="56"/>
        <v>0.85275651369271122</v>
      </c>
      <c r="K310">
        <f t="shared" si="57"/>
        <v>9.1922841697538893E-2</v>
      </c>
      <c r="L310">
        <f t="shared" si="58"/>
        <v>7.8387802014720245E-2</v>
      </c>
      <c r="N310">
        <f t="shared" si="66"/>
        <v>40.299999999999272</v>
      </c>
      <c r="O310">
        <f t="shared" si="67"/>
        <v>100</v>
      </c>
      <c r="P310">
        <f t="shared" si="68"/>
        <v>36.199999999998909</v>
      </c>
      <c r="Q310">
        <f t="shared" si="59"/>
        <v>0.36199999999998911</v>
      </c>
      <c r="R310">
        <f t="shared" si="60"/>
        <v>160.43358771133413</v>
      </c>
      <c r="S310">
        <f t="shared" si="61"/>
        <v>130.28621147593532</v>
      </c>
      <c r="T310">
        <f t="shared" si="62"/>
        <v>170.54217328133362</v>
      </c>
      <c r="V310">
        <f t="shared" si="69"/>
        <v>116.98351210871452</v>
      </c>
      <c r="W310">
        <f t="shared" si="70"/>
        <v>108.84598904294064</v>
      </c>
      <c r="X310">
        <f t="shared" si="71"/>
        <v>118.23666631322234</v>
      </c>
    </row>
    <row r="311" spans="1:24" x14ac:dyDescent="0.3">
      <c r="A311" s="1">
        <v>42278</v>
      </c>
      <c r="B311">
        <v>13134</v>
      </c>
      <c r="C311">
        <v>142574</v>
      </c>
      <c r="D311">
        <v>11203.8</v>
      </c>
      <c r="F311" s="2">
        <f t="shared" si="63"/>
        <v>4.3931780112685193E-3</v>
      </c>
      <c r="G311" s="2">
        <f t="shared" si="64"/>
        <v>2.2514623984737749E-3</v>
      </c>
      <c r="H311" s="2">
        <f t="shared" si="65"/>
        <v>4.7216123101090383E-3</v>
      </c>
      <c r="J311">
        <f t="shared" si="56"/>
        <v>0.85303791685701225</v>
      </c>
      <c r="K311">
        <f t="shared" si="57"/>
        <v>9.212058299549708E-2</v>
      </c>
      <c r="L311">
        <f t="shared" si="58"/>
        <v>7.8582350218132327E-2</v>
      </c>
      <c r="N311">
        <f t="shared" si="66"/>
        <v>57.700000000000728</v>
      </c>
      <c r="O311">
        <f t="shared" si="67"/>
        <v>321</v>
      </c>
      <c r="P311">
        <f t="shared" si="68"/>
        <v>52.899999999999636</v>
      </c>
      <c r="Q311">
        <f t="shared" si="59"/>
        <v>0.16479750778816085</v>
      </c>
      <c r="R311">
        <f t="shared" si="60"/>
        <v>161.14151105440089</v>
      </c>
      <c r="S311">
        <f t="shared" si="61"/>
        <v>130.58020790401613</v>
      </c>
      <c r="T311">
        <f t="shared" si="62"/>
        <v>171.35122734572147</v>
      </c>
      <c r="V311">
        <f t="shared" si="69"/>
        <v>117.499709247712</v>
      </c>
      <c r="W311">
        <f t="shared" si="70"/>
        <v>109.09160468888686</v>
      </c>
      <c r="X311">
        <f t="shared" si="71"/>
        <v>118.79758244088643</v>
      </c>
    </row>
    <row r="312" spans="1:24" x14ac:dyDescent="0.3">
      <c r="A312" s="1">
        <v>42309</v>
      </c>
      <c r="B312">
        <v>13171.7</v>
      </c>
      <c r="C312">
        <v>142846</v>
      </c>
      <c r="D312">
        <v>11234.6</v>
      </c>
      <c r="F312" s="2">
        <f t="shared" si="63"/>
        <v>2.8621969829255695E-3</v>
      </c>
      <c r="G312" s="2">
        <f t="shared" si="64"/>
        <v>1.9041485235848396E-3</v>
      </c>
      <c r="H312" s="2">
        <f t="shared" si="65"/>
        <v>2.7415306285939055E-3</v>
      </c>
      <c r="J312">
        <f t="shared" si="56"/>
        <v>0.85293470091180335</v>
      </c>
      <c r="K312">
        <f t="shared" si="57"/>
        <v>9.2209092309200116E-2</v>
      </c>
      <c r="L312">
        <f t="shared" si="58"/>
        <v>7.864833457009647E-2</v>
      </c>
      <c r="N312">
        <f t="shared" si="66"/>
        <v>37.700000000000728</v>
      </c>
      <c r="O312">
        <f t="shared" si="67"/>
        <v>272</v>
      </c>
      <c r="P312">
        <f t="shared" si="68"/>
        <v>30.800000000001091</v>
      </c>
      <c r="Q312">
        <f t="shared" si="59"/>
        <v>0.11323529411765107</v>
      </c>
      <c r="R312">
        <f t="shared" si="60"/>
        <v>161.60405368929895</v>
      </c>
      <c r="S312">
        <f t="shared" si="61"/>
        <v>130.82932637267024</v>
      </c>
      <c r="T312">
        <f t="shared" si="62"/>
        <v>171.82228339833296</v>
      </c>
      <c r="V312">
        <f t="shared" si="69"/>
        <v>117.83698190178835</v>
      </c>
      <c r="W312">
        <f t="shared" si="70"/>
        <v>109.29972760383191</v>
      </c>
      <c r="X312">
        <f t="shared" si="71"/>
        <v>119.12416498780618</v>
      </c>
    </row>
    <row r="313" spans="1:24" x14ac:dyDescent="0.3">
      <c r="A313" s="1">
        <v>42339</v>
      </c>
      <c r="B313">
        <v>13211.5</v>
      </c>
      <c r="C313">
        <v>143085</v>
      </c>
      <c r="D313">
        <v>11272.6</v>
      </c>
      <c r="F313" s="2">
        <f t="shared" si="63"/>
        <v>3.0125269651439484E-3</v>
      </c>
      <c r="G313" s="2">
        <f t="shared" si="64"/>
        <v>1.6703358143760703E-3</v>
      </c>
      <c r="H313" s="2">
        <f t="shared" si="65"/>
        <v>3.3710058016784058E-3</v>
      </c>
      <c r="J313">
        <f t="shared" si="56"/>
        <v>0.85324149415282147</v>
      </c>
      <c r="K313">
        <f t="shared" si="57"/>
        <v>9.2333228500541639E-2</v>
      </c>
      <c r="L313">
        <f t="shared" si="58"/>
        <v>7.8782541845756018E-2</v>
      </c>
      <c r="N313">
        <f t="shared" si="66"/>
        <v>39.799999999999272</v>
      </c>
      <c r="O313">
        <f t="shared" si="67"/>
        <v>239</v>
      </c>
      <c r="P313">
        <f t="shared" si="68"/>
        <v>38</v>
      </c>
      <c r="Q313">
        <f t="shared" si="59"/>
        <v>0.15899581589958159</v>
      </c>
      <c r="R313">
        <f t="shared" si="60"/>
        <v>162.09236129855472</v>
      </c>
      <c r="S313">
        <f t="shared" si="61"/>
        <v>131.04822090946558</v>
      </c>
      <c r="T313">
        <f t="shared" si="62"/>
        <v>172.40345645025619</v>
      </c>
      <c r="V313">
        <f t="shared" si="69"/>
        <v>118.19304162678141</v>
      </c>
      <c r="W313">
        <f t="shared" si="70"/>
        <v>109.48260031218437</v>
      </c>
      <c r="X313">
        <f t="shared" si="71"/>
        <v>119.52709150673311</v>
      </c>
    </row>
    <row r="314" spans="1:24" x14ac:dyDescent="0.3">
      <c r="A314" s="1">
        <v>42370</v>
      </c>
      <c r="B314">
        <v>13243.2</v>
      </c>
      <c r="C314">
        <v>143211</v>
      </c>
      <c r="D314">
        <v>11302.6</v>
      </c>
      <c r="F314" s="2">
        <f t="shared" si="63"/>
        <v>2.3936812854899667E-3</v>
      </c>
      <c r="G314" s="2">
        <f t="shared" si="64"/>
        <v>8.798206841653225E-4</v>
      </c>
      <c r="H314" s="2">
        <f t="shared" si="65"/>
        <v>2.6542565427423778E-3</v>
      </c>
      <c r="J314">
        <f t="shared" si="56"/>
        <v>0.85346441947565543</v>
      </c>
      <c r="K314">
        <f t="shared" si="57"/>
        <v>9.2473343528080953E-2</v>
      </c>
      <c r="L314">
        <f t="shared" si="58"/>
        <v>7.8922708451166459E-2</v>
      </c>
      <c r="N314">
        <f t="shared" si="66"/>
        <v>31.700000000000728</v>
      </c>
      <c r="O314">
        <f t="shared" si="67"/>
        <v>126</v>
      </c>
      <c r="P314">
        <f t="shared" si="68"/>
        <v>30</v>
      </c>
      <c r="Q314">
        <f t="shared" si="59"/>
        <v>0.23809523809523808</v>
      </c>
      <c r="R314">
        <f t="shared" si="60"/>
        <v>162.48128972100213</v>
      </c>
      <c r="S314">
        <f t="shared" si="61"/>
        <v>131.16362137656273</v>
      </c>
      <c r="T314">
        <f t="shared" si="62"/>
        <v>172.86227728072188</v>
      </c>
      <c r="V314">
        <f t="shared" si="69"/>
        <v>118.47663693538144</v>
      </c>
      <c r="W314">
        <f t="shared" si="70"/>
        <v>109.57901019190157</v>
      </c>
      <c r="X314">
        <f t="shared" si="71"/>
        <v>119.84519139009649</v>
      </c>
    </row>
    <row r="315" spans="1:24" x14ac:dyDescent="0.3">
      <c r="A315" s="1">
        <v>42401</v>
      </c>
      <c r="B315">
        <v>13276.9</v>
      </c>
      <c r="C315">
        <v>143448</v>
      </c>
      <c r="D315">
        <v>11330.7</v>
      </c>
      <c r="F315" s="2">
        <f t="shared" si="63"/>
        <v>2.5382431139798381E-3</v>
      </c>
      <c r="G315" s="2">
        <f t="shared" si="64"/>
        <v>1.6521666387819976E-3</v>
      </c>
      <c r="H315" s="2">
        <f t="shared" si="65"/>
        <v>2.4799879972111486E-3</v>
      </c>
      <c r="J315">
        <f t="shared" si="56"/>
        <v>0.85341457719799052</v>
      </c>
      <c r="K315">
        <f t="shared" si="57"/>
        <v>9.2555490491327871E-2</v>
      </c>
      <c r="L315">
        <f t="shared" si="58"/>
        <v>7.8988204785009203E-2</v>
      </c>
      <c r="N315">
        <f t="shared" si="66"/>
        <v>33.699999999998909</v>
      </c>
      <c r="O315">
        <f t="shared" si="67"/>
        <v>237</v>
      </c>
      <c r="P315">
        <f t="shared" si="68"/>
        <v>28.100000000000364</v>
      </c>
      <c r="Q315">
        <f t="shared" si="59"/>
        <v>0.1185654008438834</v>
      </c>
      <c r="R315">
        <f t="shared" si="60"/>
        <v>162.89475621426641</v>
      </c>
      <c r="S315">
        <f t="shared" si="61"/>
        <v>131.38068415991208</v>
      </c>
      <c r="T315">
        <f t="shared" si="62"/>
        <v>173.29203945859143</v>
      </c>
      <c r="V315">
        <f t="shared" si="69"/>
        <v>118.77812469247355</v>
      </c>
      <c r="W315">
        <f t="shared" si="70"/>
        <v>109.76035258470296</v>
      </c>
      <c r="X315">
        <f t="shared" si="71"/>
        <v>120.14314494751352</v>
      </c>
    </row>
    <row r="316" spans="1:24" x14ac:dyDescent="0.3">
      <c r="A316" s="1">
        <v>42430</v>
      </c>
      <c r="B316">
        <v>13308.3</v>
      </c>
      <c r="C316">
        <v>143673</v>
      </c>
      <c r="D316">
        <v>11363.4</v>
      </c>
      <c r="F316" s="2">
        <f t="shared" si="63"/>
        <v>2.3594298295048681E-3</v>
      </c>
      <c r="G316" s="2">
        <f t="shared" si="64"/>
        <v>1.5660562527405985E-3</v>
      </c>
      <c r="H316" s="2">
        <f t="shared" si="65"/>
        <v>2.877659855324895E-3</v>
      </c>
      <c r="J316">
        <f t="shared" si="56"/>
        <v>0.85385811861770478</v>
      </c>
      <c r="K316">
        <f t="shared" si="57"/>
        <v>9.2629095237100917E-2</v>
      </c>
      <c r="L316">
        <f t="shared" si="58"/>
        <v>7.9092104988411183E-2</v>
      </c>
      <c r="N316">
        <f t="shared" si="66"/>
        <v>31.399999999999636</v>
      </c>
      <c r="O316">
        <f t="shared" si="67"/>
        <v>225</v>
      </c>
      <c r="P316">
        <f t="shared" si="68"/>
        <v>32.699999999998909</v>
      </c>
      <c r="Q316">
        <f t="shared" si="59"/>
        <v>0.14533333333332848</v>
      </c>
      <c r="R316">
        <f t="shared" si="60"/>
        <v>163.28000392609133</v>
      </c>
      <c r="S316">
        <f t="shared" si="61"/>
        <v>131.58675642258552</v>
      </c>
      <c r="T316">
        <f t="shared" si="62"/>
        <v>173.79215416379904</v>
      </c>
      <c r="V316">
        <f t="shared" si="69"/>
        <v>119.05903613379974</v>
      </c>
      <c r="W316">
        <f t="shared" si="70"/>
        <v>109.93251308419796</v>
      </c>
      <c r="X316">
        <f t="shared" si="71"/>
        <v>120.48987382037959</v>
      </c>
    </row>
    <row r="317" spans="1:24" x14ac:dyDescent="0.3">
      <c r="A317" s="1">
        <v>42461</v>
      </c>
      <c r="B317">
        <v>13324.4</v>
      </c>
      <c r="C317">
        <v>143826</v>
      </c>
      <c r="D317">
        <v>11380.3</v>
      </c>
      <c r="F317" s="2">
        <f t="shared" si="63"/>
        <v>1.208309567410192E-3</v>
      </c>
      <c r="G317" s="2">
        <f t="shared" si="64"/>
        <v>1.0637854073672355E-3</v>
      </c>
      <c r="H317" s="2">
        <f t="shared" si="65"/>
        <v>1.485022363206562E-3</v>
      </c>
      <c r="J317">
        <f t="shared" si="56"/>
        <v>0.8540947434781303</v>
      </c>
      <c r="K317">
        <f t="shared" si="57"/>
        <v>9.264249857466661E-2</v>
      </c>
      <c r="L317">
        <f t="shared" si="58"/>
        <v>7.9125471055302932E-2</v>
      </c>
      <c r="N317">
        <f t="shared" si="66"/>
        <v>16.100000000000364</v>
      </c>
      <c r="O317">
        <f t="shared" si="67"/>
        <v>153</v>
      </c>
      <c r="P317">
        <f t="shared" si="68"/>
        <v>16.899999999999636</v>
      </c>
      <c r="Q317">
        <f t="shared" si="59"/>
        <v>0.1104575163398669</v>
      </c>
      <c r="R317">
        <f t="shared" si="60"/>
        <v>163.47753539616713</v>
      </c>
      <c r="S317">
        <f t="shared" si="61"/>
        <v>131.72688556120346</v>
      </c>
      <c r="T317">
        <f t="shared" si="62"/>
        <v>174.05062323162804</v>
      </c>
      <c r="V317">
        <f t="shared" si="69"/>
        <v>119.20307034416125</v>
      </c>
      <c r="W317">
        <f t="shared" si="70"/>
        <v>110.04958222385457</v>
      </c>
      <c r="X317">
        <f t="shared" si="71"/>
        <v>120.66907008800763</v>
      </c>
    </row>
    <row r="318" spans="1:24" x14ac:dyDescent="0.3">
      <c r="A318" s="1">
        <v>42491</v>
      </c>
      <c r="B318">
        <v>13346.7</v>
      </c>
      <c r="C318">
        <v>143869</v>
      </c>
      <c r="D318">
        <v>11404.9</v>
      </c>
      <c r="F318" s="2">
        <f t="shared" si="63"/>
        <v>1.6708249979396474E-3</v>
      </c>
      <c r="G318" s="2">
        <f t="shared" si="64"/>
        <v>2.9888301162863437E-4</v>
      </c>
      <c r="H318" s="2">
        <f t="shared" si="65"/>
        <v>2.156967619181261E-3</v>
      </c>
      <c r="J318">
        <f t="shared" si="56"/>
        <v>0.85451085286999773</v>
      </c>
      <c r="K318">
        <f t="shared" si="57"/>
        <v>9.2769811425671964E-2</v>
      </c>
      <c r="L318">
        <f t="shared" si="58"/>
        <v>7.9272810681939823E-2</v>
      </c>
      <c r="N318">
        <f t="shared" si="66"/>
        <v>22.300000000001091</v>
      </c>
      <c r="O318">
        <f t="shared" si="67"/>
        <v>43</v>
      </c>
      <c r="P318">
        <f t="shared" si="68"/>
        <v>24.600000000000364</v>
      </c>
      <c r="Q318">
        <f t="shared" si="59"/>
        <v>0.57209302325582245</v>
      </c>
      <c r="R318">
        <f t="shared" si="60"/>
        <v>163.75113488577529</v>
      </c>
      <c r="S318">
        <f t="shared" si="61"/>
        <v>131.76626826029215</v>
      </c>
      <c r="T318">
        <f t="shared" si="62"/>
        <v>174.42685631260991</v>
      </c>
      <c r="V318">
        <f t="shared" si="69"/>
        <v>119.40257114484834</v>
      </c>
      <c r="W318">
        <f t="shared" si="70"/>
        <v>110.08248400820248</v>
      </c>
      <c r="X318">
        <f t="shared" si="71"/>
        <v>120.9299119923656</v>
      </c>
    </row>
    <row r="319" spans="1:24" x14ac:dyDescent="0.3">
      <c r="A319" s="1">
        <v>42522</v>
      </c>
      <c r="B319">
        <v>13374.4</v>
      </c>
      <c r="C319">
        <v>144166</v>
      </c>
      <c r="D319">
        <v>11426.8</v>
      </c>
      <c r="F319" s="2">
        <f t="shared" si="63"/>
        <v>2.0711209474816748E-3</v>
      </c>
      <c r="G319" s="2">
        <f t="shared" si="64"/>
        <v>2.0601251335266289E-3</v>
      </c>
      <c r="H319" s="2">
        <f t="shared" si="65"/>
        <v>1.9165470647950116E-3</v>
      </c>
      <c r="J319">
        <f t="shared" si="56"/>
        <v>0.85437851417633681</v>
      </c>
      <c r="K319">
        <f t="shared" si="57"/>
        <v>9.2770833622352014E-2</v>
      </c>
      <c r="L319">
        <f t="shared" si="58"/>
        <v>7.9261406989165256E-2</v>
      </c>
      <c r="N319">
        <f t="shared" si="66"/>
        <v>27.699999999998909</v>
      </c>
      <c r="O319">
        <f t="shared" si="67"/>
        <v>297</v>
      </c>
      <c r="P319">
        <f t="shared" si="68"/>
        <v>21.899999999999636</v>
      </c>
      <c r="Q319">
        <f t="shared" si="59"/>
        <v>7.3737373737372519E-2</v>
      </c>
      <c r="R319">
        <f t="shared" si="60"/>
        <v>164.09098716658895</v>
      </c>
      <c r="S319">
        <f t="shared" si="61"/>
        <v>132.0382836470211</v>
      </c>
      <c r="T319">
        <f t="shared" si="62"/>
        <v>174.76179551884988</v>
      </c>
      <c r="V319">
        <f t="shared" si="69"/>
        <v>119.6503815564641</v>
      </c>
      <c r="W319">
        <f t="shared" si="70"/>
        <v>110.30973586753589</v>
      </c>
      <c r="X319">
        <f t="shared" si="71"/>
        <v>121.16212490722087</v>
      </c>
    </row>
    <row r="320" spans="1:24" x14ac:dyDescent="0.3">
      <c r="A320" s="1">
        <v>42552</v>
      </c>
      <c r="B320">
        <v>13398.5</v>
      </c>
      <c r="C320">
        <v>144457</v>
      </c>
      <c r="D320">
        <v>11445.9</v>
      </c>
      <c r="F320" s="2">
        <f t="shared" si="63"/>
        <v>1.7987088106877908E-3</v>
      </c>
      <c r="G320" s="2">
        <f t="shared" si="64"/>
        <v>2.0144402832676851E-3</v>
      </c>
      <c r="H320" s="2">
        <f t="shared" si="65"/>
        <v>1.6687198035978267E-3</v>
      </c>
      <c r="J320">
        <f t="shared" si="56"/>
        <v>0.85426726872411085</v>
      </c>
      <c r="K320">
        <f t="shared" si="57"/>
        <v>9.2750783970316428E-2</v>
      </c>
      <c r="L320">
        <f t="shared" si="58"/>
        <v>7.923395889434226E-2</v>
      </c>
      <c r="N320">
        <f t="shared" si="66"/>
        <v>24.100000000000364</v>
      </c>
      <c r="O320">
        <f t="shared" si="67"/>
        <v>291</v>
      </c>
      <c r="P320">
        <f t="shared" si="68"/>
        <v>19.100000000000364</v>
      </c>
      <c r="Q320">
        <f t="shared" si="59"/>
        <v>6.5635738831616372E-2</v>
      </c>
      <c r="R320">
        <f t="shared" si="60"/>
        <v>164.38667091993227</v>
      </c>
      <c r="S320">
        <f t="shared" si="61"/>
        <v>132.30480377341209</v>
      </c>
      <c r="T320">
        <f t="shared" si="62"/>
        <v>175.05391144757971</v>
      </c>
      <c r="V320">
        <f t="shared" si="69"/>
        <v>119.86598556079406</v>
      </c>
      <c r="W320">
        <f t="shared" si="70"/>
        <v>110.53239678021609</v>
      </c>
      <c r="X320">
        <f t="shared" si="71"/>
        <v>121.36464849962887</v>
      </c>
    </row>
    <row r="321" spans="1:24" x14ac:dyDescent="0.3">
      <c r="A321" s="1">
        <v>42583</v>
      </c>
      <c r="B321">
        <v>13426.9</v>
      </c>
      <c r="C321">
        <v>144633</v>
      </c>
      <c r="D321">
        <v>11478.2</v>
      </c>
      <c r="F321" s="2">
        <f t="shared" si="63"/>
        <v>2.1151568865486179E-3</v>
      </c>
      <c r="G321" s="2">
        <f t="shared" si="64"/>
        <v>1.2168730511017542E-3</v>
      </c>
      <c r="H321" s="2">
        <f t="shared" si="65"/>
        <v>2.8140300744020044E-3</v>
      </c>
      <c r="J321">
        <f t="shared" si="56"/>
        <v>0.85486597799938935</v>
      </c>
      <c r="K321">
        <f t="shared" si="57"/>
        <v>9.2834277101353072E-2</v>
      </c>
      <c r="L321">
        <f t="shared" si="58"/>
        <v>7.9360865086114521E-2</v>
      </c>
      <c r="N321">
        <f t="shared" si="66"/>
        <v>28.399999999999636</v>
      </c>
      <c r="O321">
        <f t="shared" si="67"/>
        <v>176</v>
      </c>
      <c r="P321">
        <f t="shared" si="68"/>
        <v>32.300000000001091</v>
      </c>
      <c r="Q321">
        <f t="shared" si="59"/>
        <v>0.18352272727273347</v>
      </c>
      <c r="R321">
        <f t="shared" si="60"/>
        <v>164.73511152553183</v>
      </c>
      <c r="S321">
        <f t="shared" si="61"/>
        <v>132.46599807665888</v>
      </c>
      <c r="T321">
        <f t="shared" si="62"/>
        <v>175.54790854171446</v>
      </c>
      <c r="V321">
        <f t="shared" si="69"/>
        <v>120.12005832938209</v>
      </c>
      <c r="W321">
        <f t="shared" si="70"/>
        <v>110.66706454870993</v>
      </c>
      <c r="X321">
        <f t="shared" si="71"/>
        <v>121.70713604071679</v>
      </c>
    </row>
    <row r="322" spans="1:24" x14ac:dyDescent="0.3">
      <c r="A322" s="1">
        <v>42614</v>
      </c>
      <c r="B322">
        <v>13449.2</v>
      </c>
      <c r="C322">
        <v>144882</v>
      </c>
      <c r="D322">
        <v>11499</v>
      </c>
      <c r="F322" s="2">
        <f t="shared" si="63"/>
        <v>1.6580911875800114E-3</v>
      </c>
      <c r="G322" s="2">
        <f t="shared" si="64"/>
        <v>1.718639996686959E-3</v>
      </c>
      <c r="H322" s="2">
        <f t="shared" si="65"/>
        <v>1.8088529437341745E-3</v>
      </c>
      <c r="J322">
        <f t="shared" si="56"/>
        <v>0.85499509264491569</v>
      </c>
      <c r="K322">
        <f t="shared" si="57"/>
        <v>9.2828646760812247E-2</v>
      </c>
      <c r="L322">
        <f t="shared" si="58"/>
        <v>7.9368037437362815E-2</v>
      </c>
      <c r="N322">
        <f t="shared" si="66"/>
        <v>22.300000000001091</v>
      </c>
      <c r="O322">
        <f t="shared" si="67"/>
        <v>249</v>
      </c>
      <c r="P322">
        <f t="shared" si="68"/>
        <v>20.799999999999272</v>
      </c>
      <c r="Q322">
        <f t="shared" si="59"/>
        <v>8.3534136546181817E-2</v>
      </c>
      <c r="R322">
        <f t="shared" si="60"/>
        <v>165.00871101513999</v>
      </c>
      <c r="S322">
        <f t="shared" si="61"/>
        <v>132.69405138068416</v>
      </c>
      <c r="T322">
        <f t="shared" si="62"/>
        <v>175.86602431750401</v>
      </c>
      <c r="V322">
        <f t="shared" si="69"/>
        <v>120.31955913006918</v>
      </c>
      <c r="W322">
        <f t="shared" si="70"/>
        <v>110.85758883481773</v>
      </c>
      <c r="X322">
        <f t="shared" si="71"/>
        <v>121.92768529318205</v>
      </c>
    </row>
    <row r="323" spans="1:24" x14ac:dyDescent="0.3">
      <c r="A323" s="1">
        <v>42644</v>
      </c>
      <c r="B323">
        <v>13454.3</v>
      </c>
      <c r="C323">
        <v>145006</v>
      </c>
      <c r="D323">
        <v>11510.5</v>
      </c>
      <c r="F323" s="2">
        <f t="shared" si="63"/>
        <v>3.7906096935541388E-4</v>
      </c>
      <c r="G323" s="2">
        <f t="shared" si="64"/>
        <v>8.5513702881260081E-4</v>
      </c>
      <c r="H323" s="2">
        <f t="shared" si="65"/>
        <v>9.9908778940966943E-4</v>
      </c>
      <c r="J323">
        <f t="shared" ref="J323:J330" si="72">D323/B323</f>
        <v>0.8555257426993601</v>
      </c>
      <c r="K323">
        <f>B323/C323</f>
        <v>9.278443650607561E-2</v>
      </c>
      <c r="L323">
        <f t="shared" ref="L323:L330" si="73">D323/C323</f>
        <v>7.9379473952801954E-2</v>
      </c>
      <c r="N323">
        <f t="shared" si="66"/>
        <v>5.0999999999985448</v>
      </c>
      <c r="O323">
        <f t="shared" si="67"/>
        <v>124</v>
      </c>
      <c r="P323">
        <f t="shared" si="68"/>
        <v>11.5</v>
      </c>
      <c r="Q323">
        <f t="shared" ref="Q323:Q329" si="74">P323/O323</f>
        <v>9.2741935483870969E-2</v>
      </c>
      <c r="R323">
        <f t="shared" ref="R323:R330" si="75">B323/B$2*100</f>
        <v>165.07128309572298</v>
      </c>
      <c r="S323">
        <f t="shared" ref="S323:S330" si="76">C323/C$2*100</f>
        <v>132.80762009433531</v>
      </c>
      <c r="T323">
        <f t="shared" ref="T323:T330" si="77">D323/D$2*100</f>
        <v>176.04190563584922</v>
      </c>
      <c r="V323">
        <f t="shared" si="69"/>
        <v>120.36518487372405</v>
      </c>
      <c r="W323">
        <f t="shared" si="70"/>
        <v>110.95246839898387</v>
      </c>
      <c r="X323">
        <f t="shared" si="71"/>
        <v>122.0496235818047</v>
      </c>
    </row>
    <row r="324" spans="1:24" x14ac:dyDescent="0.3">
      <c r="A324" s="1">
        <v>42675</v>
      </c>
      <c r="B324">
        <v>13482.2</v>
      </c>
      <c r="C324">
        <v>145170</v>
      </c>
      <c r="D324">
        <v>11534.2</v>
      </c>
      <c r="F324" s="2">
        <f t="shared" ref="F324:F330" si="78">N324/B324</f>
        <v>2.0693952025634876E-3</v>
      </c>
      <c r="G324" s="2">
        <f t="shared" ref="G324:G330" si="79">O324/C324</f>
        <v>1.1297099951780671E-3</v>
      </c>
      <c r="H324" s="2">
        <f t="shared" ref="H324:H330" si="80">P324/D324</f>
        <v>2.0547588909504539E-3</v>
      </c>
      <c r="J324">
        <f t="shared" si="72"/>
        <v>0.85551319517586155</v>
      </c>
      <c r="K324">
        <f>B324/C324</f>
        <v>9.287180546944962E-2</v>
      </c>
      <c r="L324">
        <f t="shared" si="73"/>
        <v>7.945305503891989E-2</v>
      </c>
      <c r="N324">
        <f t="shared" ref="N324:N330" si="81">B324-B323</f>
        <v>27.900000000001455</v>
      </c>
      <c r="O324">
        <f t="shared" ref="O324:O330" si="82">C324-C323</f>
        <v>164</v>
      </c>
      <c r="P324">
        <f t="shared" ref="P324:P330" si="83">D324-D323</f>
        <v>23.700000000000728</v>
      </c>
      <c r="Q324">
        <f t="shared" si="74"/>
        <v>0.14451219512195565</v>
      </c>
      <c r="R324">
        <f t="shared" si="75"/>
        <v>165.4135891836184</v>
      </c>
      <c r="S324">
        <f t="shared" si="76"/>
        <v>132.95782387690619</v>
      </c>
      <c r="T324">
        <f t="shared" si="77"/>
        <v>176.40437409191711</v>
      </c>
      <c r="V324">
        <f t="shared" si="69"/>
        <v>120.61478453018904</v>
      </c>
      <c r="W324">
        <f t="shared" si="70"/>
        <v>111.07795427417133</v>
      </c>
      <c r="X324">
        <f t="shared" si="71"/>
        <v>122.30092248966176</v>
      </c>
    </row>
    <row r="325" spans="1:24" x14ac:dyDescent="0.3">
      <c r="A325" s="1">
        <v>42705</v>
      </c>
      <c r="B325">
        <v>13498.4</v>
      </c>
      <c r="C325">
        <v>145325</v>
      </c>
      <c r="D325">
        <v>11548.9</v>
      </c>
      <c r="F325" s="2">
        <f t="shared" si="78"/>
        <v>1.2001422390801064E-3</v>
      </c>
      <c r="G325" s="2">
        <f t="shared" si="79"/>
        <v>1.0665749182865989E-3</v>
      </c>
      <c r="H325" s="2">
        <f t="shared" si="80"/>
        <v>1.2728484963935014E-3</v>
      </c>
      <c r="J325">
        <f t="shared" si="72"/>
        <v>0.85557547561192437</v>
      </c>
      <c r="K325">
        <f>B325/C325</f>
        <v>9.2884225012902111E-2</v>
      </c>
      <c r="L325">
        <f t="shared" si="73"/>
        <v>7.9469464992258723E-2</v>
      </c>
      <c r="N325">
        <f t="shared" si="81"/>
        <v>16.199999999998909</v>
      </c>
      <c r="O325">
        <f t="shared" si="82"/>
        <v>155</v>
      </c>
      <c r="P325">
        <f t="shared" si="83"/>
        <v>14.699999999998909</v>
      </c>
      <c r="Q325">
        <f t="shared" si="74"/>
        <v>9.4838709677412314E-2</v>
      </c>
      <c r="R325">
        <f t="shared" si="75"/>
        <v>165.61234755723504</v>
      </c>
      <c r="S325">
        <f t="shared" si="76"/>
        <v>133.0997847689701</v>
      </c>
      <c r="T325">
        <f t="shared" si="77"/>
        <v>176.6291962988453</v>
      </c>
      <c r="V325">
        <f t="shared" si="69"/>
        <v>120.75971336297515</v>
      </c>
      <c r="W325">
        <f t="shared" si="70"/>
        <v>111.196553729379</v>
      </c>
      <c r="X325">
        <f t="shared" si="71"/>
        <v>122.4567914325098</v>
      </c>
    </row>
    <row r="326" spans="1:24" x14ac:dyDescent="0.3">
      <c r="A326" s="1">
        <v>42736</v>
      </c>
      <c r="B326">
        <v>13513.5</v>
      </c>
      <c r="C326">
        <v>145541</v>
      </c>
      <c r="D326">
        <v>11566.9</v>
      </c>
      <c r="F326" s="2">
        <f t="shared" si="78"/>
        <v>1.1174011174011442E-3</v>
      </c>
      <c r="G326" s="2">
        <f t="shared" si="79"/>
        <v>1.4841178774365987E-3</v>
      </c>
      <c r="H326" s="2">
        <f t="shared" si="80"/>
        <v>1.5561645730489586E-3</v>
      </c>
      <c r="J326">
        <f t="shared" si="72"/>
        <v>0.85595145595145594</v>
      </c>
      <c r="K326">
        <f>B326/C326</f>
        <v>9.2850124707127196E-2</v>
      </c>
      <c r="L326">
        <f t="shared" si="73"/>
        <v>7.9475199428339777E-2</v>
      </c>
      <c r="N326">
        <f t="shared" si="81"/>
        <v>15.100000000000364</v>
      </c>
      <c r="O326">
        <f t="shared" si="82"/>
        <v>216</v>
      </c>
      <c r="P326">
        <f t="shared" si="83"/>
        <v>18</v>
      </c>
      <c r="Q326">
        <f t="shared" si="74"/>
        <v>8.3333333333333329E-2</v>
      </c>
      <c r="R326">
        <f t="shared" si="75"/>
        <v>165.79760999190242</v>
      </c>
      <c r="S326">
        <f t="shared" si="76"/>
        <v>133.29761414113662</v>
      </c>
      <c r="T326">
        <f t="shared" si="77"/>
        <v>176.90448879712471</v>
      </c>
      <c r="V326">
        <f t="shared" si="69"/>
        <v>120.89480134909063</v>
      </c>
      <c r="W326">
        <f t="shared" si="70"/>
        <v>111.36182780889419</v>
      </c>
      <c r="X326">
        <f t="shared" si="71"/>
        <v>122.64765136252782</v>
      </c>
    </row>
    <row r="327" spans="1:24" x14ac:dyDescent="0.3">
      <c r="A327" s="1">
        <v>42767</v>
      </c>
      <c r="B327">
        <v>13538.9</v>
      </c>
      <c r="C327">
        <v>145773</v>
      </c>
      <c r="D327">
        <v>11587.5</v>
      </c>
      <c r="F327" s="2">
        <f t="shared" si="78"/>
        <v>1.8760756043696043E-3</v>
      </c>
      <c r="G327" s="2">
        <f t="shared" si="79"/>
        <v>1.5915155755866998E-3</v>
      </c>
      <c r="H327" s="2">
        <f t="shared" si="80"/>
        <v>1.7777777777778091E-3</v>
      </c>
      <c r="J327">
        <f t="shared" si="72"/>
        <v>0.85586716793831108</v>
      </c>
      <c r="K327">
        <f>B327/C327</f>
        <v>9.2876595803063663E-2</v>
      </c>
      <c r="L327">
        <f t="shared" si="73"/>
        <v>7.949002901771933E-2</v>
      </c>
      <c r="N327">
        <f t="shared" si="81"/>
        <v>25.399999999999636</v>
      </c>
      <c r="O327">
        <f t="shared" si="82"/>
        <v>232</v>
      </c>
      <c r="P327">
        <f t="shared" si="83"/>
        <v>20.600000000000364</v>
      </c>
      <c r="Q327">
        <f t="shared" si="74"/>
        <v>8.8793103448277427E-2</v>
      </c>
      <c r="R327">
        <f t="shared" si="75"/>
        <v>166.10924349127671</v>
      </c>
      <c r="S327">
        <f t="shared" si="76"/>
        <v>133.51009754087099</v>
      </c>
      <c r="T327">
        <f t="shared" si="77"/>
        <v>177.21954576737784</v>
      </c>
      <c r="V327">
        <f t="shared" si="69"/>
        <v>121.12203544494047</v>
      </c>
      <c r="W327">
        <f t="shared" si="70"/>
        <v>111.53934441281793</v>
      </c>
      <c r="X327">
        <f t="shared" si="71"/>
        <v>122.86607994910401</v>
      </c>
    </row>
    <row r="328" spans="1:24" x14ac:dyDescent="0.3">
      <c r="A328" s="1">
        <v>42795</v>
      </c>
      <c r="B328">
        <v>13566.8</v>
      </c>
      <c r="C328">
        <v>145823</v>
      </c>
      <c r="D328">
        <v>11615.4</v>
      </c>
      <c r="F328" s="2">
        <f t="shared" si="78"/>
        <v>2.0564908452987908E-3</v>
      </c>
      <c r="G328" s="2">
        <f t="shared" si="79"/>
        <v>3.4288143845621059E-4</v>
      </c>
      <c r="H328" s="2">
        <f t="shared" si="80"/>
        <v>2.4019835735316596E-3</v>
      </c>
      <c r="J328">
        <f t="shared" si="72"/>
        <v>0.85616357578795299</v>
      </c>
      <c r="K328">
        <f>B328/C328</f>
        <v>9.3036077984954363E-2</v>
      </c>
      <c r="L328">
        <f t="shared" si="73"/>
        <v>7.9654101204885377E-2</v>
      </c>
      <c r="N328">
        <f t="shared" si="81"/>
        <v>27.899999999999636</v>
      </c>
      <c r="O328">
        <f t="shared" si="82"/>
        <v>50</v>
      </c>
      <c r="P328">
        <f t="shared" si="83"/>
        <v>27.899999999999636</v>
      </c>
      <c r="Q328">
        <f t="shared" si="74"/>
        <v>0.55799999999999272</v>
      </c>
      <c r="R328">
        <f t="shared" si="75"/>
        <v>166.45154957917208</v>
      </c>
      <c r="S328">
        <f t="shared" si="76"/>
        <v>133.55589137702066</v>
      </c>
      <c r="T328">
        <f t="shared" si="77"/>
        <v>177.64624913971093</v>
      </c>
      <c r="V328">
        <f t="shared" si="69"/>
        <v>121.37163510140545</v>
      </c>
      <c r="W328">
        <f t="shared" si="70"/>
        <v>111.5776023015946</v>
      </c>
      <c r="X328">
        <f t="shared" si="71"/>
        <v>123.16191284063196</v>
      </c>
    </row>
    <row r="329" spans="1:24" x14ac:dyDescent="0.3">
      <c r="A329" s="1">
        <v>42826</v>
      </c>
      <c r="B329">
        <v>13599.9</v>
      </c>
      <c r="C329">
        <v>145997</v>
      </c>
      <c r="D329">
        <v>11641.7</v>
      </c>
      <c r="F329" s="2">
        <f t="shared" si="78"/>
        <v>2.4338414253046248E-3</v>
      </c>
      <c r="G329" s="2">
        <f t="shared" si="79"/>
        <v>1.1918053110680357E-3</v>
      </c>
      <c r="H329" s="2">
        <f t="shared" si="80"/>
        <v>2.259120231581392E-3</v>
      </c>
      <c r="J329">
        <f t="shared" si="72"/>
        <v>0.85601364715917039</v>
      </c>
      <c r="K329">
        <f>B329/C329</f>
        <v>9.3151914080426307E-2</v>
      </c>
      <c r="L329">
        <f t="shared" si="73"/>
        <v>7.9739309711843398E-2</v>
      </c>
      <c r="N329">
        <f t="shared" si="81"/>
        <v>33.100000000000364</v>
      </c>
      <c r="O329">
        <f t="shared" si="82"/>
        <v>174</v>
      </c>
      <c r="P329">
        <f t="shared" si="83"/>
        <v>26.300000000001091</v>
      </c>
      <c r="Q329">
        <f t="shared" si="74"/>
        <v>0.15114942528736258</v>
      </c>
      <c r="R329">
        <f t="shared" si="75"/>
        <v>166.85765465119133</v>
      </c>
      <c r="S329">
        <f t="shared" si="76"/>
        <v>133.71525392682145</v>
      </c>
      <c r="T329">
        <f t="shared" si="77"/>
        <v>178.04848206775256</v>
      </c>
      <c r="V329">
        <f t="shared" si="69"/>
        <v>121.66775512394995</v>
      </c>
      <c r="W329">
        <f t="shared" si="70"/>
        <v>111.71073975453739</v>
      </c>
      <c r="X329">
        <f t="shared" si="71"/>
        <v>123.44078040504721</v>
      </c>
    </row>
    <row r="330" spans="1:24" x14ac:dyDescent="0.3">
      <c r="A330" s="1">
        <v>42856</v>
      </c>
      <c r="B330">
        <v>13632.9</v>
      </c>
      <c r="C330">
        <v>146135</v>
      </c>
      <c r="D330">
        <v>11672</v>
      </c>
      <c r="F330" s="2">
        <f t="shared" si="78"/>
        <v>2.4206148361683869E-3</v>
      </c>
      <c r="G330" s="2">
        <f t="shared" si="79"/>
        <v>9.4433229548020669E-4</v>
      </c>
      <c r="H330" s="2">
        <f t="shared" si="80"/>
        <v>2.5959561343385259E-3</v>
      </c>
      <c r="J330">
        <f t="shared" si="72"/>
        <v>0.85616413235628519</v>
      </c>
      <c r="K330">
        <f>B330/C330</f>
        <v>9.3289766311971806E-2</v>
      </c>
      <c r="L330">
        <f t="shared" si="73"/>
        <v>7.9871351832209947E-2</v>
      </c>
      <c r="N330">
        <f t="shared" si="81"/>
        <v>33</v>
      </c>
      <c r="O330">
        <f t="shared" si="82"/>
        <v>138</v>
      </c>
      <c r="P330">
        <f t="shared" si="83"/>
        <v>30.299999999999272</v>
      </c>
      <c r="Q330">
        <f>P330/O330</f>
        <v>0.21956521739129908</v>
      </c>
      <c r="R330">
        <f t="shared" si="75"/>
        <v>167.2625328196697</v>
      </c>
      <c r="S330">
        <f t="shared" si="76"/>
        <v>133.8416449145945</v>
      </c>
      <c r="T330">
        <f t="shared" si="77"/>
        <v>178.51189110652291</v>
      </c>
      <c r="V330">
        <f t="shared" si="69"/>
        <v>121.96298052406982</v>
      </c>
      <c r="W330">
        <f t="shared" si="70"/>
        <v>111.81633152756099</v>
      </c>
      <c r="X330">
        <f t="shared" si="71"/>
        <v>123.76206128724418</v>
      </c>
    </row>
    <row r="334" spans="1:24" x14ac:dyDescent="0.3">
      <c r="M334" t="s">
        <v>4</v>
      </c>
      <c r="N334">
        <f>SUM(N235:N330)</f>
        <v>2445.3999999999996</v>
      </c>
      <c r="O334">
        <f>SUM(O235:O330)</f>
        <v>14643</v>
      </c>
      <c r="P334">
        <f>SUM(P235:P330)</f>
        <v>2246.1000000000004</v>
      </c>
      <c r="Q334">
        <f>P334/O334</f>
        <v>0.15339069862733049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Restaurant_Jobs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Dew</dc:creator>
  <cp:lastModifiedBy>Brian Dew</cp:lastModifiedBy>
  <dcterms:modified xsi:type="dcterms:W3CDTF">2017-06-19T22:02:59Z</dcterms:modified>
</cp:coreProperties>
</file>