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ing\Python\Plotly\"/>
    </mc:Choice>
  </mc:AlternateContent>
  <bookViews>
    <workbookView xWindow="1110" yWindow="0" windowWidth="22110" windowHeight="9675" activeTab="2"/>
  </bookViews>
  <sheets>
    <sheet name="Data" sheetId="1" r:id="rId1"/>
    <sheet name="Data2" sheetId="3" r:id="rId2"/>
    <sheet name="Charts" sheetId="2" r:id="rId3"/>
  </sheets>
  <externalReferences>
    <externalReference r:id="rId4"/>
  </externalReferences>
  <calcPr calcId="171027"/>
</workbook>
</file>

<file path=xl/calcChain.xml><?xml version="1.0" encoding="utf-8"?>
<calcChain xmlns="http://schemas.openxmlformats.org/spreadsheetml/2006/main">
  <c r="L41" i="2" l="1"/>
  <c r="K329" i="3" l="1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14" i="3"/>
  <c r="M40" i="2"/>
  <c r="L40" i="2"/>
  <c r="K40" i="2"/>
  <c r="N38" i="2"/>
  <c r="M38" i="2" l="1"/>
  <c r="L38" i="2"/>
  <c r="K38" i="2"/>
  <c r="AH329" i="3"/>
  <c r="AH328" i="3"/>
  <c r="AH327" i="3"/>
  <c r="AH326" i="3"/>
  <c r="AH325" i="3"/>
  <c r="AH324" i="3"/>
  <c r="AH323" i="3"/>
  <c r="AH322" i="3"/>
  <c r="AH321" i="3"/>
  <c r="AH320" i="3"/>
  <c r="AH319" i="3"/>
  <c r="AH318" i="3"/>
  <c r="AH317" i="3"/>
  <c r="AH316" i="3"/>
  <c r="AH315" i="3"/>
  <c r="AH314" i="3"/>
  <c r="AH313" i="3"/>
  <c r="AH312" i="3"/>
  <c r="AH311" i="3"/>
  <c r="AH310" i="3"/>
  <c r="AH309" i="3"/>
  <c r="AH308" i="3"/>
  <c r="AH307" i="3"/>
  <c r="AH306" i="3"/>
  <c r="AH305" i="3"/>
  <c r="AH304" i="3"/>
  <c r="AH303" i="3"/>
  <c r="AH302" i="3"/>
  <c r="AH301" i="3"/>
  <c r="AH300" i="3"/>
  <c r="AH299" i="3"/>
  <c r="AH298" i="3"/>
  <c r="AH297" i="3"/>
  <c r="AH296" i="3"/>
  <c r="AH295" i="3"/>
  <c r="AH294" i="3"/>
  <c r="AH293" i="3"/>
  <c r="AH292" i="3"/>
  <c r="AH291" i="3"/>
  <c r="AH290" i="3"/>
  <c r="AH289" i="3"/>
  <c r="AH288" i="3"/>
  <c r="AH287" i="3"/>
  <c r="AH286" i="3"/>
  <c r="AH285" i="3"/>
  <c r="AH284" i="3"/>
  <c r="AH283" i="3"/>
  <c r="AH282" i="3"/>
  <c r="AH281" i="3"/>
  <c r="AH280" i="3"/>
  <c r="AH279" i="3"/>
  <c r="AH278" i="3"/>
  <c r="AH277" i="3"/>
  <c r="AH276" i="3"/>
  <c r="AH275" i="3"/>
  <c r="AH274" i="3"/>
  <c r="AH273" i="3"/>
  <c r="AH272" i="3"/>
  <c r="AH271" i="3"/>
  <c r="AH270" i="3"/>
  <c r="AH269" i="3"/>
  <c r="AH268" i="3"/>
  <c r="AH267" i="3"/>
  <c r="AH266" i="3"/>
  <c r="AH265" i="3"/>
  <c r="AH264" i="3"/>
  <c r="AH263" i="3"/>
  <c r="AH262" i="3"/>
  <c r="AH261" i="3"/>
  <c r="AH260" i="3"/>
  <c r="AH259" i="3"/>
  <c r="AH258" i="3"/>
  <c r="AH257" i="3"/>
  <c r="AH256" i="3"/>
  <c r="AH255" i="3"/>
  <c r="AH254" i="3"/>
  <c r="AH253" i="3"/>
  <c r="AH252" i="3"/>
  <c r="AH251" i="3"/>
  <c r="AH250" i="3"/>
  <c r="AH249" i="3"/>
  <c r="AH248" i="3"/>
  <c r="AH247" i="3"/>
  <c r="AH246" i="3"/>
  <c r="AH245" i="3"/>
  <c r="AH244" i="3"/>
  <c r="AH243" i="3"/>
  <c r="AH242" i="3"/>
  <c r="AH241" i="3"/>
  <c r="AH240" i="3"/>
  <c r="AH239" i="3"/>
  <c r="AH238" i="3"/>
  <c r="AH237" i="3"/>
  <c r="AH236" i="3"/>
  <c r="AH235" i="3"/>
  <c r="AH234" i="3"/>
  <c r="AH233" i="3"/>
  <c r="AH232" i="3"/>
  <c r="AH231" i="3"/>
  <c r="AH230" i="3"/>
  <c r="AH229" i="3"/>
  <c r="AH228" i="3"/>
  <c r="AH227" i="3"/>
  <c r="AH226" i="3"/>
  <c r="AH225" i="3"/>
  <c r="AH224" i="3"/>
  <c r="AH223" i="3"/>
  <c r="AH222" i="3"/>
  <c r="AH221" i="3"/>
  <c r="AH220" i="3"/>
  <c r="AH219" i="3"/>
  <c r="AH218" i="3"/>
  <c r="AH217" i="3"/>
  <c r="AH216" i="3"/>
  <c r="AH215" i="3"/>
  <c r="AH214" i="3"/>
  <c r="AH213" i="3"/>
  <c r="AH212" i="3"/>
  <c r="AH211" i="3"/>
  <c r="AH210" i="3"/>
  <c r="AH209" i="3"/>
  <c r="AH208" i="3"/>
  <c r="AH207" i="3"/>
  <c r="AH206" i="3"/>
  <c r="AH205" i="3"/>
  <c r="AH204" i="3"/>
  <c r="AH203" i="3"/>
  <c r="AH202" i="3"/>
  <c r="AH201" i="3"/>
  <c r="AH200" i="3"/>
  <c r="AH199" i="3"/>
  <c r="AH198" i="3"/>
  <c r="AH197" i="3"/>
  <c r="AH196" i="3"/>
  <c r="AH195" i="3"/>
  <c r="AH194" i="3"/>
  <c r="AH193" i="3"/>
  <c r="AH192" i="3"/>
  <c r="AH191" i="3"/>
  <c r="AH190" i="3"/>
  <c r="AH189" i="3"/>
  <c r="AH188" i="3"/>
  <c r="AH187" i="3"/>
  <c r="AH186" i="3"/>
  <c r="AH185" i="3"/>
  <c r="AH184" i="3"/>
  <c r="AH183" i="3"/>
  <c r="AH182" i="3"/>
  <c r="AH181" i="3"/>
  <c r="AH180" i="3"/>
  <c r="AH179" i="3"/>
  <c r="AH178" i="3"/>
  <c r="AH177" i="3"/>
  <c r="AH176" i="3"/>
  <c r="AH175" i="3"/>
  <c r="AH174" i="3"/>
  <c r="AH173" i="3"/>
  <c r="AH172" i="3"/>
  <c r="AH171" i="3"/>
  <c r="AH170" i="3"/>
  <c r="AH169" i="3"/>
  <c r="AH168" i="3"/>
  <c r="AH167" i="3"/>
  <c r="AH166" i="3"/>
  <c r="AH165" i="3"/>
  <c r="AH164" i="3"/>
  <c r="AH163" i="3"/>
  <c r="AH162" i="3"/>
  <c r="AH161" i="3"/>
  <c r="AH160" i="3"/>
  <c r="AH159" i="3"/>
  <c r="AH158" i="3"/>
  <c r="AH157" i="3"/>
  <c r="AH156" i="3"/>
  <c r="AH155" i="3"/>
  <c r="AH154" i="3"/>
  <c r="AH153" i="3"/>
  <c r="AH152" i="3"/>
  <c r="AH151" i="3"/>
  <c r="AH150" i="3"/>
  <c r="AH149" i="3"/>
  <c r="AH148" i="3"/>
  <c r="AH147" i="3"/>
  <c r="AH146" i="3"/>
  <c r="AH145" i="3"/>
  <c r="AH144" i="3"/>
  <c r="AH143" i="3"/>
  <c r="AH142" i="3"/>
  <c r="AH141" i="3"/>
  <c r="AH140" i="3"/>
  <c r="AH139" i="3"/>
  <c r="AH138" i="3"/>
  <c r="AH137" i="3"/>
  <c r="AH136" i="3"/>
  <c r="AH135" i="3"/>
  <c r="AH134" i="3"/>
  <c r="AH133" i="3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</calcChain>
</file>

<file path=xl/sharedStrings.xml><?xml version="1.0" encoding="utf-8"?>
<sst xmlns="http://schemas.openxmlformats.org/spreadsheetml/2006/main" count="66" uniqueCount="47">
  <si>
    <t>date</t>
  </si>
  <si>
    <t>AFS_NFP</t>
  </si>
  <si>
    <t>AFS_QU</t>
  </si>
  <si>
    <t>FSD_NFP</t>
  </si>
  <si>
    <t>Total_NFP</t>
  </si>
  <si>
    <t>TOT_QU</t>
  </si>
  <si>
    <t>AFS_AHE</t>
  </si>
  <si>
    <t>FSD_AHE</t>
  </si>
  <si>
    <t>AFS_NFP_12ch</t>
  </si>
  <si>
    <t>AFS_NFP_ch</t>
  </si>
  <si>
    <t>AFS_NFP_12_pct_ch</t>
  </si>
  <si>
    <t>AFS_NFP_index</t>
  </si>
  <si>
    <t>FSD_NFP_12ch</t>
  </si>
  <si>
    <t>FSD_NFP_ch</t>
  </si>
  <si>
    <t>FSD_NFP_12_pct_ch</t>
  </si>
  <si>
    <t>FSD_NFP_index</t>
  </si>
  <si>
    <t>Total_NFP_12ch</t>
  </si>
  <si>
    <t>Total_NFP_ch</t>
  </si>
  <si>
    <t>Total_NFP_12_pct_ch</t>
  </si>
  <si>
    <t>Total_NFP_index</t>
  </si>
  <si>
    <t>Quits_Ratio</t>
  </si>
  <si>
    <t>AFS_NFP_index1</t>
  </si>
  <si>
    <t>FSD_NFP_index1</t>
  </si>
  <si>
    <t>Total_NFP_index1</t>
  </si>
  <si>
    <t>TOT_AHE</t>
  </si>
  <si>
    <t>TOT_NFP</t>
  </si>
  <si>
    <t>OTH_NFP</t>
  </si>
  <si>
    <t>TOT_NFP_12ch</t>
  </si>
  <si>
    <t>TOT_NFP_ch</t>
  </si>
  <si>
    <t>TOT_NFP_12_pct_ch</t>
  </si>
  <si>
    <t>TOT_NFP_index</t>
  </si>
  <si>
    <t>TOT_NFP_index1</t>
  </si>
  <si>
    <t>OTH_NFP_12ch</t>
  </si>
  <si>
    <t>OTH_NFP_ch</t>
  </si>
  <si>
    <t>OTH_NFP_12_pct_ch</t>
  </si>
  <si>
    <t>OTH_NFP_index</t>
  </si>
  <si>
    <t>OTH_NFP_index1</t>
  </si>
  <si>
    <t>Longer term trends</t>
  </si>
  <si>
    <t>2000-2007</t>
  </si>
  <si>
    <t>2008-Present</t>
  </si>
  <si>
    <t>Restaurant Share of Total Jobs</t>
  </si>
  <si>
    <t>Restaurant Share of New Jobs Added</t>
  </si>
  <si>
    <t>1991-1999</t>
  </si>
  <si>
    <t>TOT_AHE_CH</t>
  </si>
  <si>
    <t>FSD_AHE_CH</t>
  </si>
  <si>
    <t>2017 (May)</t>
  </si>
  <si>
    <t>MFN_NFP_index1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</si>
</sst>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Quits</a:t>
            </a:r>
            <a:r>
              <a:rPr lang="en-US" sz="1000" b="1" baseline="0"/>
              <a:t> Rates, Accommodation and Food Services and Total Private</a:t>
            </a:r>
          </a:p>
          <a:p>
            <a:pPr algn="l">
              <a:defRPr sz="1000" b="1"/>
            </a:pPr>
            <a:r>
              <a:rPr lang="en-US" sz="1000" b="0" i="1" baseline="0"/>
              <a:t>Quits as a percent of total jobs</a:t>
            </a:r>
          </a:p>
        </c:rich>
      </c:tx>
      <c:layout>
        <c:manualLayout>
          <c:xMode val="edge"/>
          <c:yMode val="edge"/>
          <c:x val="2.683333333333332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AFS_QU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Data!$A$133:$A$329</c:f>
              <c:numCache>
                <c:formatCode>m/d/yyyy</c:formatCode>
                <c:ptCount val="197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</c:numCache>
            </c:numRef>
          </c:cat>
          <c:val>
            <c:numRef>
              <c:f>Data!$C$133:$C$329</c:f>
              <c:numCache>
                <c:formatCode>General</c:formatCode>
                <c:ptCount val="197"/>
                <c:pt idx="0">
                  <c:v>5.6</c:v>
                </c:pt>
                <c:pt idx="1">
                  <c:v>6.4</c:v>
                </c:pt>
                <c:pt idx="2">
                  <c:v>5.2</c:v>
                </c:pt>
                <c:pt idx="3">
                  <c:v>5.5</c:v>
                </c:pt>
                <c:pt idx="4">
                  <c:v>5.4</c:v>
                </c:pt>
                <c:pt idx="5">
                  <c:v>5.2</c:v>
                </c:pt>
                <c:pt idx="6">
                  <c:v>5</c:v>
                </c:pt>
                <c:pt idx="7">
                  <c:v>5.2</c:v>
                </c:pt>
                <c:pt idx="8">
                  <c:v>5.0999999999999996</c:v>
                </c:pt>
                <c:pt idx="9">
                  <c:v>5.2</c:v>
                </c:pt>
                <c:pt idx="10">
                  <c:v>4.9000000000000004</c:v>
                </c:pt>
                <c:pt idx="11">
                  <c:v>4.0999999999999996</c:v>
                </c:pt>
                <c:pt idx="12">
                  <c:v>4</c:v>
                </c:pt>
                <c:pt idx="13">
                  <c:v>4.8</c:v>
                </c:pt>
                <c:pt idx="14">
                  <c:v>4.7</c:v>
                </c:pt>
                <c:pt idx="15">
                  <c:v>4.7</c:v>
                </c:pt>
                <c:pt idx="16">
                  <c:v>4.8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4.2</c:v>
                </c:pt>
                <c:pt idx="23">
                  <c:v>4</c:v>
                </c:pt>
                <c:pt idx="24">
                  <c:v>4.4000000000000004</c:v>
                </c:pt>
                <c:pt idx="25">
                  <c:v>4.2</c:v>
                </c:pt>
                <c:pt idx="26">
                  <c:v>4.5</c:v>
                </c:pt>
                <c:pt idx="27">
                  <c:v>4</c:v>
                </c:pt>
                <c:pt idx="28">
                  <c:v>4.3</c:v>
                </c:pt>
                <c:pt idx="29">
                  <c:v>4.0999999999999996</c:v>
                </c:pt>
                <c:pt idx="30">
                  <c:v>4.3</c:v>
                </c:pt>
                <c:pt idx="31">
                  <c:v>4.3</c:v>
                </c:pt>
                <c:pt idx="32">
                  <c:v>4</c:v>
                </c:pt>
                <c:pt idx="33">
                  <c:v>3.9</c:v>
                </c:pt>
                <c:pt idx="34">
                  <c:v>4.3</c:v>
                </c:pt>
                <c:pt idx="35">
                  <c:v>4.4000000000000004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4.3</c:v>
                </c:pt>
                <c:pt idx="39">
                  <c:v>4.5999999999999996</c:v>
                </c:pt>
                <c:pt idx="40">
                  <c:v>4.4000000000000004</c:v>
                </c:pt>
                <c:pt idx="41">
                  <c:v>4.7</c:v>
                </c:pt>
                <c:pt idx="42">
                  <c:v>4.5</c:v>
                </c:pt>
                <c:pt idx="43">
                  <c:v>4.3</c:v>
                </c:pt>
                <c:pt idx="44">
                  <c:v>4.5999999999999996</c:v>
                </c:pt>
                <c:pt idx="45">
                  <c:v>4.3</c:v>
                </c:pt>
                <c:pt idx="46">
                  <c:v>4.2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4.8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4.5999999999999996</c:v>
                </c:pt>
                <c:pt idx="54">
                  <c:v>4.4000000000000004</c:v>
                </c:pt>
                <c:pt idx="55">
                  <c:v>4.9000000000000004</c:v>
                </c:pt>
                <c:pt idx="56">
                  <c:v>5</c:v>
                </c:pt>
                <c:pt idx="57">
                  <c:v>5.3</c:v>
                </c:pt>
                <c:pt idx="58">
                  <c:v>5.4</c:v>
                </c:pt>
                <c:pt idx="59">
                  <c:v>5.4</c:v>
                </c:pt>
                <c:pt idx="60">
                  <c:v>4.8</c:v>
                </c:pt>
                <c:pt idx="61">
                  <c:v>5.4</c:v>
                </c:pt>
                <c:pt idx="62">
                  <c:v>5.7</c:v>
                </c:pt>
                <c:pt idx="63">
                  <c:v>5.3</c:v>
                </c:pt>
                <c:pt idx="64">
                  <c:v>4.2</c:v>
                </c:pt>
                <c:pt idx="65">
                  <c:v>5.0999999999999996</c:v>
                </c:pt>
                <c:pt idx="66">
                  <c:v>5.6</c:v>
                </c:pt>
                <c:pt idx="67">
                  <c:v>4.8</c:v>
                </c:pt>
                <c:pt idx="68">
                  <c:v>4.8</c:v>
                </c:pt>
                <c:pt idx="69">
                  <c:v>5</c:v>
                </c:pt>
                <c:pt idx="70">
                  <c:v>5</c:v>
                </c:pt>
                <c:pt idx="71">
                  <c:v>4.9000000000000004</c:v>
                </c:pt>
                <c:pt idx="72">
                  <c:v>5.3</c:v>
                </c:pt>
                <c:pt idx="73">
                  <c:v>5</c:v>
                </c:pt>
                <c:pt idx="74">
                  <c:v>5.3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4.8</c:v>
                </c:pt>
                <c:pt idx="78">
                  <c:v>5</c:v>
                </c:pt>
                <c:pt idx="79">
                  <c:v>5.0999999999999996</c:v>
                </c:pt>
                <c:pt idx="80">
                  <c:v>4.9000000000000004</c:v>
                </c:pt>
                <c:pt idx="81">
                  <c:v>3.9</c:v>
                </c:pt>
                <c:pt idx="82">
                  <c:v>5.0999999999999996</c:v>
                </c:pt>
                <c:pt idx="83">
                  <c:v>5.3</c:v>
                </c:pt>
                <c:pt idx="84">
                  <c:v>4.9000000000000004</c:v>
                </c:pt>
                <c:pt idx="85">
                  <c:v>4.7</c:v>
                </c:pt>
                <c:pt idx="86">
                  <c:v>4.8</c:v>
                </c:pt>
                <c:pt idx="87">
                  <c:v>4.7</c:v>
                </c:pt>
                <c:pt idx="88">
                  <c:v>4.5999999999999996</c:v>
                </c:pt>
                <c:pt idx="89">
                  <c:v>4.7</c:v>
                </c:pt>
                <c:pt idx="90">
                  <c:v>4.5999999999999996</c:v>
                </c:pt>
                <c:pt idx="91">
                  <c:v>4.4000000000000004</c:v>
                </c:pt>
                <c:pt idx="92">
                  <c:v>4.0999999999999996</c:v>
                </c:pt>
                <c:pt idx="93">
                  <c:v>4.3</c:v>
                </c:pt>
                <c:pt idx="94">
                  <c:v>4.3</c:v>
                </c:pt>
                <c:pt idx="95">
                  <c:v>3.7</c:v>
                </c:pt>
                <c:pt idx="96">
                  <c:v>3.7</c:v>
                </c:pt>
                <c:pt idx="97">
                  <c:v>3.6</c:v>
                </c:pt>
                <c:pt idx="98">
                  <c:v>3.4</c:v>
                </c:pt>
                <c:pt idx="99">
                  <c:v>3.1</c:v>
                </c:pt>
                <c:pt idx="100">
                  <c:v>3.2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3.1</c:v>
                </c:pt>
                <c:pt idx="105">
                  <c:v>2.8</c:v>
                </c:pt>
                <c:pt idx="106">
                  <c:v>2.9</c:v>
                </c:pt>
                <c:pt idx="107">
                  <c:v>3.1</c:v>
                </c:pt>
                <c:pt idx="108">
                  <c:v>2.9</c:v>
                </c:pt>
                <c:pt idx="109">
                  <c:v>3.1</c:v>
                </c:pt>
                <c:pt idx="110">
                  <c:v>3</c:v>
                </c:pt>
                <c:pt idx="111">
                  <c:v>3.1</c:v>
                </c:pt>
                <c:pt idx="112">
                  <c:v>3</c:v>
                </c:pt>
                <c:pt idx="113">
                  <c:v>3.1</c:v>
                </c:pt>
                <c:pt idx="114">
                  <c:v>2.9</c:v>
                </c:pt>
                <c:pt idx="115">
                  <c:v>2.9</c:v>
                </c:pt>
                <c:pt idx="116">
                  <c:v>3</c:v>
                </c:pt>
                <c:pt idx="117">
                  <c:v>2.9</c:v>
                </c:pt>
                <c:pt idx="118">
                  <c:v>3</c:v>
                </c:pt>
                <c:pt idx="119">
                  <c:v>2.7</c:v>
                </c:pt>
                <c:pt idx="120">
                  <c:v>3</c:v>
                </c:pt>
                <c:pt idx="121">
                  <c:v>3</c:v>
                </c:pt>
                <c:pt idx="122">
                  <c:v>2.9</c:v>
                </c:pt>
                <c:pt idx="123">
                  <c:v>3.2</c:v>
                </c:pt>
                <c:pt idx="124">
                  <c:v>3.1</c:v>
                </c:pt>
                <c:pt idx="125">
                  <c:v>3.1</c:v>
                </c:pt>
                <c:pt idx="126">
                  <c:v>3.3</c:v>
                </c:pt>
                <c:pt idx="127">
                  <c:v>3.1</c:v>
                </c:pt>
                <c:pt idx="128">
                  <c:v>3.5</c:v>
                </c:pt>
                <c:pt idx="129">
                  <c:v>3.2</c:v>
                </c:pt>
                <c:pt idx="130">
                  <c:v>2.9</c:v>
                </c:pt>
                <c:pt idx="131">
                  <c:v>2.8</c:v>
                </c:pt>
                <c:pt idx="132">
                  <c:v>3</c:v>
                </c:pt>
                <c:pt idx="133">
                  <c:v>3</c:v>
                </c:pt>
                <c:pt idx="134">
                  <c:v>3.1</c:v>
                </c:pt>
                <c:pt idx="135">
                  <c:v>3.7</c:v>
                </c:pt>
                <c:pt idx="136">
                  <c:v>3.3</c:v>
                </c:pt>
                <c:pt idx="137">
                  <c:v>3.5</c:v>
                </c:pt>
                <c:pt idx="138">
                  <c:v>3.5</c:v>
                </c:pt>
                <c:pt idx="139">
                  <c:v>3.4</c:v>
                </c:pt>
                <c:pt idx="140">
                  <c:v>3.2</c:v>
                </c:pt>
                <c:pt idx="141">
                  <c:v>3.1</c:v>
                </c:pt>
                <c:pt idx="142">
                  <c:v>3.3</c:v>
                </c:pt>
                <c:pt idx="143">
                  <c:v>3.2</c:v>
                </c:pt>
                <c:pt idx="144">
                  <c:v>3.3</c:v>
                </c:pt>
                <c:pt idx="145">
                  <c:v>3.6</c:v>
                </c:pt>
                <c:pt idx="146">
                  <c:v>3.6</c:v>
                </c:pt>
                <c:pt idx="147">
                  <c:v>3.4</c:v>
                </c:pt>
                <c:pt idx="148">
                  <c:v>3.8</c:v>
                </c:pt>
                <c:pt idx="149">
                  <c:v>3.5</c:v>
                </c:pt>
                <c:pt idx="150">
                  <c:v>3.2</c:v>
                </c:pt>
                <c:pt idx="151">
                  <c:v>3.4</c:v>
                </c:pt>
                <c:pt idx="152">
                  <c:v>3.3</c:v>
                </c:pt>
                <c:pt idx="153">
                  <c:v>3.5</c:v>
                </c:pt>
                <c:pt idx="154">
                  <c:v>3.9</c:v>
                </c:pt>
                <c:pt idx="155">
                  <c:v>3.6</c:v>
                </c:pt>
                <c:pt idx="156">
                  <c:v>3.2</c:v>
                </c:pt>
                <c:pt idx="157">
                  <c:v>3.5</c:v>
                </c:pt>
                <c:pt idx="158">
                  <c:v>4</c:v>
                </c:pt>
                <c:pt idx="159">
                  <c:v>3.6</c:v>
                </c:pt>
                <c:pt idx="160">
                  <c:v>3.8</c:v>
                </c:pt>
                <c:pt idx="161">
                  <c:v>3.6</c:v>
                </c:pt>
                <c:pt idx="162">
                  <c:v>3.9</c:v>
                </c:pt>
                <c:pt idx="163">
                  <c:v>3.8</c:v>
                </c:pt>
                <c:pt idx="164">
                  <c:v>4</c:v>
                </c:pt>
                <c:pt idx="165">
                  <c:v>4.0999999999999996</c:v>
                </c:pt>
                <c:pt idx="166">
                  <c:v>4.2</c:v>
                </c:pt>
                <c:pt idx="167">
                  <c:v>4.3</c:v>
                </c:pt>
                <c:pt idx="168">
                  <c:v>4.0999999999999996</c:v>
                </c:pt>
                <c:pt idx="169">
                  <c:v>4.0999999999999996</c:v>
                </c:pt>
                <c:pt idx="170">
                  <c:v>3.9</c:v>
                </c:pt>
                <c:pt idx="171">
                  <c:v>4.3</c:v>
                </c:pt>
                <c:pt idx="172">
                  <c:v>3.9</c:v>
                </c:pt>
                <c:pt idx="173">
                  <c:v>4</c:v>
                </c:pt>
                <c:pt idx="174">
                  <c:v>4.2</c:v>
                </c:pt>
                <c:pt idx="175">
                  <c:v>4.4000000000000004</c:v>
                </c:pt>
                <c:pt idx="176">
                  <c:v>4.4000000000000004</c:v>
                </c:pt>
                <c:pt idx="177">
                  <c:v>4.3</c:v>
                </c:pt>
                <c:pt idx="178">
                  <c:v>4.2</c:v>
                </c:pt>
                <c:pt idx="179">
                  <c:v>4.4000000000000004</c:v>
                </c:pt>
                <c:pt idx="180">
                  <c:v>4.5</c:v>
                </c:pt>
                <c:pt idx="181">
                  <c:v>4.3</c:v>
                </c:pt>
                <c:pt idx="182">
                  <c:v>4.5999999999999996</c:v>
                </c:pt>
                <c:pt idx="183">
                  <c:v>4.4000000000000004</c:v>
                </c:pt>
                <c:pt idx="184">
                  <c:v>4.4000000000000004</c:v>
                </c:pt>
                <c:pt idx="185">
                  <c:v>4.7</c:v>
                </c:pt>
                <c:pt idx="186">
                  <c:v>4.4000000000000004</c:v>
                </c:pt>
                <c:pt idx="187">
                  <c:v>4.4000000000000004</c:v>
                </c:pt>
                <c:pt idx="188">
                  <c:v>4.4000000000000004</c:v>
                </c:pt>
                <c:pt idx="189">
                  <c:v>4.5</c:v>
                </c:pt>
                <c:pt idx="190">
                  <c:v>4.5</c:v>
                </c:pt>
                <c:pt idx="191">
                  <c:v>4.5999999999999996</c:v>
                </c:pt>
                <c:pt idx="192">
                  <c:v>4.5999999999999996</c:v>
                </c:pt>
                <c:pt idx="193">
                  <c:v>4.4000000000000004</c:v>
                </c:pt>
                <c:pt idx="194">
                  <c:v>4.3</c:v>
                </c:pt>
                <c:pt idx="195">
                  <c:v>4.2</c:v>
                </c:pt>
                <c:pt idx="196">
                  <c:v>4.2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CD-4596-BE13-311676003382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TOT_QU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Data!$A$133:$A$329</c:f>
              <c:numCache>
                <c:formatCode>m/d/yyyy</c:formatCode>
                <c:ptCount val="197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</c:numCache>
            </c:numRef>
          </c:cat>
          <c:val>
            <c:numRef>
              <c:f>Data!$F$133:$F$329</c:f>
              <c:numCache>
                <c:formatCode>General</c:formatCode>
                <c:ptCount val="197"/>
                <c:pt idx="0">
                  <c:v>2.2999999999999998</c:v>
                </c:pt>
                <c:pt idx="1">
                  <c:v>2.6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2.1</c:v>
                </c:pt>
                <c:pt idx="10">
                  <c:v>2.2000000000000002</c:v>
                </c:pt>
                <c:pt idx="11">
                  <c:v>2</c:v>
                </c:pt>
                <c:pt idx="12">
                  <c:v>1.9</c:v>
                </c:pt>
                <c:pt idx="13">
                  <c:v>2.2000000000000002</c:v>
                </c:pt>
                <c:pt idx="14">
                  <c:v>2</c:v>
                </c:pt>
                <c:pt idx="15">
                  <c:v>1.9</c:v>
                </c:pt>
                <c:pt idx="16">
                  <c:v>2.1</c:v>
                </c:pt>
                <c:pt idx="17">
                  <c:v>2.1</c:v>
                </c:pt>
                <c:pt idx="18">
                  <c:v>2</c:v>
                </c:pt>
                <c:pt idx="19">
                  <c:v>2.1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1.9</c:v>
                </c:pt>
                <c:pt idx="24">
                  <c:v>2</c:v>
                </c:pt>
                <c:pt idx="25">
                  <c:v>1.9</c:v>
                </c:pt>
                <c:pt idx="26">
                  <c:v>1.9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2</c:v>
                </c:pt>
                <c:pt idx="40">
                  <c:v>2</c:v>
                </c:pt>
                <c:pt idx="41">
                  <c:v>1.9</c:v>
                </c:pt>
                <c:pt idx="42">
                  <c:v>2</c:v>
                </c:pt>
                <c:pt idx="43">
                  <c:v>2.1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2.1</c:v>
                </c:pt>
                <c:pt idx="48">
                  <c:v>2</c:v>
                </c:pt>
                <c:pt idx="49">
                  <c:v>2.1</c:v>
                </c:pt>
                <c:pt idx="50">
                  <c:v>2</c:v>
                </c:pt>
                <c:pt idx="51">
                  <c:v>2.1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2.1</c:v>
                </c:pt>
                <c:pt idx="55">
                  <c:v>2.1</c:v>
                </c:pt>
                <c:pt idx="56">
                  <c:v>2.2000000000000002</c:v>
                </c:pt>
                <c:pt idx="57">
                  <c:v>2.2999999999999998</c:v>
                </c:pt>
                <c:pt idx="58">
                  <c:v>2.2000000000000002</c:v>
                </c:pt>
                <c:pt idx="59">
                  <c:v>2.2000000000000002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2.1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2.2000000000000002</c:v>
                </c:pt>
                <c:pt idx="76">
                  <c:v>2.1</c:v>
                </c:pt>
                <c:pt idx="77">
                  <c:v>2.2000000000000002</c:v>
                </c:pt>
                <c:pt idx="78">
                  <c:v>2.1</c:v>
                </c:pt>
                <c:pt idx="79">
                  <c:v>2.1</c:v>
                </c:pt>
                <c:pt idx="80">
                  <c:v>2.1</c:v>
                </c:pt>
                <c:pt idx="81">
                  <c:v>1.9</c:v>
                </c:pt>
                <c:pt idx="82">
                  <c:v>2.1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1.9</c:v>
                </c:pt>
                <c:pt idx="88">
                  <c:v>2.1</c:v>
                </c:pt>
                <c:pt idx="89">
                  <c:v>1.9</c:v>
                </c:pt>
                <c:pt idx="90">
                  <c:v>1.9</c:v>
                </c:pt>
                <c:pt idx="91">
                  <c:v>1.9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1.5</c:v>
                </c:pt>
                <c:pt idx="96">
                  <c:v>1.6</c:v>
                </c:pt>
                <c:pt idx="97">
                  <c:v>1.5</c:v>
                </c:pt>
                <c:pt idx="98">
                  <c:v>1.4</c:v>
                </c:pt>
                <c:pt idx="99">
                  <c:v>1.4</c:v>
                </c:pt>
                <c:pt idx="100">
                  <c:v>1.3</c:v>
                </c:pt>
                <c:pt idx="101">
                  <c:v>1.3</c:v>
                </c:pt>
                <c:pt idx="102">
                  <c:v>1.4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1.4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1.4</c:v>
                </c:pt>
                <c:pt idx="112">
                  <c:v>1.5</c:v>
                </c:pt>
                <c:pt idx="113">
                  <c:v>1.4</c:v>
                </c:pt>
                <c:pt idx="114">
                  <c:v>1.5</c:v>
                </c:pt>
                <c:pt idx="115">
                  <c:v>1.4</c:v>
                </c:pt>
                <c:pt idx="116">
                  <c:v>1.5</c:v>
                </c:pt>
                <c:pt idx="117">
                  <c:v>1.5</c:v>
                </c:pt>
                <c:pt idx="118">
                  <c:v>1.4</c:v>
                </c:pt>
                <c:pt idx="119">
                  <c:v>1.4</c:v>
                </c:pt>
                <c:pt idx="120">
                  <c:v>1.5</c:v>
                </c:pt>
                <c:pt idx="121">
                  <c:v>1.4</c:v>
                </c:pt>
                <c:pt idx="122">
                  <c:v>1.4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1.6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1.7</c:v>
                </c:pt>
                <c:pt idx="146">
                  <c:v>1.7</c:v>
                </c:pt>
                <c:pt idx="147">
                  <c:v>1.5</c:v>
                </c:pt>
                <c:pt idx="148">
                  <c:v>1.7</c:v>
                </c:pt>
                <c:pt idx="149">
                  <c:v>1.7</c:v>
                </c:pt>
                <c:pt idx="150">
                  <c:v>1.6</c:v>
                </c:pt>
                <c:pt idx="151">
                  <c:v>1.7</c:v>
                </c:pt>
                <c:pt idx="152">
                  <c:v>1.7</c:v>
                </c:pt>
                <c:pt idx="153">
                  <c:v>1.8</c:v>
                </c:pt>
                <c:pt idx="154">
                  <c:v>1.8</c:v>
                </c:pt>
                <c:pt idx="155">
                  <c:v>1.7</c:v>
                </c:pt>
                <c:pt idx="156">
                  <c:v>1.7</c:v>
                </c:pt>
                <c:pt idx="157">
                  <c:v>1.7</c:v>
                </c:pt>
                <c:pt idx="158">
                  <c:v>1.7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1.9</c:v>
                </c:pt>
                <c:pt idx="164">
                  <c:v>1.8</c:v>
                </c:pt>
                <c:pt idx="165">
                  <c:v>2</c:v>
                </c:pt>
                <c:pt idx="166">
                  <c:v>2</c:v>
                </c:pt>
                <c:pt idx="167">
                  <c:v>1.9</c:v>
                </c:pt>
                <c:pt idx="168">
                  <c:v>1.9</c:v>
                </c:pt>
                <c:pt idx="169">
                  <c:v>2</c:v>
                </c:pt>
                <c:pt idx="170">
                  <c:v>1.9</c:v>
                </c:pt>
                <c:pt idx="171">
                  <c:v>1.9</c:v>
                </c:pt>
                <c:pt idx="172">
                  <c:v>1.9</c:v>
                </c:pt>
                <c:pt idx="173">
                  <c:v>1.9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2.2000000000000002</c:v>
                </c:pt>
                <c:pt idx="181">
                  <c:v>2</c:v>
                </c:pt>
                <c:pt idx="182">
                  <c:v>2.1</c:v>
                </c:pt>
                <c:pt idx="183">
                  <c:v>2</c:v>
                </c:pt>
                <c:pt idx="184">
                  <c:v>2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2.2000000000000002</c:v>
                </c:pt>
                <c:pt idx="194">
                  <c:v>2.1</c:v>
                </c:pt>
                <c:pt idx="195">
                  <c:v>2.2000000000000002</c:v>
                </c:pt>
                <c:pt idx="196">
                  <c:v>2.1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CD-4596-BE13-31167600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156936"/>
        <c:axId val="346153408"/>
      </c:lineChart>
      <c:dateAx>
        <c:axId val="346156936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53408"/>
        <c:crosses val="autoZero"/>
        <c:auto val="1"/>
        <c:lblOffset val="100"/>
        <c:baseTimeUnit val="months"/>
        <c:majorUnit val="24"/>
        <c:majorTimeUnit val="months"/>
      </c:dateAx>
      <c:valAx>
        <c:axId val="3461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5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Ratio of Accommodation</a:t>
            </a:r>
            <a:r>
              <a:rPr lang="en-US" sz="1000" b="1" baseline="0"/>
              <a:t> and Food Services Quits to Total Private</a:t>
            </a:r>
          </a:p>
          <a:p>
            <a:pPr algn="l">
              <a:defRPr/>
            </a:pPr>
            <a:r>
              <a:rPr lang="en-US" sz="1000" b="0" i="1" baseline="0"/>
              <a:t>Restaurant Quits Rate Divided by Total Private Quits Rate</a:t>
            </a:r>
          </a:p>
        </c:rich>
      </c:tx>
      <c:layout>
        <c:manualLayout>
          <c:xMode val="edge"/>
          <c:yMode val="edge"/>
          <c:x val="2.933333333333334E-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Data!$A$122:$A$329</c:f>
              <c:numCache>
                <c:formatCode>m/d/yyyy</c:formatCode>
                <c:ptCount val="20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</c:numCache>
            </c:numRef>
          </c:cat>
          <c:val>
            <c:numRef>
              <c:f>Data!$AE$133:$AE$329</c:f>
              <c:numCache>
                <c:formatCode>General</c:formatCode>
                <c:ptCount val="197"/>
                <c:pt idx="0">
                  <c:v>2.4347826086956523</c:v>
                </c:pt>
                <c:pt idx="1">
                  <c:v>2.4615384615384617</c:v>
                </c:pt>
                <c:pt idx="2">
                  <c:v>2.166666666666667</c:v>
                </c:pt>
                <c:pt idx="3">
                  <c:v>2.291666666666667</c:v>
                </c:pt>
                <c:pt idx="4">
                  <c:v>2.2500000000000004</c:v>
                </c:pt>
                <c:pt idx="5">
                  <c:v>2.2608695652173916</c:v>
                </c:pt>
                <c:pt idx="6">
                  <c:v>2.1739130434782612</c:v>
                </c:pt>
                <c:pt idx="7">
                  <c:v>2.3636363636363633</c:v>
                </c:pt>
                <c:pt idx="8">
                  <c:v>2.3181818181818179</c:v>
                </c:pt>
                <c:pt idx="9">
                  <c:v>2.4761904761904763</c:v>
                </c:pt>
                <c:pt idx="10">
                  <c:v>2.2272727272727271</c:v>
                </c:pt>
                <c:pt idx="11">
                  <c:v>2.0499999999999998</c:v>
                </c:pt>
                <c:pt idx="12">
                  <c:v>2.1052631578947367</c:v>
                </c:pt>
                <c:pt idx="13">
                  <c:v>2.1818181818181817</c:v>
                </c:pt>
                <c:pt idx="14">
                  <c:v>2.35</c:v>
                </c:pt>
                <c:pt idx="15">
                  <c:v>2.4736842105263159</c:v>
                </c:pt>
                <c:pt idx="16">
                  <c:v>2.2857142857142856</c:v>
                </c:pt>
                <c:pt idx="17">
                  <c:v>2.0952380952380953</c:v>
                </c:pt>
                <c:pt idx="18">
                  <c:v>2.2999999999999998</c:v>
                </c:pt>
                <c:pt idx="19">
                  <c:v>2.1904761904761902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2.1</c:v>
                </c:pt>
                <c:pt idx="23">
                  <c:v>2.1052631578947367</c:v>
                </c:pt>
                <c:pt idx="24">
                  <c:v>2.2000000000000002</c:v>
                </c:pt>
                <c:pt idx="25">
                  <c:v>2.2105263157894739</c:v>
                </c:pt>
                <c:pt idx="26">
                  <c:v>2.3684210526315792</c:v>
                </c:pt>
                <c:pt idx="27">
                  <c:v>2.2222222222222223</c:v>
                </c:pt>
                <c:pt idx="28">
                  <c:v>2.3888888888888888</c:v>
                </c:pt>
                <c:pt idx="29">
                  <c:v>2.2777777777777777</c:v>
                </c:pt>
                <c:pt idx="30">
                  <c:v>2.3888888888888888</c:v>
                </c:pt>
                <c:pt idx="31">
                  <c:v>2.3888888888888888</c:v>
                </c:pt>
                <c:pt idx="32">
                  <c:v>2.2222222222222223</c:v>
                </c:pt>
                <c:pt idx="33">
                  <c:v>2.0526315789473686</c:v>
                </c:pt>
                <c:pt idx="34">
                  <c:v>2.263157894736842</c:v>
                </c:pt>
                <c:pt idx="35">
                  <c:v>2.3157894736842106</c:v>
                </c:pt>
                <c:pt idx="36">
                  <c:v>2.1578947368421053</c:v>
                </c:pt>
                <c:pt idx="37">
                  <c:v>2.1578947368421053</c:v>
                </c:pt>
                <c:pt idx="38">
                  <c:v>2.263157894736842</c:v>
                </c:pt>
                <c:pt idx="39">
                  <c:v>2.2999999999999998</c:v>
                </c:pt>
                <c:pt idx="40">
                  <c:v>2.2000000000000002</c:v>
                </c:pt>
                <c:pt idx="41">
                  <c:v>2.4736842105263159</c:v>
                </c:pt>
                <c:pt idx="42">
                  <c:v>2.25</c:v>
                </c:pt>
                <c:pt idx="43">
                  <c:v>2.0476190476190474</c:v>
                </c:pt>
                <c:pt idx="44">
                  <c:v>2.2999999999999998</c:v>
                </c:pt>
                <c:pt idx="45">
                  <c:v>2.15</c:v>
                </c:pt>
                <c:pt idx="46">
                  <c:v>2.1</c:v>
                </c:pt>
                <c:pt idx="47">
                  <c:v>2.1904761904761902</c:v>
                </c:pt>
                <c:pt idx="48">
                  <c:v>2.35</c:v>
                </c:pt>
                <c:pt idx="49">
                  <c:v>2.2857142857142856</c:v>
                </c:pt>
                <c:pt idx="50">
                  <c:v>2.1</c:v>
                </c:pt>
                <c:pt idx="51">
                  <c:v>2</c:v>
                </c:pt>
                <c:pt idx="52">
                  <c:v>2</c:v>
                </c:pt>
                <c:pt idx="53">
                  <c:v>2.0909090909090904</c:v>
                </c:pt>
                <c:pt idx="54">
                  <c:v>2.0952380952380953</c:v>
                </c:pt>
                <c:pt idx="55">
                  <c:v>2.3333333333333335</c:v>
                </c:pt>
                <c:pt idx="56">
                  <c:v>2.2727272727272725</c:v>
                </c:pt>
                <c:pt idx="57">
                  <c:v>2.3043478260869565</c:v>
                </c:pt>
                <c:pt idx="58">
                  <c:v>2.4545454545454546</c:v>
                </c:pt>
                <c:pt idx="59">
                  <c:v>2.4545454545454546</c:v>
                </c:pt>
                <c:pt idx="60">
                  <c:v>2.2857142857142856</c:v>
                </c:pt>
                <c:pt idx="61">
                  <c:v>2.4545454545454546</c:v>
                </c:pt>
                <c:pt idx="62">
                  <c:v>2.5909090909090908</c:v>
                </c:pt>
                <c:pt idx="63">
                  <c:v>2.4090909090909087</c:v>
                </c:pt>
                <c:pt idx="64">
                  <c:v>2.1</c:v>
                </c:pt>
                <c:pt idx="65">
                  <c:v>2.3181818181818179</c:v>
                </c:pt>
                <c:pt idx="66">
                  <c:v>2.545454545454545</c:v>
                </c:pt>
                <c:pt idx="67">
                  <c:v>2.1818181818181817</c:v>
                </c:pt>
                <c:pt idx="68">
                  <c:v>2.1818181818181817</c:v>
                </c:pt>
                <c:pt idx="69">
                  <c:v>2.3809523809523809</c:v>
                </c:pt>
                <c:pt idx="70">
                  <c:v>2.3809523809523809</c:v>
                </c:pt>
                <c:pt idx="71">
                  <c:v>2.2272727272727271</c:v>
                </c:pt>
                <c:pt idx="72">
                  <c:v>2.4090909090909087</c:v>
                </c:pt>
                <c:pt idx="73">
                  <c:v>2.2727272727272725</c:v>
                </c:pt>
                <c:pt idx="74">
                  <c:v>2.4090909090909087</c:v>
                </c:pt>
                <c:pt idx="75">
                  <c:v>2.3181818181818179</c:v>
                </c:pt>
                <c:pt idx="76">
                  <c:v>2.4285714285714284</c:v>
                </c:pt>
                <c:pt idx="77">
                  <c:v>2.1818181818181817</c:v>
                </c:pt>
                <c:pt idx="78">
                  <c:v>2.3809523809523809</c:v>
                </c:pt>
                <c:pt idx="79">
                  <c:v>2.4285714285714284</c:v>
                </c:pt>
                <c:pt idx="80">
                  <c:v>2.3333333333333335</c:v>
                </c:pt>
                <c:pt idx="81">
                  <c:v>2.0526315789473686</c:v>
                </c:pt>
                <c:pt idx="82">
                  <c:v>2.4285714285714284</c:v>
                </c:pt>
                <c:pt idx="83">
                  <c:v>2.65</c:v>
                </c:pt>
                <c:pt idx="84">
                  <c:v>2.4500000000000002</c:v>
                </c:pt>
                <c:pt idx="85">
                  <c:v>2.35</c:v>
                </c:pt>
                <c:pt idx="86">
                  <c:v>2.4</c:v>
                </c:pt>
                <c:pt idx="87">
                  <c:v>2.4736842105263159</c:v>
                </c:pt>
                <c:pt idx="88">
                  <c:v>2.1904761904761902</c:v>
                </c:pt>
                <c:pt idx="89">
                  <c:v>2.4736842105263159</c:v>
                </c:pt>
                <c:pt idx="90">
                  <c:v>2.4210526315789473</c:v>
                </c:pt>
                <c:pt idx="91">
                  <c:v>2.3157894736842106</c:v>
                </c:pt>
                <c:pt idx="92">
                  <c:v>2.2777777777777777</c:v>
                </c:pt>
                <c:pt idx="93">
                  <c:v>2.3888888888888888</c:v>
                </c:pt>
                <c:pt idx="94">
                  <c:v>2.3888888888888888</c:v>
                </c:pt>
                <c:pt idx="95">
                  <c:v>2.4666666666666668</c:v>
                </c:pt>
                <c:pt idx="96">
                  <c:v>2.3125</c:v>
                </c:pt>
                <c:pt idx="97">
                  <c:v>2.4</c:v>
                </c:pt>
                <c:pt idx="98">
                  <c:v>2.4285714285714288</c:v>
                </c:pt>
                <c:pt idx="99">
                  <c:v>2.2142857142857144</c:v>
                </c:pt>
                <c:pt idx="100">
                  <c:v>2.4615384615384617</c:v>
                </c:pt>
                <c:pt idx="101">
                  <c:v>2.3076923076923075</c:v>
                </c:pt>
                <c:pt idx="102">
                  <c:v>2.1428571428571428</c:v>
                </c:pt>
                <c:pt idx="103">
                  <c:v>2.3076923076923075</c:v>
                </c:pt>
                <c:pt idx="104">
                  <c:v>2.3846153846153846</c:v>
                </c:pt>
                <c:pt idx="105">
                  <c:v>2.1538461538461537</c:v>
                </c:pt>
                <c:pt idx="106">
                  <c:v>2.2307692307692308</c:v>
                </c:pt>
                <c:pt idx="107">
                  <c:v>2.2142857142857144</c:v>
                </c:pt>
                <c:pt idx="108">
                  <c:v>2.2307692307692308</c:v>
                </c:pt>
                <c:pt idx="109">
                  <c:v>2.3846153846153846</c:v>
                </c:pt>
                <c:pt idx="110">
                  <c:v>2.3076923076923075</c:v>
                </c:pt>
                <c:pt idx="111">
                  <c:v>2.2142857142857144</c:v>
                </c:pt>
                <c:pt idx="112">
                  <c:v>2</c:v>
                </c:pt>
                <c:pt idx="113">
                  <c:v>2.2142857142857144</c:v>
                </c:pt>
                <c:pt idx="114">
                  <c:v>1.9333333333333333</c:v>
                </c:pt>
                <c:pt idx="115">
                  <c:v>2.0714285714285716</c:v>
                </c:pt>
                <c:pt idx="116">
                  <c:v>2</c:v>
                </c:pt>
                <c:pt idx="117">
                  <c:v>1.9333333333333333</c:v>
                </c:pt>
                <c:pt idx="118">
                  <c:v>2.1428571428571428</c:v>
                </c:pt>
                <c:pt idx="119">
                  <c:v>1.9285714285714288</c:v>
                </c:pt>
                <c:pt idx="120">
                  <c:v>2</c:v>
                </c:pt>
                <c:pt idx="121">
                  <c:v>2.1428571428571428</c:v>
                </c:pt>
                <c:pt idx="122">
                  <c:v>2.0714285714285716</c:v>
                </c:pt>
                <c:pt idx="123">
                  <c:v>2.1333333333333333</c:v>
                </c:pt>
                <c:pt idx="124">
                  <c:v>2.0666666666666669</c:v>
                </c:pt>
                <c:pt idx="125">
                  <c:v>2.0666666666666669</c:v>
                </c:pt>
                <c:pt idx="126">
                  <c:v>2.1999999999999997</c:v>
                </c:pt>
                <c:pt idx="127">
                  <c:v>2.0666666666666669</c:v>
                </c:pt>
                <c:pt idx="128">
                  <c:v>2.1875</c:v>
                </c:pt>
                <c:pt idx="129">
                  <c:v>2.1333333333333333</c:v>
                </c:pt>
                <c:pt idx="130">
                  <c:v>1.9333333333333333</c:v>
                </c:pt>
                <c:pt idx="131">
                  <c:v>1.8666666666666665</c:v>
                </c:pt>
                <c:pt idx="132">
                  <c:v>2</c:v>
                </c:pt>
                <c:pt idx="133">
                  <c:v>2</c:v>
                </c:pt>
                <c:pt idx="134">
                  <c:v>1.9375</c:v>
                </c:pt>
                <c:pt idx="135">
                  <c:v>2.3125</c:v>
                </c:pt>
                <c:pt idx="136">
                  <c:v>2.0624999999999996</c:v>
                </c:pt>
                <c:pt idx="137">
                  <c:v>2.1875</c:v>
                </c:pt>
                <c:pt idx="138">
                  <c:v>2.1875</c:v>
                </c:pt>
                <c:pt idx="139">
                  <c:v>2.125</c:v>
                </c:pt>
                <c:pt idx="140">
                  <c:v>2</c:v>
                </c:pt>
                <c:pt idx="141">
                  <c:v>2.0666666666666669</c:v>
                </c:pt>
                <c:pt idx="142">
                  <c:v>2.1999999999999997</c:v>
                </c:pt>
                <c:pt idx="143">
                  <c:v>2.1333333333333333</c:v>
                </c:pt>
                <c:pt idx="144">
                  <c:v>2.1999999999999997</c:v>
                </c:pt>
                <c:pt idx="145">
                  <c:v>2.1176470588235294</c:v>
                </c:pt>
                <c:pt idx="146">
                  <c:v>2.1176470588235294</c:v>
                </c:pt>
                <c:pt idx="147">
                  <c:v>2.2666666666666666</c:v>
                </c:pt>
                <c:pt idx="148">
                  <c:v>2.2352941176470589</c:v>
                </c:pt>
                <c:pt idx="149">
                  <c:v>2.0588235294117649</c:v>
                </c:pt>
                <c:pt idx="150">
                  <c:v>2</c:v>
                </c:pt>
                <c:pt idx="151">
                  <c:v>2</c:v>
                </c:pt>
                <c:pt idx="152">
                  <c:v>1.9411764705882353</c:v>
                </c:pt>
                <c:pt idx="153">
                  <c:v>1.9444444444444444</c:v>
                </c:pt>
                <c:pt idx="154">
                  <c:v>2.1666666666666665</c:v>
                </c:pt>
                <c:pt idx="155">
                  <c:v>2.1176470588235294</c:v>
                </c:pt>
                <c:pt idx="156">
                  <c:v>1.8823529411764708</c:v>
                </c:pt>
                <c:pt idx="157">
                  <c:v>2.0588235294117649</c:v>
                </c:pt>
                <c:pt idx="158">
                  <c:v>2.3529411764705883</c:v>
                </c:pt>
                <c:pt idx="159">
                  <c:v>2</c:v>
                </c:pt>
                <c:pt idx="160">
                  <c:v>2.1111111111111112</c:v>
                </c:pt>
                <c:pt idx="161">
                  <c:v>2</c:v>
                </c:pt>
                <c:pt idx="162">
                  <c:v>2.1666666666666665</c:v>
                </c:pt>
                <c:pt idx="163">
                  <c:v>2</c:v>
                </c:pt>
                <c:pt idx="164">
                  <c:v>2.2222222222222223</c:v>
                </c:pt>
                <c:pt idx="165">
                  <c:v>2.0499999999999998</c:v>
                </c:pt>
                <c:pt idx="166">
                  <c:v>2.1</c:v>
                </c:pt>
                <c:pt idx="167">
                  <c:v>2.263157894736842</c:v>
                </c:pt>
                <c:pt idx="168">
                  <c:v>2.1578947368421053</c:v>
                </c:pt>
                <c:pt idx="169">
                  <c:v>2.0499999999999998</c:v>
                </c:pt>
                <c:pt idx="170">
                  <c:v>2.0526315789473686</c:v>
                </c:pt>
                <c:pt idx="171">
                  <c:v>2.263157894736842</c:v>
                </c:pt>
                <c:pt idx="172">
                  <c:v>2.0526315789473686</c:v>
                </c:pt>
                <c:pt idx="173">
                  <c:v>2.1052631578947367</c:v>
                </c:pt>
                <c:pt idx="174">
                  <c:v>2.1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2.15</c:v>
                </c:pt>
                <c:pt idx="178">
                  <c:v>2.1</c:v>
                </c:pt>
                <c:pt idx="179">
                  <c:v>2.2000000000000002</c:v>
                </c:pt>
                <c:pt idx="180">
                  <c:v>2.0454545454545454</c:v>
                </c:pt>
                <c:pt idx="181">
                  <c:v>2.15</c:v>
                </c:pt>
                <c:pt idx="182">
                  <c:v>2.1904761904761902</c:v>
                </c:pt>
                <c:pt idx="183">
                  <c:v>2.2000000000000002</c:v>
                </c:pt>
                <c:pt idx="184">
                  <c:v>2.2000000000000002</c:v>
                </c:pt>
                <c:pt idx="185">
                  <c:v>2.2380952380952381</c:v>
                </c:pt>
                <c:pt idx="186">
                  <c:v>2.0952380952380953</c:v>
                </c:pt>
                <c:pt idx="187">
                  <c:v>2.0952380952380953</c:v>
                </c:pt>
                <c:pt idx="188">
                  <c:v>2.0952380952380953</c:v>
                </c:pt>
                <c:pt idx="189">
                  <c:v>2.1428571428571428</c:v>
                </c:pt>
                <c:pt idx="190">
                  <c:v>2.1428571428571428</c:v>
                </c:pt>
                <c:pt idx="191">
                  <c:v>2.1904761904761902</c:v>
                </c:pt>
                <c:pt idx="192">
                  <c:v>2.1904761904761902</c:v>
                </c:pt>
                <c:pt idx="193">
                  <c:v>2</c:v>
                </c:pt>
                <c:pt idx="194">
                  <c:v>2.0476190476190474</c:v>
                </c:pt>
                <c:pt idx="195">
                  <c:v>1.9090909090909089</c:v>
                </c:pt>
                <c:pt idx="196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82-4818-9D35-5918427B0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154192"/>
        <c:axId val="346154584"/>
      </c:lineChart>
      <c:dateAx>
        <c:axId val="34615419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54584"/>
        <c:crosses val="autoZero"/>
        <c:auto val="1"/>
        <c:lblOffset val="100"/>
        <c:baseTimeUnit val="months"/>
        <c:majorUnit val="24"/>
        <c:majorTimeUnit val="months"/>
      </c:dateAx>
      <c:valAx>
        <c:axId val="346154584"/>
        <c:scaling>
          <c:orientation val="minMax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5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Number</a:t>
            </a:r>
            <a:r>
              <a:rPr lang="en-US" sz="1000" b="1" baseline="0"/>
              <a:t> of Jobs, Food Services and Total, Index</a:t>
            </a:r>
          </a:p>
          <a:p>
            <a:pPr algn="l">
              <a:defRPr sz="1000" b="1"/>
            </a:pPr>
            <a:r>
              <a:rPr lang="en-US" sz="1000" b="0" i="1" baseline="0"/>
              <a:t>June 2009 = 100</a:t>
            </a:r>
          </a:p>
        </c:rich>
      </c:tx>
      <c:layout>
        <c:manualLayout>
          <c:xMode val="edge"/>
          <c:yMode val="edge"/>
          <c:x val="1.960411198600174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FSD_NFP_index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Data!$A$235:$A$330</c:f>
              <c:numCache>
                <c:formatCode>m/d/yyyy</c:formatCode>
                <c:ptCount val="96"/>
                <c:pt idx="0">
                  <c:v>39965</c:v>
                </c:pt>
                <c:pt idx="1">
                  <c:v>39995</c:v>
                </c:pt>
                <c:pt idx="2">
                  <c:v>40026</c:v>
                </c:pt>
                <c:pt idx="3">
                  <c:v>40057</c:v>
                </c:pt>
                <c:pt idx="4">
                  <c:v>40087</c:v>
                </c:pt>
                <c:pt idx="5">
                  <c:v>40118</c:v>
                </c:pt>
                <c:pt idx="6">
                  <c:v>40148</c:v>
                </c:pt>
                <c:pt idx="7">
                  <c:v>40179</c:v>
                </c:pt>
                <c:pt idx="8">
                  <c:v>40210</c:v>
                </c:pt>
                <c:pt idx="9">
                  <c:v>40238</c:v>
                </c:pt>
                <c:pt idx="10">
                  <c:v>40269</c:v>
                </c:pt>
                <c:pt idx="11">
                  <c:v>40299</c:v>
                </c:pt>
                <c:pt idx="12">
                  <c:v>40330</c:v>
                </c:pt>
                <c:pt idx="13">
                  <c:v>40360</c:v>
                </c:pt>
                <c:pt idx="14">
                  <c:v>40391</c:v>
                </c:pt>
                <c:pt idx="15">
                  <c:v>40422</c:v>
                </c:pt>
                <c:pt idx="16">
                  <c:v>40452</c:v>
                </c:pt>
                <c:pt idx="17">
                  <c:v>40483</c:v>
                </c:pt>
                <c:pt idx="18">
                  <c:v>40513</c:v>
                </c:pt>
                <c:pt idx="19">
                  <c:v>40544</c:v>
                </c:pt>
                <c:pt idx="20">
                  <c:v>40575</c:v>
                </c:pt>
                <c:pt idx="21">
                  <c:v>40603</c:v>
                </c:pt>
                <c:pt idx="22">
                  <c:v>40634</c:v>
                </c:pt>
                <c:pt idx="23">
                  <c:v>40664</c:v>
                </c:pt>
                <c:pt idx="24">
                  <c:v>40695</c:v>
                </c:pt>
                <c:pt idx="25">
                  <c:v>40725</c:v>
                </c:pt>
                <c:pt idx="26">
                  <c:v>40756</c:v>
                </c:pt>
                <c:pt idx="27">
                  <c:v>40787</c:v>
                </c:pt>
                <c:pt idx="28">
                  <c:v>40817</c:v>
                </c:pt>
                <c:pt idx="29">
                  <c:v>40848</c:v>
                </c:pt>
                <c:pt idx="30">
                  <c:v>40878</c:v>
                </c:pt>
                <c:pt idx="31">
                  <c:v>40909</c:v>
                </c:pt>
                <c:pt idx="32">
                  <c:v>40940</c:v>
                </c:pt>
                <c:pt idx="33">
                  <c:v>40969</c:v>
                </c:pt>
                <c:pt idx="34">
                  <c:v>41000</c:v>
                </c:pt>
                <c:pt idx="35">
                  <c:v>41030</c:v>
                </c:pt>
                <c:pt idx="36">
                  <c:v>41061</c:v>
                </c:pt>
                <c:pt idx="37">
                  <c:v>41091</c:v>
                </c:pt>
                <c:pt idx="38">
                  <c:v>41122</c:v>
                </c:pt>
                <c:pt idx="39">
                  <c:v>41153</c:v>
                </c:pt>
                <c:pt idx="40">
                  <c:v>41183</c:v>
                </c:pt>
                <c:pt idx="41">
                  <c:v>41214</c:v>
                </c:pt>
                <c:pt idx="42">
                  <c:v>41244</c:v>
                </c:pt>
                <c:pt idx="43">
                  <c:v>41275</c:v>
                </c:pt>
                <c:pt idx="44">
                  <c:v>41306</c:v>
                </c:pt>
                <c:pt idx="45">
                  <c:v>41334</c:v>
                </c:pt>
                <c:pt idx="46">
                  <c:v>41365</c:v>
                </c:pt>
                <c:pt idx="47">
                  <c:v>41395</c:v>
                </c:pt>
                <c:pt idx="48">
                  <c:v>41426</c:v>
                </c:pt>
                <c:pt idx="49">
                  <c:v>41456</c:v>
                </c:pt>
                <c:pt idx="50">
                  <c:v>41487</c:v>
                </c:pt>
                <c:pt idx="51">
                  <c:v>41518</c:v>
                </c:pt>
                <c:pt idx="52">
                  <c:v>41548</c:v>
                </c:pt>
                <c:pt idx="53">
                  <c:v>41579</c:v>
                </c:pt>
                <c:pt idx="54">
                  <c:v>41609</c:v>
                </c:pt>
                <c:pt idx="55">
                  <c:v>41640</c:v>
                </c:pt>
                <c:pt idx="56">
                  <c:v>41671</c:v>
                </c:pt>
                <c:pt idx="57">
                  <c:v>41699</c:v>
                </c:pt>
                <c:pt idx="58">
                  <c:v>41730</c:v>
                </c:pt>
                <c:pt idx="59">
                  <c:v>41760</c:v>
                </c:pt>
                <c:pt idx="60">
                  <c:v>41791</c:v>
                </c:pt>
                <c:pt idx="61">
                  <c:v>41821</c:v>
                </c:pt>
                <c:pt idx="62">
                  <c:v>41852</c:v>
                </c:pt>
                <c:pt idx="63">
                  <c:v>41883</c:v>
                </c:pt>
                <c:pt idx="64">
                  <c:v>41913</c:v>
                </c:pt>
                <c:pt idx="65">
                  <c:v>41944</c:v>
                </c:pt>
                <c:pt idx="66">
                  <c:v>41974</c:v>
                </c:pt>
                <c:pt idx="67">
                  <c:v>42005</c:v>
                </c:pt>
                <c:pt idx="68">
                  <c:v>42036</c:v>
                </c:pt>
                <c:pt idx="69">
                  <c:v>42064</c:v>
                </c:pt>
                <c:pt idx="70">
                  <c:v>42095</c:v>
                </c:pt>
                <c:pt idx="71">
                  <c:v>42125</c:v>
                </c:pt>
                <c:pt idx="72">
                  <c:v>42156</c:v>
                </c:pt>
                <c:pt idx="73">
                  <c:v>42186</c:v>
                </c:pt>
                <c:pt idx="74">
                  <c:v>42217</c:v>
                </c:pt>
                <c:pt idx="75">
                  <c:v>42248</c:v>
                </c:pt>
                <c:pt idx="76">
                  <c:v>42278</c:v>
                </c:pt>
                <c:pt idx="77">
                  <c:v>42309</c:v>
                </c:pt>
                <c:pt idx="78">
                  <c:v>42339</c:v>
                </c:pt>
                <c:pt idx="79">
                  <c:v>42370</c:v>
                </c:pt>
                <c:pt idx="80">
                  <c:v>42401</c:v>
                </c:pt>
                <c:pt idx="81">
                  <c:v>42430</c:v>
                </c:pt>
                <c:pt idx="82">
                  <c:v>42461</c:v>
                </c:pt>
                <c:pt idx="83">
                  <c:v>42491</c:v>
                </c:pt>
                <c:pt idx="84">
                  <c:v>42522</c:v>
                </c:pt>
                <c:pt idx="85">
                  <c:v>42552</c:v>
                </c:pt>
                <c:pt idx="86">
                  <c:v>42583</c:v>
                </c:pt>
                <c:pt idx="87">
                  <c:v>42614</c:v>
                </c:pt>
                <c:pt idx="88">
                  <c:v>42644</c:v>
                </c:pt>
                <c:pt idx="89">
                  <c:v>42675</c:v>
                </c:pt>
                <c:pt idx="90">
                  <c:v>42705</c:v>
                </c:pt>
                <c:pt idx="91">
                  <c:v>42736</c:v>
                </c:pt>
                <c:pt idx="92">
                  <c:v>42767</c:v>
                </c:pt>
                <c:pt idx="93">
                  <c:v>42795</c:v>
                </c:pt>
                <c:pt idx="94">
                  <c:v>42826</c:v>
                </c:pt>
                <c:pt idx="95">
                  <c:v>42856</c:v>
                </c:pt>
              </c:numCache>
            </c:numRef>
          </c:cat>
          <c:val>
            <c:numRef>
              <c:f>Data!$Q$235:$Q$330</c:f>
              <c:numCache>
                <c:formatCode>General</c:formatCode>
                <c:ptCount val="96"/>
                <c:pt idx="0">
                  <c:v>100</c:v>
                </c:pt>
                <c:pt idx="1">
                  <c:v>99.9756182884</c:v>
                </c:pt>
                <c:pt idx="2">
                  <c:v>99.625793730699996</c:v>
                </c:pt>
                <c:pt idx="3">
                  <c:v>99.3035311079</c:v>
                </c:pt>
                <c:pt idx="4">
                  <c:v>99.0533535454</c:v>
                </c:pt>
                <c:pt idx="5">
                  <c:v>98.942045731600004</c:v>
                </c:pt>
                <c:pt idx="6">
                  <c:v>98.634624150600004</c:v>
                </c:pt>
                <c:pt idx="7">
                  <c:v>98.572079759999994</c:v>
                </c:pt>
                <c:pt idx="8">
                  <c:v>98.525436485599997</c:v>
                </c:pt>
                <c:pt idx="9">
                  <c:v>98.710949508699997</c:v>
                </c:pt>
                <c:pt idx="10">
                  <c:v>98.828617769000005</c:v>
                </c:pt>
                <c:pt idx="11">
                  <c:v>99.0204912385</c:v>
                </c:pt>
                <c:pt idx="12">
                  <c:v>99.145580019700006</c:v>
                </c:pt>
                <c:pt idx="13">
                  <c:v>99.208124410300002</c:v>
                </c:pt>
                <c:pt idx="14">
                  <c:v>99.432860186799999</c:v>
                </c:pt>
                <c:pt idx="15">
                  <c:v>99.973498139599997</c:v>
                </c:pt>
                <c:pt idx="16">
                  <c:v>100.200354065</c:v>
                </c:pt>
                <c:pt idx="17">
                  <c:v>100.23533652099999</c:v>
                </c:pt>
                <c:pt idx="18">
                  <c:v>100.487634232</c:v>
                </c:pt>
                <c:pt idx="19">
                  <c:v>100.51731631600001</c:v>
                </c:pt>
                <c:pt idx="20">
                  <c:v>100.80989685500001</c:v>
                </c:pt>
                <c:pt idx="21">
                  <c:v>101.24558743999999</c:v>
                </c:pt>
                <c:pt idx="22">
                  <c:v>101.593291849</c:v>
                </c:pt>
                <c:pt idx="23">
                  <c:v>101.761843681</c:v>
                </c:pt>
                <c:pt idx="24">
                  <c:v>101.966438044</c:v>
                </c:pt>
                <c:pt idx="25">
                  <c:v>102.052304072</c:v>
                </c:pt>
                <c:pt idx="26">
                  <c:v>102.33110364300001</c:v>
                </c:pt>
                <c:pt idx="27">
                  <c:v>102.72757147599999</c:v>
                </c:pt>
                <c:pt idx="28">
                  <c:v>103.046653875</c:v>
                </c:pt>
                <c:pt idx="29">
                  <c:v>103.542768702</c:v>
                </c:pt>
                <c:pt idx="30">
                  <c:v>103.79400633900001</c:v>
                </c:pt>
                <c:pt idx="31">
                  <c:v>104.24771819</c:v>
                </c:pt>
                <c:pt idx="32">
                  <c:v>104.576341259</c:v>
                </c:pt>
                <c:pt idx="33">
                  <c:v>105.11167884</c:v>
                </c:pt>
                <c:pt idx="34">
                  <c:v>105.20284524</c:v>
                </c:pt>
                <c:pt idx="35">
                  <c:v>105.231467249</c:v>
                </c:pt>
                <c:pt idx="36">
                  <c:v>105.230407175</c:v>
                </c:pt>
                <c:pt idx="37">
                  <c:v>105.506026523</c:v>
                </c:pt>
                <c:pt idx="38">
                  <c:v>106.036063732</c:v>
                </c:pt>
                <c:pt idx="39">
                  <c:v>106.671048308</c:v>
                </c:pt>
                <c:pt idx="40">
                  <c:v>106.750553889</c:v>
                </c:pt>
                <c:pt idx="41">
                  <c:v>106.913805349</c:v>
                </c:pt>
                <c:pt idx="42">
                  <c:v>107.53076866000001</c:v>
                </c:pt>
                <c:pt idx="43">
                  <c:v>107.926176418</c:v>
                </c:pt>
                <c:pt idx="44">
                  <c:v>108.247378966</c:v>
                </c:pt>
                <c:pt idx="45">
                  <c:v>108.538899431</c:v>
                </c:pt>
                <c:pt idx="46">
                  <c:v>108.96398927200001</c:v>
                </c:pt>
                <c:pt idx="47">
                  <c:v>109.39755970900001</c:v>
                </c:pt>
                <c:pt idx="48">
                  <c:v>109.77706635</c:v>
                </c:pt>
                <c:pt idx="49">
                  <c:v>110.29332259100001</c:v>
                </c:pt>
                <c:pt idx="50">
                  <c:v>110.581662833</c:v>
                </c:pt>
                <c:pt idx="51">
                  <c:v>110.69615087</c:v>
                </c:pt>
                <c:pt idx="52">
                  <c:v>110.93360753899999</c:v>
                </c:pt>
                <c:pt idx="53">
                  <c:v>111.360817529</c:v>
                </c:pt>
                <c:pt idx="54">
                  <c:v>111.400040283</c:v>
                </c:pt>
                <c:pt idx="55">
                  <c:v>111.640677176</c:v>
                </c:pt>
                <c:pt idx="56">
                  <c:v>111.709582013</c:v>
                </c:pt>
                <c:pt idx="57">
                  <c:v>112.35622740700001</c:v>
                </c:pt>
                <c:pt idx="58">
                  <c:v>112.744214644</c:v>
                </c:pt>
                <c:pt idx="59">
                  <c:v>113.164004113</c:v>
                </c:pt>
                <c:pt idx="60">
                  <c:v>113.429022717</c:v>
                </c:pt>
                <c:pt idx="61">
                  <c:v>113.572132764</c:v>
                </c:pt>
                <c:pt idx="62">
                  <c:v>113.81913010300001</c:v>
                </c:pt>
                <c:pt idx="63">
                  <c:v>114.15199346999999</c:v>
                </c:pt>
                <c:pt idx="64">
                  <c:v>114.413831851</c:v>
                </c:pt>
                <c:pt idx="65">
                  <c:v>114.69263142299999</c:v>
                </c:pt>
                <c:pt idx="66">
                  <c:v>115.07849851100001</c:v>
                </c:pt>
                <c:pt idx="67">
                  <c:v>115.265071608</c:v>
                </c:pt>
                <c:pt idx="68">
                  <c:v>115.754825989</c:v>
                </c:pt>
                <c:pt idx="69">
                  <c:v>115.87779462100001</c:v>
                </c:pt>
                <c:pt idx="70">
                  <c:v>116.27108223</c:v>
                </c:pt>
                <c:pt idx="71">
                  <c:v>116.630447457</c:v>
                </c:pt>
                <c:pt idx="72">
                  <c:v>117.123382061</c:v>
                </c:pt>
                <c:pt idx="73">
                  <c:v>117.54423160499999</c:v>
                </c:pt>
                <c:pt idx="74">
                  <c:v>117.824091251</c:v>
                </c:pt>
                <c:pt idx="75">
                  <c:v>118.20783819</c:v>
                </c:pt>
                <c:pt idx="76">
                  <c:v>118.768617557</c:v>
                </c:pt>
                <c:pt idx="77">
                  <c:v>119.09512047699999</c:v>
                </c:pt>
                <c:pt idx="78">
                  <c:v>119.497948756</c:v>
                </c:pt>
                <c:pt idx="79">
                  <c:v>119.815971081</c:v>
                </c:pt>
                <c:pt idx="80">
                  <c:v>120.11385199199999</c:v>
                </c:pt>
                <c:pt idx="81">
                  <c:v>120.460496327</c:v>
                </c:pt>
                <c:pt idx="82">
                  <c:v>120.63964890299999</c:v>
                </c:pt>
                <c:pt idx="83">
                  <c:v>120.90042721</c:v>
                </c:pt>
                <c:pt idx="84">
                  <c:v>121.13258350700001</c:v>
                </c:pt>
                <c:pt idx="85">
                  <c:v>121.335057721</c:v>
                </c:pt>
                <c:pt idx="86">
                  <c:v>121.67746175800001</c:v>
                </c:pt>
                <c:pt idx="87">
                  <c:v>121.897957237</c:v>
                </c:pt>
                <c:pt idx="88">
                  <c:v>122.019865795</c:v>
                </c:pt>
                <c:pt idx="89">
                  <c:v>122.271103431</c:v>
                </c:pt>
                <c:pt idx="90">
                  <c:v>122.426934371</c:v>
                </c:pt>
                <c:pt idx="91">
                  <c:v>122.61774776599999</c:v>
                </c:pt>
                <c:pt idx="92">
                  <c:v>122.83612309599999</c:v>
                </c:pt>
                <c:pt idx="93">
                  <c:v>123.13188385799999</c:v>
                </c:pt>
                <c:pt idx="94">
                  <c:v>123.41068343000001</c:v>
                </c:pt>
                <c:pt idx="95">
                  <c:v>123.73188597799999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6D-4E32-A762-6F5E931BE4D1}"/>
            </c:ext>
          </c:extLst>
        </c:ser>
        <c:ser>
          <c:idx val="1"/>
          <c:order val="1"/>
          <c:tx>
            <c:strRef>
              <c:f>Data!$U$1</c:f>
              <c:strCache>
                <c:ptCount val="1"/>
                <c:pt idx="0">
                  <c:v>Total_NFP_index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Data!$A$235:$A$330</c:f>
              <c:numCache>
                <c:formatCode>m/d/yyyy</c:formatCode>
                <c:ptCount val="96"/>
                <c:pt idx="0">
                  <c:v>39965</c:v>
                </c:pt>
                <c:pt idx="1">
                  <c:v>39995</c:v>
                </c:pt>
                <c:pt idx="2">
                  <c:v>40026</c:v>
                </c:pt>
                <c:pt idx="3">
                  <c:v>40057</c:v>
                </c:pt>
                <c:pt idx="4">
                  <c:v>40087</c:v>
                </c:pt>
                <c:pt idx="5">
                  <c:v>40118</c:v>
                </c:pt>
                <c:pt idx="6">
                  <c:v>40148</c:v>
                </c:pt>
                <c:pt idx="7">
                  <c:v>40179</c:v>
                </c:pt>
                <c:pt idx="8">
                  <c:v>40210</c:v>
                </c:pt>
                <c:pt idx="9">
                  <c:v>40238</c:v>
                </c:pt>
                <c:pt idx="10">
                  <c:v>40269</c:v>
                </c:pt>
                <c:pt idx="11">
                  <c:v>40299</c:v>
                </c:pt>
                <c:pt idx="12">
                  <c:v>40330</c:v>
                </c:pt>
                <c:pt idx="13">
                  <c:v>40360</c:v>
                </c:pt>
                <c:pt idx="14">
                  <c:v>40391</c:v>
                </c:pt>
                <c:pt idx="15">
                  <c:v>40422</c:v>
                </c:pt>
                <c:pt idx="16">
                  <c:v>40452</c:v>
                </c:pt>
                <c:pt idx="17">
                  <c:v>40483</c:v>
                </c:pt>
                <c:pt idx="18">
                  <c:v>40513</c:v>
                </c:pt>
                <c:pt idx="19">
                  <c:v>40544</c:v>
                </c:pt>
                <c:pt idx="20">
                  <c:v>40575</c:v>
                </c:pt>
                <c:pt idx="21">
                  <c:v>40603</c:v>
                </c:pt>
                <c:pt idx="22">
                  <c:v>40634</c:v>
                </c:pt>
                <c:pt idx="23">
                  <c:v>40664</c:v>
                </c:pt>
                <c:pt idx="24">
                  <c:v>40695</c:v>
                </c:pt>
                <c:pt idx="25">
                  <c:v>40725</c:v>
                </c:pt>
                <c:pt idx="26">
                  <c:v>40756</c:v>
                </c:pt>
                <c:pt idx="27">
                  <c:v>40787</c:v>
                </c:pt>
                <c:pt idx="28">
                  <c:v>40817</c:v>
                </c:pt>
                <c:pt idx="29">
                  <c:v>40848</c:v>
                </c:pt>
                <c:pt idx="30">
                  <c:v>40878</c:v>
                </c:pt>
                <c:pt idx="31">
                  <c:v>40909</c:v>
                </c:pt>
                <c:pt idx="32">
                  <c:v>40940</c:v>
                </c:pt>
                <c:pt idx="33">
                  <c:v>40969</c:v>
                </c:pt>
                <c:pt idx="34">
                  <c:v>41000</c:v>
                </c:pt>
                <c:pt idx="35">
                  <c:v>41030</c:v>
                </c:pt>
                <c:pt idx="36">
                  <c:v>41061</c:v>
                </c:pt>
                <c:pt idx="37">
                  <c:v>41091</c:v>
                </c:pt>
                <c:pt idx="38">
                  <c:v>41122</c:v>
                </c:pt>
                <c:pt idx="39">
                  <c:v>41153</c:v>
                </c:pt>
                <c:pt idx="40">
                  <c:v>41183</c:v>
                </c:pt>
                <c:pt idx="41">
                  <c:v>41214</c:v>
                </c:pt>
                <c:pt idx="42">
                  <c:v>41244</c:v>
                </c:pt>
                <c:pt idx="43">
                  <c:v>41275</c:v>
                </c:pt>
                <c:pt idx="44">
                  <c:v>41306</c:v>
                </c:pt>
                <c:pt idx="45">
                  <c:v>41334</c:v>
                </c:pt>
                <c:pt idx="46">
                  <c:v>41365</c:v>
                </c:pt>
                <c:pt idx="47">
                  <c:v>41395</c:v>
                </c:pt>
                <c:pt idx="48">
                  <c:v>41426</c:v>
                </c:pt>
                <c:pt idx="49">
                  <c:v>41456</c:v>
                </c:pt>
                <c:pt idx="50">
                  <c:v>41487</c:v>
                </c:pt>
                <c:pt idx="51">
                  <c:v>41518</c:v>
                </c:pt>
                <c:pt idx="52">
                  <c:v>41548</c:v>
                </c:pt>
                <c:pt idx="53">
                  <c:v>41579</c:v>
                </c:pt>
                <c:pt idx="54">
                  <c:v>41609</c:v>
                </c:pt>
                <c:pt idx="55">
                  <c:v>41640</c:v>
                </c:pt>
                <c:pt idx="56">
                  <c:v>41671</c:v>
                </c:pt>
                <c:pt idx="57">
                  <c:v>41699</c:v>
                </c:pt>
                <c:pt idx="58">
                  <c:v>41730</c:v>
                </c:pt>
                <c:pt idx="59">
                  <c:v>41760</c:v>
                </c:pt>
                <c:pt idx="60">
                  <c:v>41791</c:v>
                </c:pt>
                <c:pt idx="61">
                  <c:v>41821</c:v>
                </c:pt>
                <c:pt idx="62">
                  <c:v>41852</c:v>
                </c:pt>
                <c:pt idx="63">
                  <c:v>41883</c:v>
                </c:pt>
                <c:pt idx="64">
                  <c:v>41913</c:v>
                </c:pt>
                <c:pt idx="65">
                  <c:v>41944</c:v>
                </c:pt>
                <c:pt idx="66">
                  <c:v>41974</c:v>
                </c:pt>
                <c:pt idx="67">
                  <c:v>42005</c:v>
                </c:pt>
                <c:pt idx="68">
                  <c:v>42036</c:v>
                </c:pt>
                <c:pt idx="69">
                  <c:v>42064</c:v>
                </c:pt>
                <c:pt idx="70">
                  <c:v>42095</c:v>
                </c:pt>
                <c:pt idx="71">
                  <c:v>42125</c:v>
                </c:pt>
                <c:pt idx="72">
                  <c:v>42156</c:v>
                </c:pt>
                <c:pt idx="73">
                  <c:v>42186</c:v>
                </c:pt>
                <c:pt idx="74">
                  <c:v>42217</c:v>
                </c:pt>
                <c:pt idx="75">
                  <c:v>42248</c:v>
                </c:pt>
                <c:pt idx="76">
                  <c:v>42278</c:v>
                </c:pt>
                <c:pt idx="77">
                  <c:v>42309</c:v>
                </c:pt>
                <c:pt idx="78">
                  <c:v>42339</c:v>
                </c:pt>
                <c:pt idx="79">
                  <c:v>42370</c:v>
                </c:pt>
                <c:pt idx="80">
                  <c:v>42401</c:v>
                </c:pt>
                <c:pt idx="81">
                  <c:v>42430</c:v>
                </c:pt>
                <c:pt idx="82">
                  <c:v>42461</c:v>
                </c:pt>
                <c:pt idx="83">
                  <c:v>42491</c:v>
                </c:pt>
                <c:pt idx="84">
                  <c:v>42522</c:v>
                </c:pt>
                <c:pt idx="85">
                  <c:v>42552</c:v>
                </c:pt>
                <c:pt idx="86">
                  <c:v>42583</c:v>
                </c:pt>
                <c:pt idx="87">
                  <c:v>42614</c:v>
                </c:pt>
                <c:pt idx="88">
                  <c:v>42644</c:v>
                </c:pt>
                <c:pt idx="89">
                  <c:v>42675</c:v>
                </c:pt>
                <c:pt idx="90">
                  <c:v>42705</c:v>
                </c:pt>
                <c:pt idx="91">
                  <c:v>42736</c:v>
                </c:pt>
                <c:pt idx="92">
                  <c:v>42767</c:v>
                </c:pt>
                <c:pt idx="93">
                  <c:v>42795</c:v>
                </c:pt>
                <c:pt idx="94">
                  <c:v>42826</c:v>
                </c:pt>
                <c:pt idx="95">
                  <c:v>42856</c:v>
                </c:pt>
              </c:numCache>
            </c:numRef>
          </c:cat>
          <c:val>
            <c:numRef>
              <c:f>Data!$U$235:$U$330</c:f>
              <c:numCache>
                <c:formatCode>General</c:formatCode>
                <c:ptCount val="96"/>
                <c:pt idx="0">
                  <c:v>100</c:v>
                </c:pt>
                <c:pt idx="1">
                  <c:v>99.748895215299996</c:v>
                </c:pt>
                <c:pt idx="2">
                  <c:v>99.586325856200006</c:v>
                </c:pt>
                <c:pt idx="3">
                  <c:v>99.418413842099994</c:v>
                </c:pt>
                <c:pt idx="4">
                  <c:v>99.262713610800006</c:v>
                </c:pt>
                <c:pt idx="5">
                  <c:v>99.261187137899995</c:v>
                </c:pt>
                <c:pt idx="6">
                  <c:v>99.051297120300006</c:v>
                </c:pt>
                <c:pt idx="7">
                  <c:v>99.068851558099993</c:v>
                </c:pt>
                <c:pt idx="8">
                  <c:v>99.016951481099994</c:v>
                </c:pt>
                <c:pt idx="9">
                  <c:v>99.142122255199993</c:v>
                </c:pt>
                <c:pt idx="10">
                  <c:v>99.327588707199993</c:v>
                </c:pt>
                <c:pt idx="11">
                  <c:v>99.727524595299997</c:v>
                </c:pt>
                <c:pt idx="12">
                  <c:v>99.622961204700005</c:v>
                </c:pt>
                <c:pt idx="13">
                  <c:v>99.571061127600004</c:v>
                </c:pt>
                <c:pt idx="14">
                  <c:v>99.543584616199993</c:v>
                </c:pt>
                <c:pt idx="15">
                  <c:v>99.503896322000003</c:v>
                </c:pt>
                <c:pt idx="16">
                  <c:v>99.703864265999997</c:v>
                </c:pt>
                <c:pt idx="17">
                  <c:v>99.794689400899998</c:v>
                </c:pt>
                <c:pt idx="18">
                  <c:v>99.861090970099994</c:v>
                </c:pt>
                <c:pt idx="19">
                  <c:v>99.893910136499997</c:v>
                </c:pt>
                <c:pt idx="20">
                  <c:v>100.038161821</c:v>
                </c:pt>
                <c:pt idx="21">
                  <c:v>100.209890018</c:v>
                </c:pt>
                <c:pt idx="22">
                  <c:v>100.473969822</c:v>
                </c:pt>
                <c:pt idx="23">
                  <c:v>100.53273902700001</c:v>
                </c:pt>
                <c:pt idx="24">
                  <c:v>100.70446722299999</c:v>
                </c:pt>
                <c:pt idx="25">
                  <c:v>100.75713053600001</c:v>
                </c:pt>
                <c:pt idx="26">
                  <c:v>100.841086543</c:v>
                </c:pt>
                <c:pt idx="27">
                  <c:v>101.030369177</c:v>
                </c:pt>
                <c:pt idx="28">
                  <c:v>101.18988559100001</c:v>
                </c:pt>
                <c:pt idx="29">
                  <c:v>101.297501927</c:v>
                </c:pt>
                <c:pt idx="30">
                  <c:v>101.45701834099999</c:v>
                </c:pt>
                <c:pt idx="31">
                  <c:v>101.730256982</c:v>
                </c:pt>
                <c:pt idx="32">
                  <c:v>101.911144015</c:v>
                </c:pt>
                <c:pt idx="33">
                  <c:v>102.088978103</c:v>
                </c:pt>
                <c:pt idx="34">
                  <c:v>102.148510544</c:v>
                </c:pt>
                <c:pt idx="35">
                  <c:v>102.236282733</c:v>
                </c:pt>
                <c:pt idx="36">
                  <c:v>102.294288702</c:v>
                </c:pt>
                <c:pt idx="37">
                  <c:v>102.40343151099999</c:v>
                </c:pt>
                <c:pt idx="38">
                  <c:v>102.53852435899999</c:v>
                </c:pt>
                <c:pt idx="39">
                  <c:v>102.69346135399999</c:v>
                </c:pt>
                <c:pt idx="40">
                  <c:v>102.80489387199999</c:v>
                </c:pt>
                <c:pt idx="41">
                  <c:v>102.90564108</c:v>
                </c:pt>
                <c:pt idx="42">
                  <c:v>103.091870769</c:v>
                </c:pt>
                <c:pt idx="43">
                  <c:v>103.252913655</c:v>
                </c:pt>
                <c:pt idx="44">
                  <c:v>103.471199273</c:v>
                </c:pt>
                <c:pt idx="45">
                  <c:v>103.570420009</c:v>
                </c:pt>
                <c:pt idx="46">
                  <c:v>103.72077758499999</c:v>
                </c:pt>
                <c:pt idx="47">
                  <c:v>103.893269018</c:v>
                </c:pt>
                <c:pt idx="48">
                  <c:v>104.016913319</c:v>
                </c:pt>
                <c:pt idx="49">
                  <c:v>104.110028163</c:v>
                </c:pt>
                <c:pt idx="50">
                  <c:v>104.30923287100001</c:v>
                </c:pt>
                <c:pt idx="51">
                  <c:v>104.454247792</c:v>
                </c:pt>
                <c:pt idx="52">
                  <c:v>104.61605391499999</c:v>
                </c:pt>
                <c:pt idx="53">
                  <c:v>104.81296891300001</c:v>
                </c:pt>
                <c:pt idx="54">
                  <c:v>104.848841025</c:v>
                </c:pt>
                <c:pt idx="55">
                  <c:v>104.993855947</c:v>
                </c:pt>
                <c:pt idx="56">
                  <c:v>105.109104647</c:v>
                </c:pt>
                <c:pt idx="57">
                  <c:v>105.316704956</c:v>
                </c:pt>
                <c:pt idx="58">
                  <c:v>105.56780974</c:v>
                </c:pt>
                <c:pt idx="59">
                  <c:v>105.755565902</c:v>
                </c:pt>
                <c:pt idx="60">
                  <c:v>105.98758977599999</c:v>
                </c:pt>
                <c:pt idx="61">
                  <c:v>106.14176353400001</c:v>
                </c:pt>
                <c:pt idx="62">
                  <c:v>106.317307912</c:v>
                </c:pt>
                <c:pt idx="63">
                  <c:v>106.53101411199999</c:v>
                </c:pt>
                <c:pt idx="64">
                  <c:v>106.704268781</c:v>
                </c:pt>
                <c:pt idx="65">
                  <c:v>106.942398547</c:v>
                </c:pt>
                <c:pt idx="66">
                  <c:v>107.137023836</c:v>
                </c:pt>
                <c:pt idx="67">
                  <c:v>107.31562116000001</c:v>
                </c:pt>
                <c:pt idx="68">
                  <c:v>107.49727143</c:v>
                </c:pt>
                <c:pt idx="69">
                  <c:v>107.56290976299999</c:v>
                </c:pt>
                <c:pt idx="70">
                  <c:v>107.762877707</c:v>
                </c:pt>
                <c:pt idx="71">
                  <c:v>108.02543103799999</c:v>
                </c:pt>
                <c:pt idx="72">
                  <c:v>108.182657742</c:v>
                </c:pt>
                <c:pt idx="73">
                  <c:v>108.37651979499999</c:v>
                </c:pt>
                <c:pt idx="74">
                  <c:v>108.496347914</c:v>
                </c:pt>
                <c:pt idx="75">
                  <c:v>108.572671556</c:v>
                </c:pt>
                <c:pt idx="76">
                  <c:v>108.81767044999999</c:v>
                </c:pt>
                <c:pt idx="77">
                  <c:v>109.025270758</c:v>
                </c:pt>
                <c:pt idx="78">
                  <c:v>109.20768426399999</c:v>
                </c:pt>
                <c:pt idx="79">
                  <c:v>109.303852054</c:v>
                </c:pt>
                <c:pt idx="80">
                  <c:v>109.484739088</c:v>
                </c:pt>
                <c:pt idx="81">
                  <c:v>109.656467284</c:v>
                </c:pt>
                <c:pt idx="82">
                  <c:v>109.77324245699999</c:v>
                </c:pt>
                <c:pt idx="83">
                  <c:v>109.80606162399999</c:v>
                </c:pt>
                <c:pt idx="84">
                  <c:v>110.03274284299999</c:v>
                </c:pt>
                <c:pt idx="85">
                  <c:v>110.254844643</c:v>
                </c:pt>
                <c:pt idx="86">
                  <c:v>110.389174255</c:v>
                </c:pt>
                <c:pt idx="87">
                  <c:v>110.57922012500001</c:v>
                </c:pt>
                <c:pt idx="88">
                  <c:v>110.673861442</c:v>
                </c:pt>
                <c:pt idx="89">
                  <c:v>110.799032216</c:v>
                </c:pt>
                <c:pt idx="90">
                  <c:v>110.917333863</c:v>
                </c:pt>
                <c:pt idx="91">
                  <c:v>111.08219293099999</c:v>
                </c:pt>
                <c:pt idx="92">
                  <c:v>111.259263782</c:v>
                </c:pt>
                <c:pt idx="93">
                  <c:v>111.297425604</c:v>
                </c:pt>
                <c:pt idx="94">
                  <c:v>111.430228742</c:v>
                </c:pt>
                <c:pt idx="95">
                  <c:v>111.53555536899999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6D-4E32-A762-6F5E931B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01344"/>
        <c:axId val="172898208"/>
      </c:lineChart>
      <c:dateAx>
        <c:axId val="17290134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8208"/>
        <c:crosses val="autoZero"/>
        <c:auto val="1"/>
        <c:lblOffset val="100"/>
        <c:baseTimeUnit val="months"/>
        <c:majorUnit val="12"/>
        <c:majorTimeUnit val="months"/>
      </c:dateAx>
      <c:valAx>
        <c:axId val="172898208"/>
        <c:scaling>
          <c:orientation val="minMax"/>
          <c:max val="128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Number of Jobs: Food Services, Manufacturing, and Total </a:t>
            </a:r>
          </a:p>
          <a:p>
            <a:pPr algn="l">
              <a:defRPr sz="1100" b="1"/>
            </a:pPr>
            <a:r>
              <a:rPr lang="en-US" sz="1100" b="0" i="1" baseline="0">
                <a:effectLst/>
              </a:rPr>
              <a:t>Index, 1990=100</a:t>
            </a:r>
          </a:p>
        </c:rich>
      </c:tx>
      <c:layout>
        <c:manualLayout>
          <c:xMode val="edge"/>
          <c:yMode val="edge"/>
          <c:x val="3.771563627955966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Data!$X$1</c:f>
              <c:strCache>
                <c:ptCount val="1"/>
                <c:pt idx="0">
                  <c:v>FSD_NFP_index1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Data!$A$2:$A$330</c:f>
              <c:numCache>
                <c:formatCode>m/d/yyyy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Data!$X$2:$X$330</c:f>
              <c:numCache>
                <c:formatCode>General</c:formatCode>
                <c:ptCount val="329"/>
                <c:pt idx="0">
                  <c:v>100</c:v>
                </c:pt>
                <c:pt idx="1">
                  <c:v>99.961764930800001</c:v>
                </c:pt>
                <c:pt idx="2">
                  <c:v>100.01376462499999</c:v>
                </c:pt>
                <c:pt idx="3">
                  <c:v>99.822589278899997</c:v>
                </c:pt>
                <c:pt idx="4">
                  <c:v>99.431062170199993</c:v>
                </c:pt>
                <c:pt idx="5">
                  <c:v>99.877647778500005</c:v>
                </c:pt>
                <c:pt idx="6">
                  <c:v>100.21870459599999</c:v>
                </c:pt>
                <c:pt idx="7">
                  <c:v>100.334939206</c:v>
                </c:pt>
                <c:pt idx="8">
                  <c:v>100.44199740000001</c:v>
                </c:pt>
                <c:pt idx="9">
                  <c:v>99.816471667800002</c:v>
                </c:pt>
                <c:pt idx="10">
                  <c:v>99.975529555700007</c:v>
                </c:pt>
                <c:pt idx="11">
                  <c:v>100.105528791</c:v>
                </c:pt>
                <c:pt idx="12">
                  <c:v>99.544237975100003</c:v>
                </c:pt>
                <c:pt idx="13">
                  <c:v>99.447885600700005</c:v>
                </c:pt>
                <c:pt idx="14">
                  <c:v>99.481532461599997</c:v>
                </c:pt>
                <c:pt idx="15">
                  <c:v>99.253651449100005</c:v>
                </c:pt>
                <c:pt idx="16">
                  <c:v>99.064005505799997</c:v>
                </c:pt>
                <c:pt idx="17">
                  <c:v>99.455532614500001</c:v>
                </c:pt>
                <c:pt idx="18">
                  <c:v>99.209298768799997</c:v>
                </c:pt>
                <c:pt idx="19">
                  <c:v>99.316356962599997</c:v>
                </c:pt>
                <c:pt idx="20">
                  <c:v>99.616119905199994</c:v>
                </c:pt>
                <c:pt idx="21">
                  <c:v>99.6008258775</c:v>
                </c:pt>
                <c:pt idx="22">
                  <c:v>99.7950600291</c:v>
                </c:pt>
                <c:pt idx="23">
                  <c:v>99.983176569500003</c:v>
                </c:pt>
                <c:pt idx="24">
                  <c:v>100.44964441400001</c:v>
                </c:pt>
                <c:pt idx="25">
                  <c:v>100.46952665000001</c:v>
                </c:pt>
                <c:pt idx="26">
                  <c:v>100.39764472</c:v>
                </c:pt>
                <c:pt idx="27">
                  <c:v>100.909994647</c:v>
                </c:pt>
                <c:pt idx="28">
                  <c:v>101.151640284</c:v>
                </c:pt>
                <c:pt idx="29">
                  <c:v>101.151640284</c:v>
                </c:pt>
                <c:pt idx="30">
                  <c:v>101.572226046</c:v>
                </c:pt>
                <c:pt idx="31">
                  <c:v>101.758813183</c:v>
                </c:pt>
                <c:pt idx="32">
                  <c:v>102.02339986200001</c:v>
                </c:pt>
                <c:pt idx="33">
                  <c:v>102.91657107899999</c:v>
                </c:pt>
                <c:pt idx="34">
                  <c:v>103.003747037</c:v>
                </c:pt>
                <c:pt idx="35">
                  <c:v>102.890571232</c:v>
                </c:pt>
                <c:pt idx="36">
                  <c:v>103.098570008</c:v>
                </c:pt>
                <c:pt idx="37">
                  <c:v>103.488567714</c:v>
                </c:pt>
                <c:pt idx="38">
                  <c:v>102.737630955</c:v>
                </c:pt>
                <c:pt idx="39">
                  <c:v>103.996329433</c:v>
                </c:pt>
                <c:pt idx="40">
                  <c:v>104.450562056</c:v>
                </c:pt>
                <c:pt idx="41">
                  <c:v>104.66620784600001</c:v>
                </c:pt>
                <c:pt idx="42">
                  <c:v>104.87267722</c:v>
                </c:pt>
                <c:pt idx="43">
                  <c:v>105.285615967</c:v>
                </c:pt>
                <c:pt idx="44">
                  <c:v>105.50279116</c:v>
                </c:pt>
                <c:pt idx="45">
                  <c:v>106.15278733700001</c:v>
                </c:pt>
                <c:pt idx="46">
                  <c:v>106.203257628</c:v>
                </c:pt>
                <c:pt idx="47">
                  <c:v>106.839489179</c:v>
                </c:pt>
                <c:pt idx="48">
                  <c:v>107.200428233</c:v>
                </c:pt>
                <c:pt idx="49">
                  <c:v>107.289133593</c:v>
                </c:pt>
                <c:pt idx="50">
                  <c:v>107.61336698</c:v>
                </c:pt>
                <c:pt idx="51">
                  <c:v>108.205245851</c:v>
                </c:pt>
                <c:pt idx="52">
                  <c:v>108.290892407</c:v>
                </c:pt>
                <c:pt idx="53">
                  <c:v>108.436185669</c:v>
                </c:pt>
                <c:pt idx="54">
                  <c:v>108.79559532</c:v>
                </c:pt>
                <c:pt idx="55">
                  <c:v>109.04947618</c:v>
                </c:pt>
                <c:pt idx="56">
                  <c:v>109.311004053</c:v>
                </c:pt>
                <c:pt idx="57">
                  <c:v>109.629119829</c:v>
                </c:pt>
                <c:pt idx="58">
                  <c:v>110.081823048</c:v>
                </c:pt>
                <c:pt idx="59">
                  <c:v>110.542173281</c:v>
                </c:pt>
                <c:pt idx="60">
                  <c:v>111.539343886</c:v>
                </c:pt>
                <c:pt idx="61">
                  <c:v>111.706048788</c:v>
                </c:pt>
                <c:pt idx="62">
                  <c:v>112.013458744</c:v>
                </c:pt>
                <c:pt idx="63">
                  <c:v>112.30404527</c:v>
                </c:pt>
                <c:pt idx="64">
                  <c:v>112.417221075</c:v>
                </c:pt>
                <c:pt idx="65">
                  <c:v>112.981570697</c:v>
                </c:pt>
                <c:pt idx="66">
                  <c:v>113.365450791</c:v>
                </c:pt>
                <c:pt idx="67">
                  <c:v>113.610155234</c:v>
                </c:pt>
                <c:pt idx="68">
                  <c:v>113.948153246</c:v>
                </c:pt>
                <c:pt idx="69">
                  <c:v>113.634625679</c:v>
                </c:pt>
                <c:pt idx="70">
                  <c:v>114.065917259</c:v>
                </c:pt>
                <c:pt idx="71">
                  <c:v>114.261680814</c:v>
                </c:pt>
                <c:pt idx="72">
                  <c:v>114.32591573000001</c:v>
                </c:pt>
                <c:pt idx="73">
                  <c:v>114.431444521</c:v>
                </c:pt>
                <c:pt idx="74">
                  <c:v>114.88873594899999</c:v>
                </c:pt>
                <c:pt idx="75">
                  <c:v>115.032499809</c:v>
                </c:pt>
                <c:pt idx="76">
                  <c:v>115.32614513999999</c:v>
                </c:pt>
                <c:pt idx="77">
                  <c:v>115.40873289</c:v>
                </c:pt>
                <c:pt idx="78">
                  <c:v>115.739083888</c:v>
                </c:pt>
                <c:pt idx="79">
                  <c:v>115.928729831</c:v>
                </c:pt>
                <c:pt idx="80">
                  <c:v>115.988376539</c:v>
                </c:pt>
                <c:pt idx="81">
                  <c:v>116.251433815</c:v>
                </c:pt>
                <c:pt idx="82">
                  <c:v>116.566490785</c:v>
                </c:pt>
                <c:pt idx="83">
                  <c:v>116.676607785</c:v>
                </c:pt>
                <c:pt idx="84">
                  <c:v>116.854018506</c:v>
                </c:pt>
                <c:pt idx="85">
                  <c:v>117.04978206</c:v>
                </c:pt>
                <c:pt idx="86">
                  <c:v>117.216486962</c:v>
                </c:pt>
                <c:pt idx="87">
                  <c:v>117.305192322</c:v>
                </c:pt>
                <c:pt idx="88">
                  <c:v>117.53154393200001</c:v>
                </c:pt>
                <c:pt idx="89">
                  <c:v>117.675307792</c:v>
                </c:pt>
                <c:pt idx="90">
                  <c:v>117.41377991900001</c:v>
                </c:pt>
                <c:pt idx="91">
                  <c:v>117.780836583</c:v>
                </c:pt>
                <c:pt idx="92">
                  <c:v>118.118834595</c:v>
                </c:pt>
                <c:pt idx="93">
                  <c:v>117.912365221</c:v>
                </c:pt>
                <c:pt idx="94">
                  <c:v>118.181540109</c:v>
                </c:pt>
                <c:pt idx="95">
                  <c:v>118.19989294200001</c:v>
                </c:pt>
                <c:pt idx="96">
                  <c:v>118.398715302</c:v>
                </c:pt>
                <c:pt idx="97">
                  <c:v>118.663301981</c:v>
                </c:pt>
                <c:pt idx="98">
                  <c:v>118.778007188</c:v>
                </c:pt>
                <c:pt idx="99">
                  <c:v>118.874359563</c:v>
                </c:pt>
                <c:pt idx="100">
                  <c:v>119.45859142</c:v>
                </c:pt>
                <c:pt idx="101">
                  <c:v>119.47082664200001</c:v>
                </c:pt>
                <c:pt idx="102">
                  <c:v>119.567179017</c:v>
                </c:pt>
                <c:pt idx="103">
                  <c:v>119.80576584799999</c:v>
                </c:pt>
                <c:pt idx="104">
                  <c:v>120.06882312499999</c:v>
                </c:pt>
                <c:pt idx="105">
                  <c:v>119.909765237</c:v>
                </c:pt>
                <c:pt idx="106">
                  <c:v>120.290586526</c:v>
                </c:pt>
                <c:pt idx="107">
                  <c:v>120.68211363499999</c:v>
                </c:pt>
                <c:pt idx="108">
                  <c:v>120.80446585599999</c:v>
                </c:pt>
                <c:pt idx="109">
                  <c:v>121.379521297</c:v>
                </c:pt>
                <c:pt idx="110">
                  <c:v>121.466697255</c:v>
                </c:pt>
                <c:pt idx="111">
                  <c:v>121.89340062700001</c:v>
                </c:pt>
                <c:pt idx="112">
                  <c:v>122.19316357</c:v>
                </c:pt>
                <c:pt idx="113">
                  <c:v>122.471514873</c:v>
                </c:pt>
                <c:pt idx="114">
                  <c:v>122.442456221</c:v>
                </c:pt>
                <c:pt idx="115">
                  <c:v>122.494455915</c:v>
                </c:pt>
                <c:pt idx="116">
                  <c:v>122.53880859500001</c:v>
                </c:pt>
                <c:pt idx="117">
                  <c:v>123.26680431299999</c:v>
                </c:pt>
                <c:pt idx="118">
                  <c:v>123.66750783800001</c:v>
                </c:pt>
                <c:pt idx="119">
                  <c:v>124.097270016</c:v>
                </c:pt>
                <c:pt idx="120">
                  <c:v>124.120211058</c:v>
                </c:pt>
                <c:pt idx="121">
                  <c:v>124.27621014</c:v>
                </c:pt>
                <c:pt idx="122">
                  <c:v>124.869618414</c:v>
                </c:pt>
                <c:pt idx="123">
                  <c:v>124.958323775</c:v>
                </c:pt>
                <c:pt idx="124">
                  <c:v>124.837500956</c:v>
                </c:pt>
                <c:pt idx="125">
                  <c:v>125.022558691</c:v>
                </c:pt>
                <c:pt idx="126">
                  <c:v>125.233616273</c:v>
                </c:pt>
                <c:pt idx="127">
                  <c:v>125.690907701</c:v>
                </c:pt>
                <c:pt idx="128">
                  <c:v>126.04419974</c:v>
                </c:pt>
                <c:pt idx="129">
                  <c:v>125.025617496</c:v>
                </c:pt>
                <c:pt idx="130">
                  <c:v>126.07478779500001</c:v>
                </c:pt>
                <c:pt idx="131">
                  <c:v>126.683490097</c:v>
                </c:pt>
                <c:pt idx="132">
                  <c:v>126.68043129199999</c:v>
                </c:pt>
                <c:pt idx="133">
                  <c:v>127.035252734</c:v>
                </c:pt>
                <c:pt idx="134">
                  <c:v>127.01078228999999</c:v>
                </c:pt>
                <c:pt idx="135">
                  <c:v>127.364074329</c:v>
                </c:pt>
                <c:pt idx="136">
                  <c:v>127.76630725699999</c:v>
                </c:pt>
                <c:pt idx="137">
                  <c:v>128.08289363</c:v>
                </c:pt>
                <c:pt idx="138">
                  <c:v>128.51265580800001</c:v>
                </c:pt>
                <c:pt idx="139">
                  <c:v>128.37653896200001</c:v>
                </c:pt>
                <c:pt idx="140">
                  <c:v>128.28171599000001</c:v>
                </c:pt>
                <c:pt idx="141">
                  <c:v>128.13030511599999</c:v>
                </c:pt>
                <c:pt idx="142">
                  <c:v>128.215951671</c:v>
                </c:pt>
                <c:pt idx="143">
                  <c:v>128.20218704600001</c:v>
                </c:pt>
                <c:pt idx="144">
                  <c:v>128.797124723</c:v>
                </c:pt>
                <c:pt idx="145">
                  <c:v>128.251127935</c:v>
                </c:pt>
                <c:pt idx="146">
                  <c:v>128.274068976</c:v>
                </c:pt>
                <c:pt idx="147">
                  <c:v>128.101246463</c:v>
                </c:pt>
                <c:pt idx="148">
                  <c:v>128.30771583699999</c:v>
                </c:pt>
                <c:pt idx="149">
                  <c:v>128.11501108799999</c:v>
                </c:pt>
                <c:pt idx="150">
                  <c:v>128.78030129199999</c:v>
                </c:pt>
                <c:pt idx="151">
                  <c:v>128.976064847</c:v>
                </c:pt>
                <c:pt idx="152">
                  <c:v>129.06629960999999</c:v>
                </c:pt>
                <c:pt idx="153">
                  <c:v>129.694884148</c:v>
                </c:pt>
                <c:pt idx="154">
                  <c:v>129.88605949399999</c:v>
                </c:pt>
                <c:pt idx="155">
                  <c:v>129.757589661</c:v>
                </c:pt>
                <c:pt idx="156">
                  <c:v>130.46876194800001</c:v>
                </c:pt>
                <c:pt idx="157">
                  <c:v>130.17358721400001</c:v>
                </c:pt>
                <c:pt idx="158">
                  <c:v>130.21793989400001</c:v>
                </c:pt>
                <c:pt idx="159">
                  <c:v>130.49017358699999</c:v>
                </c:pt>
                <c:pt idx="160">
                  <c:v>130.54064387899999</c:v>
                </c:pt>
                <c:pt idx="161">
                  <c:v>130.78076011300001</c:v>
                </c:pt>
                <c:pt idx="162">
                  <c:v>130.87099487699999</c:v>
                </c:pt>
                <c:pt idx="163">
                  <c:v>131.37875659599999</c:v>
                </c:pt>
                <c:pt idx="164">
                  <c:v>132.09604649400001</c:v>
                </c:pt>
                <c:pt idx="165">
                  <c:v>132.739925059</c:v>
                </c:pt>
                <c:pt idx="166">
                  <c:v>132.92192398899999</c:v>
                </c:pt>
                <c:pt idx="167">
                  <c:v>133.24921618100001</c:v>
                </c:pt>
                <c:pt idx="168">
                  <c:v>133.631566873</c:v>
                </c:pt>
                <c:pt idx="169">
                  <c:v>133.868624302</c:v>
                </c:pt>
                <c:pt idx="170">
                  <c:v>134.50332645099999</c:v>
                </c:pt>
                <c:pt idx="171">
                  <c:v>134.83979506</c:v>
                </c:pt>
                <c:pt idx="172">
                  <c:v>135.20685172399999</c:v>
                </c:pt>
                <c:pt idx="173">
                  <c:v>135.37814483400001</c:v>
                </c:pt>
                <c:pt idx="174">
                  <c:v>135.465320792</c:v>
                </c:pt>
                <c:pt idx="175">
                  <c:v>135.365909612</c:v>
                </c:pt>
                <c:pt idx="176">
                  <c:v>136.08014070499999</c:v>
                </c:pt>
                <c:pt idx="177">
                  <c:v>136.57260839599999</c:v>
                </c:pt>
                <c:pt idx="178">
                  <c:v>136.84790089500001</c:v>
                </c:pt>
                <c:pt idx="179">
                  <c:v>137.190487115</c:v>
                </c:pt>
                <c:pt idx="180">
                  <c:v>137.62636690400001</c:v>
                </c:pt>
                <c:pt idx="181">
                  <c:v>138.06224669299999</c:v>
                </c:pt>
                <c:pt idx="182">
                  <c:v>138.438479774</c:v>
                </c:pt>
                <c:pt idx="183">
                  <c:v>139.197063547</c:v>
                </c:pt>
                <c:pt idx="184">
                  <c:v>139.00282939499999</c:v>
                </c:pt>
                <c:pt idx="185">
                  <c:v>139.374474268</c:v>
                </c:pt>
                <c:pt idx="186">
                  <c:v>139.71706048799999</c:v>
                </c:pt>
                <c:pt idx="187">
                  <c:v>139.862353751</c:v>
                </c:pt>
                <c:pt idx="188">
                  <c:v>139.61611990500001</c:v>
                </c:pt>
                <c:pt idx="189">
                  <c:v>139.45553261500001</c:v>
                </c:pt>
                <c:pt idx="190">
                  <c:v>139.98317657000001</c:v>
                </c:pt>
                <c:pt idx="191">
                  <c:v>140.43893859400001</c:v>
                </c:pt>
                <c:pt idx="192">
                  <c:v>141.09505238200001</c:v>
                </c:pt>
                <c:pt idx="193">
                  <c:v>141.52481456000001</c:v>
                </c:pt>
                <c:pt idx="194">
                  <c:v>142.301751166</c:v>
                </c:pt>
                <c:pt idx="195">
                  <c:v>142.6519844</c:v>
                </c:pt>
                <c:pt idx="196">
                  <c:v>142.38433891599999</c:v>
                </c:pt>
                <c:pt idx="197">
                  <c:v>142.503632332</c:v>
                </c:pt>
                <c:pt idx="198">
                  <c:v>143.08786418899999</c:v>
                </c:pt>
                <c:pt idx="199">
                  <c:v>143.366215493</c:v>
                </c:pt>
                <c:pt idx="200">
                  <c:v>143.327980424</c:v>
                </c:pt>
                <c:pt idx="201">
                  <c:v>143.759272004</c:v>
                </c:pt>
                <c:pt idx="202">
                  <c:v>144.55609084700001</c:v>
                </c:pt>
                <c:pt idx="203">
                  <c:v>144.958323775</c:v>
                </c:pt>
                <c:pt idx="204">
                  <c:v>145.55784965999999</c:v>
                </c:pt>
                <c:pt idx="205">
                  <c:v>145.79184828300001</c:v>
                </c:pt>
                <c:pt idx="206">
                  <c:v>145.83773036599999</c:v>
                </c:pt>
                <c:pt idx="207">
                  <c:v>146.08855242000001</c:v>
                </c:pt>
                <c:pt idx="208">
                  <c:v>146.39902118200001</c:v>
                </c:pt>
                <c:pt idx="209">
                  <c:v>146.581020112</c:v>
                </c:pt>
                <c:pt idx="210">
                  <c:v>146.721725166</c:v>
                </c:pt>
                <c:pt idx="211">
                  <c:v>146.854783207</c:v>
                </c:pt>
                <c:pt idx="212">
                  <c:v>147.13466391399999</c:v>
                </c:pt>
                <c:pt idx="213">
                  <c:v>147.38701537</c:v>
                </c:pt>
                <c:pt idx="214">
                  <c:v>147.71277816</c:v>
                </c:pt>
                <c:pt idx="215">
                  <c:v>147.93912976999999</c:v>
                </c:pt>
                <c:pt idx="216">
                  <c:v>147.770895465</c:v>
                </c:pt>
                <c:pt idx="217">
                  <c:v>147.72195457699999</c:v>
                </c:pt>
                <c:pt idx="218">
                  <c:v>147.555249675</c:v>
                </c:pt>
                <c:pt idx="219">
                  <c:v>147.318192246</c:v>
                </c:pt>
                <c:pt idx="220">
                  <c:v>147.24783971900001</c:v>
                </c:pt>
                <c:pt idx="221">
                  <c:v>147.162193164</c:v>
                </c:pt>
                <c:pt idx="222">
                  <c:v>147.25548673200001</c:v>
                </c:pt>
                <c:pt idx="223">
                  <c:v>146.89760648500001</c:v>
                </c:pt>
                <c:pt idx="224">
                  <c:v>146.40513879299999</c:v>
                </c:pt>
                <c:pt idx="225">
                  <c:v>146.01514108699999</c:v>
                </c:pt>
                <c:pt idx="226">
                  <c:v>145.510438174</c:v>
                </c:pt>
                <c:pt idx="227">
                  <c:v>145.051617343</c:v>
                </c:pt>
                <c:pt idx="228">
                  <c:v>144.716678137</c:v>
                </c:pt>
                <c:pt idx="229">
                  <c:v>144.499502944</c:v>
                </c:pt>
                <c:pt idx="230">
                  <c:v>144.06056434999999</c:v>
                </c:pt>
                <c:pt idx="231">
                  <c:v>143.57574367199999</c:v>
                </c:pt>
                <c:pt idx="232">
                  <c:v>144.15997553</c:v>
                </c:pt>
                <c:pt idx="233">
                  <c:v>144.273151334</c:v>
                </c:pt>
                <c:pt idx="234">
                  <c:v>144.23797507099999</c:v>
                </c:pt>
                <c:pt idx="235">
                  <c:v>143.73327215699999</c:v>
                </c:pt>
                <c:pt idx="236">
                  <c:v>143.268333716</c:v>
                </c:pt>
                <c:pt idx="237">
                  <c:v>142.907394662</c:v>
                </c:pt>
                <c:pt idx="238">
                  <c:v>142.74680737200001</c:v>
                </c:pt>
                <c:pt idx="239">
                  <c:v>142.30328056900001</c:v>
                </c:pt>
                <c:pt idx="240">
                  <c:v>142.213045806</c:v>
                </c:pt>
                <c:pt idx="241">
                  <c:v>142.14575208400001</c:v>
                </c:pt>
                <c:pt idx="242">
                  <c:v>142.41339756799999</c:v>
                </c:pt>
                <c:pt idx="243">
                  <c:v>142.583161276</c:v>
                </c:pt>
                <c:pt idx="244">
                  <c:v>142.859983177</c:v>
                </c:pt>
                <c:pt idx="245">
                  <c:v>143.040452703</c:v>
                </c:pt>
                <c:pt idx="246">
                  <c:v>143.130687467</c:v>
                </c:pt>
                <c:pt idx="247">
                  <c:v>143.454920853</c:v>
                </c:pt>
                <c:pt idx="248">
                  <c:v>144.23491626500001</c:v>
                </c:pt>
                <c:pt idx="249">
                  <c:v>144.56220845799999</c:v>
                </c:pt>
                <c:pt idx="250">
                  <c:v>144.612678749</c:v>
                </c:pt>
                <c:pt idx="251">
                  <c:v>144.97667660799999</c:v>
                </c:pt>
                <c:pt idx="252">
                  <c:v>145.01949988499999</c:v>
                </c:pt>
                <c:pt idx="253">
                  <c:v>145.44161504900001</c:v>
                </c:pt>
                <c:pt idx="254">
                  <c:v>146.07019958699999</c:v>
                </c:pt>
                <c:pt idx="255">
                  <c:v>146.57184369500001</c:v>
                </c:pt>
                <c:pt idx="256">
                  <c:v>146.815018735</c:v>
                </c:pt>
                <c:pt idx="257">
                  <c:v>147.110193469</c:v>
                </c:pt>
                <c:pt idx="258">
                  <c:v>147.23407509399999</c:v>
                </c:pt>
                <c:pt idx="259">
                  <c:v>147.63630802200001</c:v>
                </c:pt>
                <c:pt idx="260">
                  <c:v>148.20830465700001</c:v>
                </c:pt>
                <c:pt idx="261">
                  <c:v>148.66865489</c:v>
                </c:pt>
                <c:pt idx="262">
                  <c:v>149.384415386</c:v>
                </c:pt>
                <c:pt idx="263">
                  <c:v>149.74688384199999</c:v>
                </c:pt>
                <c:pt idx="264">
                  <c:v>150.40146822700001</c:v>
                </c:pt>
                <c:pt idx="265">
                  <c:v>150.87558308499999</c:v>
                </c:pt>
                <c:pt idx="266">
                  <c:v>151.64793148300001</c:v>
                </c:pt>
                <c:pt idx="267">
                  <c:v>151.779460121</c:v>
                </c:pt>
                <c:pt idx="268">
                  <c:v>151.82075399600001</c:v>
                </c:pt>
                <c:pt idx="269">
                  <c:v>151.819224593</c:v>
                </c:pt>
                <c:pt idx="270">
                  <c:v>152.21686931299999</c:v>
                </c:pt>
                <c:pt idx="271">
                  <c:v>152.981570697</c:v>
                </c:pt>
                <c:pt idx="272">
                  <c:v>153.89768295499999</c:v>
                </c:pt>
                <c:pt idx="273">
                  <c:v>154.01238816200001</c:v>
                </c:pt>
                <c:pt idx="274">
                  <c:v>154.24791618899999</c:v>
                </c:pt>
                <c:pt idx="275">
                  <c:v>155.13802860000001</c:v>
                </c:pt>
                <c:pt idx="276">
                  <c:v>155.70849583200001</c:v>
                </c:pt>
                <c:pt idx="277">
                  <c:v>156.17190487100001</c:v>
                </c:pt>
                <c:pt idx="278">
                  <c:v>156.59249063199999</c:v>
                </c:pt>
                <c:pt idx="279">
                  <c:v>157.20578114200001</c:v>
                </c:pt>
                <c:pt idx="280">
                  <c:v>157.831306875</c:v>
                </c:pt>
                <c:pt idx="281">
                  <c:v>158.378833066</c:v>
                </c:pt>
                <c:pt idx="282">
                  <c:v>159.123652214</c:v>
                </c:pt>
                <c:pt idx="283">
                  <c:v>159.53964976699999</c:v>
                </c:pt>
                <c:pt idx="284">
                  <c:v>159.704825266</c:v>
                </c:pt>
                <c:pt idx="285">
                  <c:v>160.04741148599999</c:v>
                </c:pt>
                <c:pt idx="286">
                  <c:v>160.663760801</c:v>
                </c:pt>
                <c:pt idx="287">
                  <c:v>160.720348704</c:v>
                </c:pt>
                <c:pt idx="288">
                  <c:v>161.06752313199999</c:v>
                </c:pt>
                <c:pt idx="289">
                  <c:v>161.166934312</c:v>
                </c:pt>
                <c:pt idx="290">
                  <c:v>162.099870001</c:v>
                </c:pt>
                <c:pt idx="291">
                  <c:v>162.65963141399999</c:v>
                </c:pt>
                <c:pt idx="292">
                  <c:v>163.26527490999999</c:v>
                </c:pt>
                <c:pt idx="293">
                  <c:v>163.64762560200001</c:v>
                </c:pt>
                <c:pt idx="294">
                  <c:v>163.854094976</c:v>
                </c:pt>
                <c:pt idx="295">
                  <c:v>164.21044582100001</c:v>
                </c:pt>
                <c:pt idx="296">
                  <c:v>164.69067828999999</c:v>
                </c:pt>
                <c:pt idx="297">
                  <c:v>165.06844077400001</c:v>
                </c:pt>
                <c:pt idx="298">
                  <c:v>165.470673702</c:v>
                </c:pt>
                <c:pt idx="299">
                  <c:v>166.02737630999999</c:v>
                </c:pt>
                <c:pt idx="300">
                  <c:v>166.29655119700001</c:v>
                </c:pt>
                <c:pt idx="301">
                  <c:v>167.00313527599999</c:v>
                </c:pt>
                <c:pt idx="302">
                  <c:v>167.180545997</c:v>
                </c:pt>
                <c:pt idx="303">
                  <c:v>167.747954424</c:v>
                </c:pt>
                <c:pt idx="304">
                  <c:v>168.26642196200001</c:v>
                </c:pt>
                <c:pt idx="305">
                  <c:v>168.97759424899999</c:v>
                </c:pt>
                <c:pt idx="306">
                  <c:v>169.584767148</c:v>
                </c:pt>
                <c:pt idx="307">
                  <c:v>169.98852947899999</c:v>
                </c:pt>
                <c:pt idx="308">
                  <c:v>170.542173281</c:v>
                </c:pt>
                <c:pt idx="309">
                  <c:v>171.351227346</c:v>
                </c:pt>
                <c:pt idx="310">
                  <c:v>171.822283398</c:v>
                </c:pt>
                <c:pt idx="311">
                  <c:v>172.40345644999999</c:v>
                </c:pt>
                <c:pt idx="312">
                  <c:v>172.86227728099999</c:v>
                </c:pt>
                <c:pt idx="313">
                  <c:v>173.29203945899999</c:v>
                </c:pt>
                <c:pt idx="314">
                  <c:v>173.79215416400001</c:v>
                </c:pt>
                <c:pt idx="315">
                  <c:v>174.05062323199999</c:v>
                </c:pt>
                <c:pt idx="316">
                  <c:v>174.426856313</c:v>
                </c:pt>
                <c:pt idx="317">
                  <c:v>174.761795519</c:v>
                </c:pt>
                <c:pt idx="318">
                  <c:v>175.05391144800001</c:v>
                </c:pt>
                <c:pt idx="319">
                  <c:v>175.54790854199999</c:v>
                </c:pt>
                <c:pt idx="320">
                  <c:v>175.866024318</c:v>
                </c:pt>
                <c:pt idx="321">
                  <c:v>176.041905636</c:v>
                </c:pt>
                <c:pt idx="322">
                  <c:v>176.40437409200001</c:v>
                </c:pt>
                <c:pt idx="323">
                  <c:v>176.629196299</c:v>
                </c:pt>
                <c:pt idx="324">
                  <c:v>176.904488797</c:v>
                </c:pt>
                <c:pt idx="325">
                  <c:v>177.219545767</c:v>
                </c:pt>
                <c:pt idx="326">
                  <c:v>177.64624914000001</c:v>
                </c:pt>
                <c:pt idx="327">
                  <c:v>178.048482068</c:v>
                </c:pt>
                <c:pt idx="328">
                  <c:v>178.511891107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50-4EBE-B0C1-148D930DF6EB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Total_NFP_index1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Data!$A$2:$A$330</c:f>
              <c:numCache>
                <c:formatCode>m/d/yyyy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Data!$Y$2:$Y$330</c:f>
              <c:numCache>
                <c:formatCode>General</c:formatCode>
                <c:ptCount val="329"/>
                <c:pt idx="0">
                  <c:v>100</c:v>
                </c:pt>
                <c:pt idx="1">
                  <c:v>100.227137427</c:v>
                </c:pt>
                <c:pt idx="2">
                  <c:v>100.424050923</c:v>
                </c:pt>
                <c:pt idx="3">
                  <c:v>100.459770115</c:v>
                </c:pt>
                <c:pt idx="4">
                  <c:v>100.598983377</c:v>
                </c:pt>
                <c:pt idx="5">
                  <c:v>100.619132665</c:v>
                </c:pt>
                <c:pt idx="6">
                  <c:v>100.590740486</c:v>
                </c:pt>
                <c:pt idx="7">
                  <c:v>100.392911114</c:v>
                </c:pt>
                <c:pt idx="8">
                  <c:v>100.310482209</c:v>
                </c:pt>
                <c:pt idx="9">
                  <c:v>100.163941933</c:v>
                </c:pt>
                <c:pt idx="10">
                  <c:v>100.027476302</c:v>
                </c:pt>
                <c:pt idx="11">
                  <c:v>99.976187205200006</c:v>
                </c:pt>
                <c:pt idx="12">
                  <c:v>99.869029628600003</c:v>
                </c:pt>
                <c:pt idx="13">
                  <c:v>99.588771351399998</c:v>
                </c:pt>
                <c:pt idx="14">
                  <c:v>99.444062829100005</c:v>
                </c:pt>
                <c:pt idx="15">
                  <c:v>99.249896963899999</c:v>
                </c:pt>
                <c:pt idx="16">
                  <c:v>99.137244126900001</c:v>
                </c:pt>
                <c:pt idx="17">
                  <c:v>99.2233365389</c:v>
                </c:pt>
                <c:pt idx="18">
                  <c:v>99.187617346699994</c:v>
                </c:pt>
                <c:pt idx="19">
                  <c:v>99.1967761139</c:v>
                </c:pt>
                <c:pt idx="20">
                  <c:v>99.226084169100005</c:v>
                </c:pt>
                <c:pt idx="21">
                  <c:v>99.2398223199</c:v>
                </c:pt>
                <c:pt idx="22">
                  <c:v>99.187617346699994</c:v>
                </c:pt>
                <c:pt idx="23">
                  <c:v>99.211430141500003</c:v>
                </c:pt>
                <c:pt idx="24">
                  <c:v>99.2581398544</c:v>
                </c:pt>
                <c:pt idx="25">
                  <c:v>99.202271374299997</c:v>
                </c:pt>
                <c:pt idx="26">
                  <c:v>99.252644594000003</c:v>
                </c:pt>
                <c:pt idx="27">
                  <c:v>99.397353116299996</c:v>
                </c:pt>
                <c:pt idx="28">
                  <c:v>99.513669460100004</c:v>
                </c:pt>
                <c:pt idx="29">
                  <c:v>99.573201447100004</c:v>
                </c:pt>
                <c:pt idx="30">
                  <c:v>99.640060447899998</c:v>
                </c:pt>
                <c:pt idx="31">
                  <c:v>99.766451435600004</c:v>
                </c:pt>
                <c:pt idx="32">
                  <c:v>99.799422997700006</c:v>
                </c:pt>
                <c:pt idx="33">
                  <c:v>99.9651966845</c:v>
                </c:pt>
                <c:pt idx="34">
                  <c:v>100.089755919</c:v>
                </c:pt>
                <c:pt idx="35">
                  <c:v>100.283005907</c:v>
                </c:pt>
                <c:pt idx="36">
                  <c:v>100.56692769199999</c:v>
                </c:pt>
                <c:pt idx="37">
                  <c:v>100.789485735</c:v>
                </c:pt>
                <c:pt idx="38">
                  <c:v>100.744607776</c:v>
                </c:pt>
                <c:pt idx="39">
                  <c:v>101.026697806</c:v>
                </c:pt>
                <c:pt idx="40">
                  <c:v>101.271236892</c:v>
                </c:pt>
                <c:pt idx="41">
                  <c:v>101.43517882499999</c:v>
                </c:pt>
                <c:pt idx="42">
                  <c:v>101.711773595</c:v>
                </c:pt>
                <c:pt idx="43">
                  <c:v>101.856482118</c:v>
                </c:pt>
                <c:pt idx="44">
                  <c:v>102.077208408</c:v>
                </c:pt>
                <c:pt idx="45">
                  <c:v>102.33640152</c:v>
                </c:pt>
                <c:pt idx="46">
                  <c:v>102.577277099</c:v>
                </c:pt>
                <c:pt idx="47">
                  <c:v>102.866694143</c:v>
                </c:pt>
                <c:pt idx="48">
                  <c:v>103.115812612</c:v>
                </c:pt>
                <c:pt idx="49">
                  <c:v>103.29532444900001</c:v>
                </c:pt>
                <c:pt idx="50">
                  <c:v>103.720291249</c:v>
                </c:pt>
                <c:pt idx="51">
                  <c:v>104.040848102</c:v>
                </c:pt>
                <c:pt idx="52">
                  <c:v>104.346750927</c:v>
                </c:pt>
                <c:pt idx="53">
                  <c:v>104.634336218</c:v>
                </c:pt>
                <c:pt idx="54">
                  <c:v>104.97687411299999</c:v>
                </c:pt>
                <c:pt idx="55">
                  <c:v>105.236067225</c:v>
                </c:pt>
                <c:pt idx="56">
                  <c:v>105.560287585</c:v>
                </c:pt>
                <c:pt idx="57">
                  <c:v>105.75170582</c:v>
                </c:pt>
                <c:pt idx="58">
                  <c:v>106.137289921</c:v>
                </c:pt>
                <c:pt idx="59">
                  <c:v>106.39373540299999</c:v>
                </c:pt>
                <c:pt idx="60">
                  <c:v>106.692311215</c:v>
                </c:pt>
                <c:pt idx="61">
                  <c:v>106.87640243600001</c:v>
                </c:pt>
                <c:pt idx="62">
                  <c:v>107.076979439</c:v>
                </c:pt>
                <c:pt idx="63">
                  <c:v>107.22626734399999</c:v>
                </c:pt>
                <c:pt idx="64">
                  <c:v>107.211613317</c:v>
                </c:pt>
                <c:pt idx="65">
                  <c:v>107.42592847</c:v>
                </c:pt>
                <c:pt idx="66">
                  <c:v>107.51385263500001</c:v>
                </c:pt>
                <c:pt idx="67">
                  <c:v>107.7474012</c:v>
                </c:pt>
                <c:pt idx="68">
                  <c:v>107.97087512</c:v>
                </c:pt>
                <c:pt idx="69">
                  <c:v>108.109172505</c:v>
                </c:pt>
                <c:pt idx="70">
                  <c:v>108.245638137</c:v>
                </c:pt>
                <c:pt idx="71">
                  <c:v>108.368365618</c:v>
                </c:pt>
                <c:pt idx="72">
                  <c:v>108.354627467</c:v>
                </c:pt>
                <c:pt idx="73">
                  <c:v>108.747538581</c:v>
                </c:pt>
                <c:pt idx="74">
                  <c:v>108.990245913</c:v>
                </c:pt>
                <c:pt idx="75">
                  <c:v>109.140449695</c:v>
                </c:pt>
                <c:pt idx="76">
                  <c:v>109.43627787699999</c:v>
                </c:pt>
                <c:pt idx="77">
                  <c:v>109.69730274299999</c:v>
                </c:pt>
                <c:pt idx="78">
                  <c:v>109.92627192400001</c:v>
                </c:pt>
                <c:pt idx="79">
                  <c:v>110.09112973400001</c:v>
                </c:pt>
                <c:pt idx="80">
                  <c:v>110.29628612</c:v>
                </c:pt>
                <c:pt idx="81">
                  <c:v>110.524339424</c:v>
                </c:pt>
                <c:pt idx="82">
                  <c:v>110.79818656400001</c:v>
                </c:pt>
                <c:pt idx="83">
                  <c:v>110.954801484</c:v>
                </c:pt>
                <c:pt idx="84">
                  <c:v>111.16820076</c:v>
                </c:pt>
                <c:pt idx="85">
                  <c:v>111.447543161</c:v>
                </c:pt>
                <c:pt idx="86">
                  <c:v>111.73604432800001</c:v>
                </c:pt>
                <c:pt idx="87">
                  <c:v>112.003480332</c:v>
                </c:pt>
                <c:pt idx="88">
                  <c:v>112.242524156</c:v>
                </c:pt>
                <c:pt idx="89">
                  <c:v>112.48614736499999</c:v>
                </c:pt>
                <c:pt idx="90">
                  <c:v>112.766405642</c:v>
                </c:pt>
                <c:pt idx="91">
                  <c:v>112.738013463</c:v>
                </c:pt>
                <c:pt idx="92">
                  <c:v>113.20602646899999</c:v>
                </c:pt>
                <c:pt idx="93">
                  <c:v>113.519256308</c:v>
                </c:pt>
                <c:pt idx="94">
                  <c:v>113.79768283200001</c:v>
                </c:pt>
                <c:pt idx="95">
                  <c:v>114.076109356</c:v>
                </c:pt>
                <c:pt idx="96">
                  <c:v>114.327059578</c:v>
                </c:pt>
                <c:pt idx="97">
                  <c:v>114.509319046</c:v>
                </c:pt>
                <c:pt idx="98">
                  <c:v>114.64578467699999</c:v>
                </c:pt>
                <c:pt idx="99">
                  <c:v>114.90223016</c:v>
                </c:pt>
                <c:pt idx="100">
                  <c:v>115.272244356</c:v>
                </c:pt>
                <c:pt idx="101">
                  <c:v>115.473737235</c:v>
                </c:pt>
                <c:pt idx="102">
                  <c:v>115.591885332</c:v>
                </c:pt>
                <c:pt idx="103">
                  <c:v>115.90511517100001</c:v>
                </c:pt>
                <c:pt idx="104">
                  <c:v>116.108439804</c:v>
                </c:pt>
                <c:pt idx="105">
                  <c:v>116.292531025</c:v>
                </c:pt>
                <c:pt idx="106">
                  <c:v>116.548976508</c:v>
                </c:pt>
                <c:pt idx="107">
                  <c:v>116.86678573099999</c:v>
                </c:pt>
                <c:pt idx="108">
                  <c:v>116.98218619799999</c:v>
                </c:pt>
                <c:pt idx="109">
                  <c:v>117.356779777</c:v>
                </c:pt>
                <c:pt idx="110">
                  <c:v>117.455694464</c:v>
                </c:pt>
                <c:pt idx="111">
                  <c:v>117.79823235800001</c:v>
                </c:pt>
                <c:pt idx="112">
                  <c:v>117.992398223</c:v>
                </c:pt>
                <c:pt idx="113">
                  <c:v>118.233273801</c:v>
                </c:pt>
                <c:pt idx="114">
                  <c:v>118.527270229</c:v>
                </c:pt>
                <c:pt idx="115">
                  <c:v>118.675642259</c:v>
                </c:pt>
                <c:pt idx="116">
                  <c:v>118.873471631</c:v>
                </c:pt>
                <c:pt idx="117">
                  <c:v>119.23707469</c:v>
                </c:pt>
                <c:pt idx="118">
                  <c:v>119.50542657</c:v>
                </c:pt>
                <c:pt idx="119">
                  <c:v>119.77927371</c:v>
                </c:pt>
                <c:pt idx="120">
                  <c:v>119.988093603</c:v>
                </c:pt>
                <c:pt idx="121">
                  <c:v>120.108073453</c:v>
                </c:pt>
                <c:pt idx="122">
                  <c:v>120.53670375999999</c:v>
                </c:pt>
                <c:pt idx="123">
                  <c:v>120.799560379</c:v>
                </c:pt>
                <c:pt idx="124">
                  <c:v>121.00654851900001</c:v>
                </c:pt>
                <c:pt idx="125">
                  <c:v>120.96624994299999</c:v>
                </c:pt>
                <c:pt idx="126">
                  <c:v>121.127444246</c:v>
                </c:pt>
                <c:pt idx="127">
                  <c:v>121.11553784900001</c:v>
                </c:pt>
                <c:pt idx="128">
                  <c:v>121.239181206</c:v>
                </c:pt>
                <c:pt idx="129">
                  <c:v>121.226358932</c:v>
                </c:pt>
                <c:pt idx="130">
                  <c:v>121.43517882499999</c:v>
                </c:pt>
                <c:pt idx="131">
                  <c:v>121.56523332</c:v>
                </c:pt>
                <c:pt idx="132">
                  <c:v>121.542336402</c:v>
                </c:pt>
                <c:pt idx="133">
                  <c:v>121.608279526</c:v>
                </c:pt>
                <c:pt idx="134">
                  <c:v>121.58355085399999</c:v>
                </c:pt>
                <c:pt idx="135">
                  <c:v>121.32710537200001</c:v>
                </c:pt>
                <c:pt idx="136">
                  <c:v>121.291386179</c:v>
                </c:pt>
                <c:pt idx="137">
                  <c:v>121.172322205</c:v>
                </c:pt>
                <c:pt idx="138">
                  <c:v>121.070659889</c:v>
                </c:pt>
                <c:pt idx="139">
                  <c:v>120.92778312</c:v>
                </c:pt>
                <c:pt idx="140">
                  <c:v>120.70705683</c:v>
                </c:pt>
                <c:pt idx="141">
                  <c:v>120.407565142</c:v>
                </c:pt>
                <c:pt idx="142">
                  <c:v>120.141045015</c:v>
                </c:pt>
                <c:pt idx="143">
                  <c:v>119.983514219</c:v>
                </c:pt>
                <c:pt idx="144">
                  <c:v>119.859870861</c:v>
                </c:pt>
                <c:pt idx="145">
                  <c:v>119.735311627</c:v>
                </c:pt>
                <c:pt idx="146">
                  <c:v>119.716078216</c:v>
                </c:pt>
                <c:pt idx="147">
                  <c:v>119.64463983100001</c:v>
                </c:pt>
                <c:pt idx="148">
                  <c:v>119.640060448</c:v>
                </c:pt>
                <c:pt idx="149">
                  <c:v>119.691349544</c:v>
                </c:pt>
                <c:pt idx="150">
                  <c:v>119.6144159</c:v>
                </c:pt>
                <c:pt idx="151">
                  <c:v>119.60159362500001</c:v>
                </c:pt>
                <c:pt idx="152">
                  <c:v>119.546641022</c:v>
                </c:pt>
                <c:pt idx="153">
                  <c:v>119.658377982</c:v>
                </c:pt>
                <c:pt idx="154">
                  <c:v>119.67028438</c:v>
                </c:pt>
                <c:pt idx="155">
                  <c:v>119.52557585700001</c:v>
                </c:pt>
                <c:pt idx="156">
                  <c:v>119.609836516</c:v>
                </c:pt>
                <c:pt idx="157">
                  <c:v>119.473370884</c:v>
                </c:pt>
                <c:pt idx="158">
                  <c:v>119.281952649</c:v>
                </c:pt>
                <c:pt idx="159">
                  <c:v>119.24165407300001</c:v>
                </c:pt>
                <c:pt idx="160">
                  <c:v>119.23524293600001</c:v>
                </c:pt>
                <c:pt idx="161">
                  <c:v>119.244401704</c:v>
                </c:pt>
                <c:pt idx="162">
                  <c:v>119.26455099099999</c:v>
                </c:pt>
                <c:pt idx="163">
                  <c:v>119.227000046</c:v>
                </c:pt>
                <c:pt idx="164">
                  <c:v>119.322251225</c:v>
                </c:pt>
                <c:pt idx="165">
                  <c:v>119.5081742</c:v>
                </c:pt>
                <c:pt idx="166">
                  <c:v>119.518248844</c:v>
                </c:pt>
                <c:pt idx="167">
                  <c:v>119.630901681</c:v>
                </c:pt>
                <c:pt idx="168">
                  <c:v>119.77652608</c:v>
                </c:pt>
                <c:pt idx="169">
                  <c:v>119.820488162</c:v>
                </c:pt>
                <c:pt idx="170">
                  <c:v>120.123643358</c:v>
                </c:pt>
                <c:pt idx="171">
                  <c:v>120.353528415</c:v>
                </c:pt>
                <c:pt idx="172">
                  <c:v>120.634702569</c:v>
                </c:pt>
                <c:pt idx="173">
                  <c:v>120.70522507699999</c:v>
                </c:pt>
                <c:pt idx="174">
                  <c:v>120.746439529</c:v>
                </c:pt>
                <c:pt idx="175">
                  <c:v>120.855428859</c:v>
                </c:pt>
                <c:pt idx="176">
                  <c:v>121.003800888</c:v>
                </c:pt>
                <c:pt idx="177">
                  <c:v>121.320694235</c:v>
                </c:pt>
                <c:pt idx="178">
                  <c:v>121.381142098</c:v>
                </c:pt>
                <c:pt idx="179">
                  <c:v>121.499290196</c:v>
                </c:pt>
                <c:pt idx="180">
                  <c:v>121.62384943000001</c:v>
                </c:pt>
                <c:pt idx="181">
                  <c:v>121.842743967</c:v>
                </c:pt>
                <c:pt idx="182">
                  <c:v>121.966387324</c:v>
                </c:pt>
                <c:pt idx="183">
                  <c:v>122.299766451</c:v>
                </c:pt>
                <c:pt idx="184">
                  <c:v>122.461876631</c:v>
                </c:pt>
                <c:pt idx="185">
                  <c:v>122.686266429</c:v>
                </c:pt>
                <c:pt idx="186">
                  <c:v>123.028804323</c:v>
                </c:pt>
                <c:pt idx="187">
                  <c:v>123.208316161</c:v>
                </c:pt>
                <c:pt idx="188">
                  <c:v>123.269679901</c:v>
                </c:pt>
                <c:pt idx="189">
                  <c:v>123.346613546</c:v>
                </c:pt>
                <c:pt idx="190">
                  <c:v>123.658927508</c:v>
                </c:pt>
                <c:pt idx="191">
                  <c:v>123.802720154</c:v>
                </c:pt>
                <c:pt idx="192">
                  <c:v>124.057333883</c:v>
                </c:pt>
                <c:pt idx="193">
                  <c:v>124.34583505099999</c:v>
                </c:pt>
                <c:pt idx="194">
                  <c:v>124.604112286</c:v>
                </c:pt>
                <c:pt idx="195">
                  <c:v>124.771717727</c:v>
                </c:pt>
                <c:pt idx="196">
                  <c:v>124.794614645</c:v>
                </c:pt>
                <c:pt idx="197">
                  <c:v>124.866968906</c:v>
                </c:pt>
                <c:pt idx="198">
                  <c:v>125.055639511</c:v>
                </c:pt>
                <c:pt idx="199">
                  <c:v>125.223244951</c:v>
                </c:pt>
                <c:pt idx="200">
                  <c:v>125.36337408999999</c:v>
                </c:pt>
                <c:pt idx="201">
                  <c:v>125.37070110400001</c:v>
                </c:pt>
                <c:pt idx="202">
                  <c:v>125.56211933900001</c:v>
                </c:pt>
                <c:pt idx="203">
                  <c:v>125.718734258</c:v>
                </c:pt>
                <c:pt idx="204">
                  <c:v>125.93854467200001</c:v>
                </c:pt>
                <c:pt idx="205">
                  <c:v>126.0200577</c:v>
                </c:pt>
                <c:pt idx="206">
                  <c:v>126.194074278</c:v>
                </c:pt>
                <c:pt idx="207">
                  <c:v>126.267344415</c:v>
                </c:pt>
                <c:pt idx="208">
                  <c:v>126.398314787</c:v>
                </c:pt>
                <c:pt idx="209">
                  <c:v>126.46700554100001</c:v>
                </c:pt>
                <c:pt idx="210">
                  <c:v>126.435865732</c:v>
                </c:pt>
                <c:pt idx="211">
                  <c:v>126.41754819800001</c:v>
                </c:pt>
                <c:pt idx="212">
                  <c:v>126.49814535</c:v>
                </c:pt>
                <c:pt idx="213">
                  <c:v>126.57507899399999</c:v>
                </c:pt>
                <c:pt idx="214">
                  <c:v>126.679488941</c:v>
                </c:pt>
                <c:pt idx="215">
                  <c:v>126.76924486</c:v>
                </c:pt>
                <c:pt idx="216">
                  <c:v>126.784814764</c:v>
                </c:pt>
                <c:pt idx="217">
                  <c:v>126.70788111900001</c:v>
                </c:pt>
                <c:pt idx="218">
                  <c:v>126.636442735</c:v>
                </c:pt>
                <c:pt idx="219">
                  <c:v>126.44410862300001</c:v>
                </c:pt>
                <c:pt idx="220">
                  <c:v>126.273755553</c:v>
                </c:pt>
                <c:pt idx="221">
                  <c:v>126.125383523</c:v>
                </c:pt>
                <c:pt idx="222">
                  <c:v>125.930301781</c:v>
                </c:pt>
                <c:pt idx="223">
                  <c:v>125.685762696</c:v>
                </c:pt>
                <c:pt idx="224">
                  <c:v>125.273618171</c:v>
                </c:pt>
                <c:pt idx="225">
                  <c:v>124.839492604</c:v>
                </c:pt>
                <c:pt idx="226">
                  <c:v>124.137931034</c:v>
                </c:pt>
                <c:pt idx="227">
                  <c:v>123.502312589</c:v>
                </c:pt>
                <c:pt idx="228">
                  <c:v>122.77602234699999</c:v>
                </c:pt>
                <c:pt idx="229">
                  <c:v>122.13307688800001</c:v>
                </c:pt>
                <c:pt idx="230">
                  <c:v>121.37931034499999</c:v>
                </c:pt>
                <c:pt idx="231">
                  <c:v>120.750103036</c:v>
                </c:pt>
                <c:pt idx="232">
                  <c:v>120.43046206</c:v>
                </c:pt>
                <c:pt idx="233">
                  <c:v>119.999084123</c:v>
                </c:pt>
                <c:pt idx="234">
                  <c:v>119.69776068100001</c:v>
                </c:pt>
                <c:pt idx="235">
                  <c:v>119.50267893900001</c:v>
                </c:pt>
                <c:pt idx="236">
                  <c:v>119.30118606000001</c:v>
                </c:pt>
                <c:pt idx="237">
                  <c:v>119.114347209</c:v>
                </c:pt>
                <c:pt idx="238">
                  <c:v>119.11251545499999</c:v>
                </c:pt>
                <c:pt idx="239">
                  <c:v>118.860649357</c:v>
                </c:pt>
                <c:pt idx="240">
                  <c:v>118.88171452100001</c:v>
                </c:pt>
                <c:pt idx="241">
                  <c:v>118.819434904</c:v>
                </c:pt>
                <c:pt idx="242">
                  <c:v>118.969638687</c:v>
                </c:pt>
                <c:pt idx="243">
                  <c:v>119.19219673000001</c:v>
                </c:pt>
                <c:pt idx="244">
                  <c:v>119.672116133</c:v>
                </c:pt>
                <c:pt idx="245">
                  <c:v>119.546641022</c:v>
                </c:pt>
                <c:pt idx="246">
                  <c:v>119.484361405</c:v>
                </c:pt>
                <c:pt idx="247">
                  <c:v>119.451389843</c:v>
                </c:pt>
                <c:pt idx="248">
                  <c:v>119.40376425300001</c:v>
                </c:pt>
                <c:pt idx="249">
                  <c:v>119.643723955</c:v>
                </c:pt>
                <c:pt idx="250">
                  <c:v>119.752713285</c:v>
                </c:pt>
                <c:pt idx="251">
                  <c:v>119.83239456</c:v>
                </c:pt>
                <c:pt idx="252">
                  <c:v>119.871777259</c:v>
                </c:pt>
                <c:pt idx="253">
                  <c:v>120.044877959</c:v>
                </c:pt>
                <c:pt idx="254">
                  <c:v>120.250950222</c:v>
                </c:pt>
                <c:pt idx="255">
                  <c:v>120.567843568</c:v>
                </c:pt>
                <c:pt idx="256">
                  <c:v>120.638366076</c:v>
                </c:pt>
                <c:pt idx="257">
                  <c:v>120.84443833900001</c:v>
                </c:pt>
                <c:pt idx="258">
                  <c:v>120.907633832</c:v>
                </c:pt>
                <c:pt idx="259">
                  <c:v>121.008380272</c:v>
                </c:pt>
                <c:pt idx="260">
                  <c:v>121.235517699</c:v>
                </c:pt>
                <c:pt idx="261">
                  <c:v>121.426935934</c:v>
                </c:pt>
                <c:pt idx="262">
                  <c:v>121.556074552</c:v>
                </c:pt>
                <c:pt idx="263">
                  <c:v>121.747492787</c:v>
                </c:pt>
                <c:pt idx="264">
                  <c:v>122.075376654</c:v>
                </c:pt>
                <c:pt idx="265">
                  <c:v>122.292439438</c:v>
                </c:pt>
                <c:pt idx="266">
                  <c:v>122.50583871400001</c:v>
                </c:pt>
                <c:pt idx="267">
                  <c:v>122.577277099</c:v>
                </c:pt>
                <c:pt idx="268">
                  <c:v>122.682602922</c:v>
                </c:pt>
                <c:pt idx="269">
                  <c:v>122.752209553</c:v>
                </c:pt>
                <c:pt idx="270">
                  <c:v>122.883179924</c:v>
                </c:pt>
                <c:pt idx="271">
                  <c:v>123.045290104</c:v>
                </c:pt>
                <c:pt idx="272">
                  <c:v>123.231213079</c:v>
                </c:pt>
                <c:pt idx="273">
                  <c:v>123.36493108000001</c:v>
                </c:pt>
                <c:pt idx="274">
                  <c:v>123.485826808</c:v>
                </c:pt>
                <c:pt idx="275">
                  <c:v>123.709300728</c:v>
                </c:pt>
                <c:pt idx="276">
                  <c:v>123.902550717</c:v>
                </c:pt>
                <c:pt idx="277">
                  <c:v>124.164491459</c:v>
                </c:pt>
                <c:pt idx="278">
                  <c:v>124.283555433</c:v>
                </c:pt>
                <c:pt idx="279">
                  <c:v>124.463983148</c:v>
                </c:pt>
                <c:pt idx="280">
                  <c:v>124.670971287</c:v>
                </c:pt>
                <c:pt idx="281">
                  <c:v>124.819343316</c:v>
                </c:pt>
                <c:pt idx="282">
                  <c:v>124.93108027700001</c:v>
                </c:pt>
                <c:pt idx="283">
                  <c:v>125.170124101</c:v>
                </c:pt>
                <c:pt idx="284">
                  <c:v>125.34414067900001</c:v>
                </c:pt>
                <c:pt idx="285">
                  <c:v>125.53830654399999</c:v>
                </c:pt>
                <c:pt idx="286">
                  <c:v>125.774602738</c:v>
                </c:pt>
                <c:pt idx="287">
                  <c:v>125.817648944</c:v>
                </c:pt>
                <c:pt idx="288">
                  <c:v>125.99166552200001</c:v>
                </c:pt>
                <c:pt idx="289">
                  <c:v>126.12996290700001</c:v>
                </c:pt>
                <c:pt idx="290">
                  <c:v>126.379081376</c:v>
                </c:pt>
                <c:pt idx="291">
                  <c:v>126.680404818</c:v>
                </c:pt>
                <c:pt idx="292">
                  <c:v>126.90571049099999</c:v>
                </c:pt>
                <c:pt idx="293">
                  <c:v>127.184137015</c:v>
                </c:pt>
                <c:pt idx="294">
                  <c:v>127.369144113</c:v>
                </c:pt>
                <c:pt idx="295">
                  <c:v>127.57979575900001</c:v>
                </c:pt>
                <c:pt idx="296">
                  <c:v>127.836241242</c:v>
                </c:pt>
                <c:pt idx="297">
                  <c:v>128.04414525799999</c:v>
                </c:pt>
                <c:pt idx="298">
                  <c:v>128.32989879600001</c:v>
                </c:pt>
                <c:pt idx="299">
                  <c:v>128.56344736</c:v>
                </c:pt>
                <c:pt idx="300">
                  <c:v>128.777762513</c:v>
                </c:pt>
                <c:pt idx="301">
                  <c:v>128.995741173</c:v>
                </c:pt>
                <c:pt idx="302">
                  <c:v>129.074506571</c:v>
                </c:pt>
                <c:pt idx="303">
                  <c:v>129.31446627299999</c:v>
                </c:pt>
                <c:pt idx="304">
                  <c:v>129.62952786599999</c:v>
                </c:pt>
                <c:pt idx="305">
                  <c:v>129.81819847</c:v>
                </c:pt>
                <c:pt idx="306">
                  <c:v>130.05083115799999</c:v>
                </c:pt>
                <c:pt idx="307">
                  <c:v>130.194623804</c:v>
                </c:pt>
                <c:pt idx="308">
                  <c:v>130.28621147600001</c:v>
                </c:pt>
                <c:pt idx="309">
                  <c:v>130.58020790399999</c:v>
                </c:pt>
                <c:pt idx="310">
                  <c:v>130.82932637299999</c:v>
                </c:pt>
                <c:pt idx="311">
                  <c:v>131.04822090900001</c:v>
                </c:pt>
                <c:pt idx="312">
                  <c:v>131.163621377</c:v>
                </c:pt>
                <c:pt idx="313">
                  <c:v>131.38068415999999</c:v>
                </c:pt>
                <c:pt idx="314">
                  <c:v>131.586756423</c:v>
                </c:pt>
                <c:pt idx="315">
                  <c:v>131.72688556099999</c:v>
                </c:pt>
                <c:pt idx="316">
                  <c:v>131.76626826</c:v>
                </c:pt>
                <c:pt idx="317">
                  <c:v>132.03828364699999</c:v>
                </c:pt>
                <c:pt idx="318">
                  <c:v>132.304803773</c:v>
                </c:pt>
                <c:pt idx="319">
                  <c:v>132.46599807699999</c:v>
                </c:pt>
                <c:pt idx="320">
                  <c:v>132.69405138100001</c:v>
                </c:pt>
                <c:pt idx="321">
                  <c:v>132.80762009399999</c:v>
                </c:pt>
                <c:pt idx="322">
                  <c:v>132.95782387700001</c:v>
                </c:pt>
                <c:pt idx="323">
                  <c:v>133.099784769</c:v>
                </c:pt>
                <c:pt idx="324">
                  <c:v>133.297614141</c:v>
                </c:pt>
                <c:pt idx="325">
                  <c:v>133.51009754099999</c:v>
                </c:pt>
                <c:pt idx="326">
                  <c:v>133.55589137699999</c:v>
                </c:pt>
                <c:pt idx="327">
                  <c:v>133.71525392699999</c:v>
                </c:pt>
                <c:pt idx="328">
                  <c:v>133.84164491499999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50-4EBE-B0C1-148D930DF6EB}"/>
            </c:ext>
          </c:extLst>
        </c:ser>
        <c:ser>
          <c:idx val="2"/>
          <c:order val="2"/>
          <c:tx>
            <c:strRef>
              <c:f>Data2!$AI$1</c:f>
              <c:strCache>
                <c:ptCount val="1"/>
                <c:pt idx="0">
                  <c:v>MFN_NFP_index1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Data2!$AI$2:$AI$330</c:f>
              <c:numCache>
                <c:formatCode>General</c:formatCode>
                <c:ptCount val="329"/>
                <c:pt idx="0">
                  <c:v>100</c:v>
                </c:pt>
                <c:pt idx="1">
                  <c:v>100.53941675599999</c:v>
                </c:pt>
                <c:pt idx="2">
                  <c:v>100.39894364200001</c:v>
                </c:pt>
                <c:pt idx="3">
                  <c:v>100.269708378</c:v>
                </c:pt>
                <c:pt idx="4">
                  <c:v>100</c:v>
                </c:pt>
                <c:pt idx="5">
                  <c:v>99.882002584700004</c:v>
                </c:pt>
                <c:pt idx="6">
                  <c:v>99.477440017999996</c:v>
                </c:pt>
                <c:pt idx="7">
                  <c:v>99.168399168400001</c:v>
                </c:pt>
                <c:pt idx="8">
                  <c:v>98.943642186899993</c:v>
                </c:pt>
                <c:pt idx="9">
                  <c:v>98.763836601700007</c:v>
                </c:pt>
                <c:pt idx="10">
                  <c:v>97.926616845500007</c:v>
                </c:pt>
                <c:pt idx="11">
                  <c:v>97.741192335799994</c:v>
                </c:pt>
                <c:pt idx="12">
                  <c:v>97.375962240800007</c:v>
                </c:pt>
                <c:pt idx="13">
                  <c:v>96.707310220799997</c:v>
                </c:pt>
                <c:pt idx="14">
                  <c:v>96.308366578600001</c:v>
                </c:pt>
                <c:pt idx="15">
                  <c:v>96.044277125400001</c:v>
                </c:pt>
                <c:pt idx="16">
                  <c:v>95.915041861000006</c:v>
                </c:pt>
                <c:pt idx="17">
                  <c:v>95.768949823</c:v>
                </c:pt>
                <c:pt idx="18">
                  <c:v>95.606001011399997</c:v>
                </c:pt>
                <c:pt idx="19">
                  <c:v>95.662190256800002</c:v>
                </c:pt>
                <c:pt idx="20">
                  <c:v>95.577906388700001</c:v>
                </c:pt>
                <c:pt idx="21">
                  <c:v>95.516098218799996</c:v>
                </c:pt>
                <c:pt idx="22">
                  <c:v>95.302579086400002</c:v>
                </c:pt>
                <c:pt idx="23">
                  <c:v>95.049727482199998</c:v>
                </c:pt>
                <c:pt idx="24">
                  <c:v>94.617070292700006</c:v>
                </c:pt>
                <c:pt idx="25">
                  <c:v>94.560881047400002</c:v>
                </c:pt>
                <c:pt idx="26">
                  <c:v>94.426026858499995</c:v>
                </c:pt>
                <c:pt idx="27">
                  <c:v>94.572118896399999</c:v>
                </c:pt>
                <c:pt idx="28">
                  <c:v>94.594594594599997</c:v>
                </c:pt>
                <c:pt idx="29">
                  <c:v>94.544024273800005</c:v>
                </c:pt>
                <c:pt idx="30">
                  <c:v>94.504691801999996</c:v>
                </c:pt>
                <c:pt idx="31">
                  <c:v>94.302410518599999</c:v>
                </c:pt>
                <c:pt idx="32">
                  <c:v>94.178794178800004</c:v>
                </c:pt>
                <c:pt idx="33">
                  <c:v>94.122604933399998</c:v>
                </c:pt>
                <c:pt idx="34">
                  <c:v>94.161937405200007</c:v>
                </c:pt>
                <c:pt idx="35">
                  <c:v>94.223745575099997</c:v>
                </c:pt>
                <c:pt idx="36">
                  <c:v>94.347361914900006</c:v>
                </c:pt>
                <c:pt idx="37">
                  <c:v>94.426026858499995</c:v>
                </c:pt>
                <c:pt idx="38">
                  <c:v>94.369837613100003</c:v>
                </c:pt>
                <c:pt idx="39">
                  <c:v>94.240602348699994</c:v>
                </c:pt>
                <c:pt idx="40">
                  <c:v>94.2068888015</c:v>
                </c:pt>
                <c:pt idx="41">
                  <c:v>94.072034612600007</c:v>
                </c:pt>
                <c:pt idx="42">
                  <c:v>94.055177838999995</c:v>
                </c:pt>
                <c:pt idx="43">
                  <c:v>94.066415688000006</c:v>
                </c:pt>
                <c:pt idx="44">
                  <c:v>94.223745575099997</c:v>
                </c:pt>
                <c:pt idx="45">
                  <c:v>94.274315895900003</c:v>
                </c:pt>
                <c:pt idx="46">
                  <c:v>94.397932235799999</c:v>
                </c:pt>
                <c:pt idx="47">
                  <c:v>94.482216103799999</c:v>
                </c:pt>
                <c:pt idx="48">
                  <c:v>94.706973085399994</c:v>
                </c:pt>
                <c:pt idx="49">
                  <c:v>94.746305557100001</c:v>
                </c:pt>
                <c:pt idx="50">
                  <c:v>94.942967915899999</c:v>
                </c:pt>
                <c:pt idx="51">
                  <c:v>95.145249199299997</c:v>
                </c:pt>
                <c:pt idx="52">
                  <c:v>95.3081980109</c:v>
                </c:pt>
                <c:pt idx="53">
                  <c:v>95.577906388700001</c:v>
                </c:pt>
                <c:pt idx="54">
                  <c:v>95.667809181300001</c:v>
                </c:pt>
                <c:pt idx="55">
                  <c:v>95.976850030899996</c:v>
                </c:pt>
                <c:pt idx="56">
                  <c:v>96.167893465199995</c:v>
                </c:pt>
                <c:pt idx="57">
                  <c:v>96.330842276799999</c:v>
                </c:pt>
                <c:pt idx="58">
                  <c:v>96.566837107400005</c:v>
                </c:pt>
                <c:pt idx="59">
                  <c:v>96.741023768100007</c:v>
                </c:pt>
                <c:pt idx="60">
                  <c:v>96.993875372299996</c:v>
                </c:pt>
                <c:pt idx="61">
                  <c:v>97.010732145899993</c:v>
                </c:pt>
                <c:pt idx="62">
                  <c:v>96.999494296799995</c:v>
                </c:pt>
                <c:pt idx="63">
                  <c:v>97.083778164899996</c:v>
                </c:pt>
                <c:pt idx="64">
                  <c:v>96.977018598599997</c:v>
                </c:pt>
                <c:pt idx="65">
                  <c:v>96.909591504199994</c:v>
                </c:pt>
                <c:pt idx="66">
                  <c:v>96.746642692600005</c:v>
                </c:pt>
                <c:pt idx="67">
                  <c:v>96.8702590324</c:v>
                </c:pt>
                <c:pt idx="68">
                  <c:v>96.909591504199994</c:v>
                </c:pt>
                <c:pt idx="69">
                  <c:v>96.735404843500007</c:v>
                </c:pt>
                <c:pt idx="70">
                  <c:v>96.696072371699998</c:v>
                </c:pt>
                <c:pt idx="71">
                  <c:v>96.819688711599994</c:v>
                </c:pt>
                <c:pt idx="72">
                  <c:v>96.690453447199999</c:v>
                </c:pt>
                <c:pt idx="73">
                  <c:v>96.808450862499996</c:v>
                </c:pt>
                <c:pt idx="74">
                  <c:v>96.606169579099998</c:v>
                </c:pt>
                <c:pt idx="75">
                  <c:v>96.667977749100004</c:v>
                </c:pt>
                <c:pt idx="76">
                  <c:v>96.769118390700001</c:v>
                </c:pt>
                <c:pt idx="77">
                  <c:v>96.791594088899998</c:v>
                </c:pt>
                <c:pt idx="78">
                  <c:v>96.774737315300001</c:v>
                </c:pt>
                <c:pt idx="79">
                  <c:v>96.954542900500002</c:v>
                </c:pt>
                <c:pt idx="80">
                  <c:v>96.937686126900005</c:v>
                </c:pt>
                <c:pt idx="81">
                  <c:v>97.027588919500005</c:v>
                </c:pt>
                <c:pt idx="82">
                  <c:v>97.078159240299996</c:v>
                </c:pt>
                <c:pt idx="83">
                  <c:v>97.117491712100005</c:v>
                </c:pt>
                <c:pt idx="84">
                  <c:v>97.190537731099994</c:v>
                </c:pt>
                <c:pt idx="85">
                  <c:v>97.297297297300005</c:v>
                </c:pt>
                <c:pt idx="86">
                  <c:v>97.432151486199999</c:v>
                </c:pt>
                <c:pt idx="87">
                  <c:v>97.482721807000004</c:v>
                </c:pt>
                <c:pt idx="88">
                  <c:v>97.555767825999993</c:v>
                </c:pt>
                <c:pt idx="89">
                  <c:v>97.696240939500001</c:v>
                </c:pt>
                <c:pt idx="90">
                  <c:v>97.7074787886</c:v>
                </c:pt>
                <c:pt idx="91">
                  <c:v>98.0614710344</c:v>
                </c:pt>
                <c:pt idx="92">
                  <c:v>98.134517053400003</c:v>
                </c:pt>
                <c:pt idx="93">
                  <c:v>98.404225431300006</c:v>
                </c:pt>
                <c:pt idx="94">
                  <c:v>98.645839186399996</c:v>
                </c:pt>
                <c:pt idx="95">
                  <c:v>98.825644771599997</c:v>
                </c:pt>
                <c:pt idx="96">
                  <c:v>98.999831432299999</c:v>
                </c:pt>
                <c:pt idx="97">
                  <c:v>99.044782828600006</c:v>
                </c:pt>
                <c:pt idx="98">
                  <c:v>99.100972073899996</c:v>
                </c:pt>
                <c:pt idx="99">
                  <c:v>99.100972073899996</c:v>
                </c:pt>
                <c:pt idx="100">
                  <c:v>99.027926054999995</c:v>
                </c:pt>
                <c:pt idx="101">
                  <c:v>98.938023262300007</c:v>
                </c:pt>
                <c:pt idx="102">
                  <c:v>97.892903298299998</c:v>
                </c:pt>
                <c:pt idx="103">
                  <c:v>98.685171658100003</c:v>
                </c:pt>
                <c:pt idx="104">
                  <c:v>98.651458110899995</c:v>
                </c:pt>
                <c:pt idx="105">
                  <c:v>98.398606506700006</c:v>
                </c:pt>
                <c:pt idx="106">
                  <c:v>98.134517053400003</c:v>
                </c:pt>
                <c:pt idx="107">
                  <c:v>98.044614260800003</c:v>
                </c:pt>
                <c:pt idx="108">
                  <c:v>97.920997920999994</c:v>
                </c:pt>
                <c:pt idx="109">
                  <c:v>97.741192335799994</c:v>
                </c:pt>
                <c:pt idx="110">
                  <c:v>97.589481373300003</c:v>
                </c:pt>
                <c:pt idx="111">
                  <c:v>97.454627184399996</c:v>
                </c:pt>
                <c:pt idx="112">
                  <c:v>97.392819014400004</c:v>
                </c:pt>
                <c:pt idx="113">
                  <c:v>97.179299881999995</c:v>
                </c:pt>
                <c:pt idx="114">
                  <c:v>97.252345900999998</c:v>
                </c:pt>
                <c:pt idx="115">
                  <c:v>97.134348485700002</c:v>
                </c:pt>
                <c:pt idx="116">
                  <c:v>97.100634938499994</c:v>
                </c:pt>
                <c:pt idx="117">
                  <c:v>97.0500646176</c:v>
                </c:pt>
                <c:pt idx="118">
                  <c:v>97.106253863000006</c:v>
                </c:pt>
                <c:pt idx="119">
                  <c:v>97.095016013899993</c:v>
                </c:pt>
                <c:pt idx="120">
                  <c:v>97.117491712100005</c:v>
                </c:pt>
                <c:pt idx="121">
                  <c:v>97.123110636600003</c:v>
                </c:pt>
                <c:pt idx="122">
                  <c:v>97.218632353800004</c:v>
                </c:pt>
                <c:pt idx="123">
                  <c:v>97.196156655600007</c:v>
                </c:pt>
                <c:pt idx="124">
                  <c:v>97.089397089399995</c:v>
                </c:pt>
                <c:pt idx="125">
                  <c:v>97.184918806499994</c:v>
                </c:pt>
                <c:pt idx="126">
                  <c:v>97.3310108445</c:v>
                </c:pt>
                <c:pt idx="127">
                  <c:v>97.134348485700002</c:v>
                </c:pt>
                <c:pt idx="128">
                  <c:v>96.814069786999994</c:v>
                </c:pt>
                <c:pt idx="129">
                  <c:v>96.741023768100007</c:v>
                </c:pt>
                <c:pt idx="130">
                  <c:v>96.656739900000005</c:v>
                </c:pt>
                <c:pt idx="131">
                  <c:v>96.538742484699995</c:v>
                </c:pt>
                <c:pt idx="132">
                  <c:v>96.106085295300005</c:v>
                </c:pt>
                <c:pt idx="133">
                  <c:v>95.6790470304</c:v>
                </c:pt>
                <c:pt idx="134">
                  <c:v>95.173343822000007</c:v>
                </c:pt>
                <c:pt idx="135">
                  <c:v>94.409170084799996</c:v>
                </c:pt>
                <c:pt idx="136">
                  <c:v>93.616901725000005</c:v>
                </c:pt>
                <c:pt idx="137">
                  <c:v>92.796538742500005</c:v>
                </c:pt>
                <c:pt idx="138">
                  <c:v>92.049221779000007</c:v>
                </c:pt>
                <c:pt idx="139">
                  <c:v>91.206383098299995</c:v>
                </c:pt>
                <c:pt idx="140">
                  <c:v>90.560206776399994</c:v>
                </c:pt>
                <c:pt idx="141">
                  <c:v>89.745462718400006</c:v>
                </c:pt>
                <c:pt idx="142">
                  <c:v>88.919480811400007</c:v>
                </c:pt>
                <c:pt idx="143">
                  <c:v>88.278923414100007</c:v>
                </c:pt>
                <c:pt idx="144">
                  <c:v>87.5821767714</c:v>
                </c:pt>
                <c:pt idx="145">
                  <c:v>87.177614204600005</c:v>
                </c:pt>
                <c:pt idx="146">
                  <c:v>86.773051637899997</c:v>
                </c:pt>
                <c:pt idx="147">
                  <c:v>86.486486486499999</c:v>
                </c:pt>
                <c:pt idx="148">
                  <c:v>86.177445636900003</c:v>
                </c:pt>
                <c:pt idx="149">
                  <c:v>85.958307579899994</c:v>
                </c:pt>
                <c:pt idx="150">
                  <c:v>85.722312749300002</c:v>
                </c:pt>
                <c:pt idx="151">
                  <c:v>85.244704163600005</c:v>
                </c:pt>
                <c:pt idx="152">
                  <c:v>84.952520087699995</c:v>
                </c:pt>
                <c:pt idx="153">
                  <c:v>84.621003539900002</c:v>
                </c:pt>
                <c:pt idx="154">
                  <c:v>84.238916671300004</c:v>
                </c:pt>
                <c:pt idx="155">
                  <c:v>83.789402708300003</c:v>
                </c:pt>
                <c:pt idx="156">
                  <c:v>83.530932179600001</c:v>
                </c:pt>
                <c:pt idx="157">
                  <c:v>83.053323593900004</c:v>
                </c:pt>
                <c:pt idx="158">
                  <c:v>82.716188121599998</c:v>
                </c:pt>
                <c:pt idx="159">
                  <c:v>82.086868573399997</c:v>
                </c:pt>
                <c:pt idx="160">
                  <c:v>81.794684497399999</c:v>
                </c:pt>
                <c:pt idx="161">
                  <c:v>81.435073326999998</c:v>
                </c:pt>
                <c:pt idx="162">
                  <c:v>80.923751194000005</c:v>
                </c:pt>
                <c:pt idx="163">
                  <c:v>80.777659155999999</c:v>
                </c:pt>
                <c:pt idx="164">
                  <c:v>80.614710344399995</c:v>
                </c:pt>
                <c:pt idx="165">
                  <c:v>80.541664325400006</c:v>
                </c:pt>
                <c:pt idx="166">
                  <c:v>80.440523683799995</c:v>
                </c:pt>
                <c:pt idx="167">
                  <c:v>80.350620891199995</c:v>
                </c:pt>
                <c:pt idx="168">
                  <c:v>80.294431645800003</c:v>
                </c:pt>
                <c:pt idx="169">
                  <c:v>80.232623475899999</c:v>
                </c:pt>
                <c:pt idx="170">
                  <c:v>80.277574872200006</c:v>
                </c:pt>
                <c:pt idx="171">
                  <c:v>80.434904759199995</c:v>
                </c:pt>
                <c:pt idx="172">
                  <c:v>80.586615721800001</c:v>
                </c:pt>
                <c:pt idx="173">
                  <c:v>80.530426476399995</c:v>
                </c:pt>
                <c:pt idx="174">
                  <c:v>80.519188627299997</c:v>
                </c:pt>
                <c:pt idx="175">
                  <c:v>80.603472495399998</c:v>
                </c:pt>
                <c:pt idx="176">
                  <c:v>80.524807551799995</c:v>
                </c:pt>
                <c:pt idx="177">
                  <c:v>80.530426476399995</c:v>
                </c:pt>
                <c:pt idx="178">
                  <c:v>80.389953362900002</c:v>
                </c:pt>
                <c:pt idx="179">
                  <c:v>80.277574872200006</c:v>
                </c:pt>
                <c:pt idx="180">
                  <c:v>80.109007136000002</c:v>
                </c:pt>
                <c:pt idx="181">
                  <c:v>80.198909928600003</c:v>
                </c:pt>
                <c:pt idx="182">
                  <c:v>80.176434230500007</c:v>
                </c:pt>
                <c:pt idx="183">
                  <c:v>80.069674664299995</c:v>
                </c:pt>
                <c:pt idx="184">
                  <c:v>80.103388211500004</c:v>
                </c:pt>
                <c:pt idx="185">
                  <c:v>79.940439399900001</c:v>
                </c:pt>
                <c:pt idx="186">
                  <c:v>79.934820475400002</c:v>
                </c:pt>
                <c:pt idx="187">
                  <c:v>79.805585210999993</c:v>
                </c:pt>
                <c:pt idx="188">
                  <c:v>79.648255323900003</c:v>
                </c:pt>
                <c:pt idx="189">
                  <c:v>79.743777041100003</c:v>
                </c:pt>
                <c:pt idx="190">
                  <c:v>79.715682418399993</c:v>
                </c:pt>
                <c:pt idx="191">
                  <c:v>79.749395965600002</c:v>
                </c:pt>
                <c:pt idx="192">
                  <c:v>79.844917682800002</c:v>
                </c:pt>
                <c:pt idx="193">
                  <c:v>79.839298758200002</c:v>
                </c:pt>
                <c:pt idx="194">
                  <c:v>79.867393380899998</c:v>
                </c:pt>
                <c:pt idx="195">
                  <c:v>79.934820475400002</c:v>
                </c:pt>
                <c:pt idx="196">
                  <c:v>79.805585210999993</c:v>
                </c:pt>
                <c:pt idx="197">
                  <c:v>79.861774456399999</c:v>
                </c:pt>
                <c:pt idx="198">
                  <c:v>79.721301342900006</c:v>
                </c:pt>
                <c:pt idx="199">
                  <c:v>79.558352531300002</c:v>
                </c:pt>
                <c:pt idx="200">
                  <c:v>79.367309097000003</c:v>
                </c:pt>
                <c:pt idx="201">
                  <c:v>79.086362870100004</c:v>
                </c:pt>
                <c:pt idx="202">
                  <c:v>78.895319435900007</c:v>
                </c:pt>
                <c:pt idx="203">
                  <c:v>78.7492273979</c:v>
                </c:pt>
                <c:pt idx="204">
                  <c:v>78.709894926100006</c:v>
                </c:pt>
                <c:pt idx="205">
                  <c:v>78.648086756200001</c:v>
                </c:pt>
                <c:pt idx="206">
                  <c:v>78.496375793699997</c:v>
                </c:pt>
                <c:pt idx="207">
                  <c:v>78.355902680200003</c:v>
                </c:pt>
                <c:pt idx="208">
                  <c:v>78.265999887600003</c:v>
                </c:pt>
                <c:pt idx="209">
                  <c:v>78.164859245900004</c:v>
                </c:pt>
                <c:pt idx="210">
                  <c:v>78.041242906099995</c:v>
                </c:pt>
                <c:pt idx="211">
                  <c:v>77.698488509300006</c:v>
                </c:pt>
                <c:pt idx="212">
                  <c:v>77.484969376899997</c:v>
                </c:pt>
                <c:pt idx="213">
                  <c:v>77.338877338900005</c:v>
                </c:pt>
                <c:pt idx="214">
                  <c:v>77.299544867099996</c:v>
                </c:pt>
                <c:pt idx="215">
                  <c:v>77.237736697200006</c:v>
                </c:pt>
                <c:pt idx="216">
                  <c:v>77.119739281899996</c:v>
                </c:pt>
                <c:pt idx="217">
                  <c:v>76.956790470300007</c:v>
                </c:pt>
                <c:pt idx="218">
                  <c:v>76.748890262399996</c:v>
                </c:pt>
                <c:pt idx="219">
                  <c:v>76.411754790100005</c:v>
                </c:pt>
                <c:pt idx="220">
                  <c:v>76.215092431299993</c:v>
                </c:pt>
                <c:pt idx="221">
                  <c:v>75.877956959000002</c:v>
                </c:pt>
                <c:pt idx="222">
                  <c:v>75.462156543199995</c:v>
                </c:pt>
                <c:pt idx="223">
                  <c:v>75.057593976500002</c:v>
                </c:pt>
                <c:pt idx="224">
                  <c:v>74.591223239900003</c:v>
                </c:pt>
                <c:pt idx="225">
                  <c:v>73.872000899</c:v>
                </c:pt>
                <c:pt idx="226">
                  <c:v>73.2370624263</c:v>
                </c:pt>
                <c:pt idx="227">
                  <c:v>72.203180311300002</c:v>
                </c:pt>
                <c:pt idx="228">
                  <c:v>70.579311119899998</c:v>
                </c:pt>
                <c:pt idx="229">
                  <c:v>69.562285778499998</c:v>
                </c:pt>
                <c:pt idx="230">
                  <c:v>68.595830758000005</c:v>
                </c:pt>
                <c:pt idx="231">
                  <c:v>67.595662190300004</c:v>
                </c:pt>
                <c:pt idx="232">
                  <c:v>66.651682867900007</c:v>
                </c:pt>
                <c:pt idx="233">
                  <c:v>65.887509130799998</c:v>
                </c:pt>
                <c:pt idx="234">
                  <c:v>65.561611507600006</c:v>
                </c:pt>
                <c:pt idx="235">
                  <c:v>65.325616676999999</c:v>
                </c:pt>
                <c:pt idx="236">
                  <c:v>65.1289543181</c:v>
                </c:pt>
                <c:pt idx="237">
                  <c:v>64.831151317600003</c:v>
                </c:pt>
                <c:pt idx="238">
                  <c:v>64.668202506</c:v>
                </c:pt>
                <c:pt idx="239">
                  <c:v>64.477159071800003</c:v>
                </c:pt>
                <c:pt idx="240">
                  <c:v>64.392875203700001</c:v>
                </c:pt>
                <c:pt idx="241">
                  <c:v>64.353542731900006</c:v>
                </c:pt>
                <c:pt idx="242">
                  <c:v>64.353542731900006</c:v>
                </c:pt>
                <c:pt idx="243">
                  <c:v>64.555824015300004</c:v>
                </c:pt>
                <c:pt idx="244">
                  <c:v>64.7581052986</c:v>
                </c:pt>
                <c:pt idx="245">
                  <c:v>64.870483789399998</c:v>
                </c:pt>
                <c:pt idx="246">
                  <c:v>64.960386581999998</c:v>
                </c:pt>
                <c:pt idx="247">
                  <c:v>64.915435185700005</c:v>
                </c:pt>
                <c:pt idx="248">
                  <c:v>64.971624431099997</c:v>
                </c:pt>
                <c:pt idx="249">
                  <c:v>64.966005506499997</c:v>
                </c:pt>
                <c:pt idx="250">
                  <c:v>65.095240770900006</c:v>
                </c:pt>
                <c:pt idx="251">
                  <c:v>65.151430016299997</c:v>
                </c:pt>
                <c:pt idx="252">
                  <c:v>65.297522054300003</c:v>
                </c:pt>
                <c:pt idx="253">
                  <c:v>65.482946564000002</c:v>
                </c:pt>
                <c:pt idx="254">
                  <c:v>65.600943979299998</c:v>
                </c:pt>
                <c:pt idx="255">
                  <c:v>65.763892790900002</c:v>
                </c:pt>
                <c:pt idx="256">
                  <c:v>65.814463111799995</c:v>
                </c:pt>
                <c:pt idx="257">
                  <c:v>65.893128055299997</c:v>
                </c:pt>
                <c:pt idx="258">
                  <c:v>65.999887621499994</c:v>
                </c:pt>
                <c:pt idx="259">
                  <c:v>66.101028263200007</c:v>
                </c:pt>
                <c:pt idx="260">
                  <c:v>66.129122885900003</c:v>
                </c:pt>
                <c:pt idx="261">
                  <c:v>66.190931055799993</c:v>
                </c:pt>
                <c:pt idx="262">
                  <c:v>66.134741810400001</c:v>
                </c:pt>
                <c:pt idx="263">
                  <c:v>66.314547395600002</c:v>
                </c:pt>
                <c:pt idx="264">
                  <c:v>66.516828679</c:v>
                </c:pt>
                <c:pt idx="265">
                  <c:v>66.640445018799994</c:v>
                </c:pt>
                <c:pt idx="266">
                  <c:v>66.853964151300005</c:v>
                </c:pt>
                <c:pt idx="267">
                  <c:v>66.955104792900002</c:v>
                </c:pt>
                <c:pt idx="268">
                  <c:v>67.016912962899994</c:v>
                </c:pt>
                <c:pt idx="269">
                  <c:v>67.0674832837</c:v>
                </c:pt>
                <c:pt idx="270">
                  <c:v>67.224813170800005</c:v>
                </c:pt>
                <c:pt idx="271">
                  <c:v>67.202337472599993</c:v>
                </c:pt>
                <c:pt idx="272">
                  <c:v>67.168623925399999</c:v>
                </c:pt>
                <c:pt idx="273">
                  <c:v>67.207956397100006</c:v>
                </c:pt>
                <c:pt idx="274">
                  <c:v>67.146148227200001</c:v>
                </c:pt>
                <c:pt idx="275">
                  <c:v>67.202337472599993</c:v>
                </c:pt>
                <c:pt idx="276">
                  <c:v>67.309097038800004</c:v>
                </c:pt>
                <c:pt idx="277">
                  <c:v>67.427094454100001</c:v>
                </c:pt>
                <c:pt idx="278">
                  <c:v>67.438332303199999</c:v>
                </c:pt>
                <c:pt idx="279">
                  <c:v>67.455189076799996</c:v>
                </c:pt>
                <c:pt idx="280">
                  <c:v>67.443951227699998</c:v>
                </c:pt>
                <c:pt idx="281">
                  <c:v>67.443951227699998</c:v>
                </c:pt>
                <c:pt idx="282">
                  <c:v>67.314715963400005</c:v>
                </c:pt>
                <c:pt idx="283">
                  <c:v>67.516997246700001</c:v>
                </c:pt>
                <c:pt idx="284">
                  <c:v>67.612518963900001</c:v>
                </c:pt>
                <c:pt idx="285">
                  <c:v>67.730516379199997</c:v>
                </c:pt>
                <c:pt idx="286">
                  <c:v>67.854132719000006</c:v>
                </c:pt>
                <c:pt idx="287">
                  <c:v>67.893465190800001</c:v>
                </c:pt>
                <c:pt idx="288">
                  <c:v>67.921559813499996</c:v>
                </c:pt>
                <c:pt idx="289">
                  <c:v>68.045176153300005</c:v>
                </c:pt>
                <c:pt idx="290">
                  <c:v>68.129460021400007</c:v>
                </c:pt>
                <c:pt idx="291">
                  <c:v>68.224981738500006</c:v>
                </c:pt>
                <c:pt idx="292">
                  <c:v>68.269933134799999</c:v>
                </c:pt>
                <c:pt idx="293">
                  <c:v>68.387930550099995</c:v>
                </c:pt>
                <c:pt idx="294">
                  <c:v>68.460976569099998</c:v>
                </c:pt>
                <c:pt idx="295">
                  <c:v>68.595830758000005</c:v>
                </c:pt>
                <c:pt idx="296">
                  <c:v>68.691352475100004</c:v>
                </c:pt>
                <c:pt idx="297">
                  <c:v>68.843063437699996</c:v>
                </c:pt>
                <c:pt idx="298">
                  <c:v>68.972298702000003</c:v>
                </c:pt>
                <c:pt idx="299">
                  <c:v>69.062201494600004</c:v>
                </c:pt>
                <c:pt idx="300">
                  <c:v>69.107152890899997</c:v>
                </c:pt>
                <c:pt idx="301">
                  <c:v>69.146485362700005</c:v>
                </c:pt>
                <c:pt idx="302">
                  <c:v>69.219531381699994</c:v>
                </c:pt>
                <c:pt idx="303">
                  <c:v>69.230769230800007</c:v>
                </c:pt>
                <c:pt idx="304">
                  <c:v>69.320672023399993</c:v>
                </c:pt>
                <c:pt idx="305">
                  <c:v>69.326290947900006</c:v>
                </c:pt>
                <c:pt idx="306">
                  <c:v>69.404955891399993</c:v>
                </c:pt>
                <c:pt idx="307">
                  <c:v>69.376861268799999</c:v>
                </c:pt>
                <c:pt idx="308">
                  <c:v>69.371242344199999</c:v>
                </c:pt>
                <c:pt idx="309">
                  <c:v>69.410574815999993</c:v>
                </c:pt>
                <c:pt idx="310">
                  <c:v>69.371242344199999</c:v>
                </c:pt>
                <c:pt idx="311">
                  <c:v>69.444288363200002</c:v>
                </c:pt>
                <c:pt idx="312">
                  <c:v>69.601618250300007</c:v>
                </c:pt>
                <c:pt idx="313">
                  <c:v>69.534191155800002</c:v>
                </c:pt>
                <c:pt idx="314">
                  <c:v>69.421812665100006</c:v>
                </c:pt>
                <c:pt idx="315">
                  <c:v>69.427431589600005</c:v>
                </c:pt>
                <c:pt idx="316">
                  <c:v>69.309434174299994</c:v>
                </c:pt>
                <c:pt idx="317">
                  <c:v>69.376861268799999</c:v>
                </c:pt>
                <c:pt idx="318">
                  <c:v>69.444288363200002</c:v>
                </c:pt>
                <c:pt idx="319">
                  <c:v>69.348766646100003</c:v>
                </c:pt>
                <c:pt idx="320">
                  <c:v>69.281339551599999</c:v>
                </c:pt>
                <c:pt idx="321">
                  <c:v>69.253244928900003</c:v>
                </c:pt>
                <c:pt idx="322">
                  <c:v>69.253244928900003</c:v>
                </c:pt>
                <c:pt idx="323">
                  <c:v>69.354385570600002</c:v>
                </c:pt>
                <c:pt idx="324">
                  <c:v>69.421812665100006</c:v>
                </c:pt>
                <c:pt idx="325">
                  <c:v>69.545429004900001</c:v>
                </c:pt>
                <c:pt idx="326">
                  <c:v>69.607237174800005</c:v>
                </c:pt>
                <c:pt idx="327">
                  <c:v>69.669045344699995</c:v>
                </c:pt>
                <c:pt idx="328">
                  <c:v>69.663426420199997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6C-465E-B31D-CF84D836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00952"/>
        <c:axId val="172898600"/>
      </c:lineChart>
      <c:dateAx>
        <c:axId val="17290095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8600"/>
        <c:crosses val="autoZero"/>
        <c:auto val="1"/>
        <c:lblOffset val="100"/>
        <c:baseTimeUnit val="months"/>
        <c:majorUnit val="24"/>
        <c:majorTimeUnit val="months"/>
      </c:dateAx>
      <c:valAx>
        <c:axId val="17289860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09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Job</a:t>
            </a:r>
            <a:r>
              <a:rPr lang="en-US" sz="1000" b="1" baseline="0"/>
              <a:t> Growth for Restaurants and All Other Private Jobs</a:t>
            </a:r>
          </a:p>
          <a:p>
            <a:pPr algn="l">
              <a:defRPr sz="1000" b="1"/>
            </a:pPr>
            <a:r>
              <a:rPr lang="en-US" sz="1000" b="0" i="1" u="none" strike="noStrike" baseline="0">
                <a:effectLst/>
              </a:rPr>
              <a:t>(12-month percent change) </a:t>
            </a:r>
            <a:endParaRPr lang="en-US" sz="1000" b="0" i="1"/>
          </a:p>
        </c:rich>
      </c:tx>
      <c:layout>
        <c:manualLayout>
          <c:xMode val="edge"/>
          <c:yMode val="edge"/>
          <c:x val="2.5152668416447924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Data2!$AG$1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[1]Restaurant_Jobs!$AE$14:$AE$330</c:f>
              <c:numCache>
                <c:formatCode>General</c:formatCode>
                <c:ptCount val="317"/>
                <c:pt idx="0">
                  <c:v>99.889718597300003</c:v>
                </c:pt>
                <c:pt idx="1">
                  <c:v>99.597745661100006</c:v>
                </c:pt>
                <c:pt idx="2">
                  <c:v>99.441676043499996</c:v>
                </c:pt>
                <c:pt idx="3">
                  <c:v>99.249657806200005</c:v>
                </c:pt>
                <c:pt idx="4">
                  <c:v>99.141909368599997</c:v>
                </c:pt>
                <c:pt idx="5">
                  <c:v>99.208545834500001</c:v>
                </c:pt>
                <c:pt idx="6">
                  <c:v>99.186236257399997</c:v>
                </c:pt>
                <c:pt idx="7">
                  <c:v>99.189158909499994</c:v>
                </c:pt>
                <c:pt idx="8">
                  <c:v>99.201239204499998</c:v>
                </c:pt>
                <c:pt idx="9">
                  <c:v>99.216826681900002</c:v>
                </c:pt>
                <c:pt idx="10">
                  <c:v>99.148923733399997</c:v>
                </c:pt>
                <c:pt idx="11">
                  <c:v>99.162270510900001</c:v>
                </c:pt>
                <c:pt idx="12">
                  <c:v>99.182241966399999</c:v>
                </c:pt>
                <c:pt idx="13">
                  <c:v>99.121548226200005</c:v>
                </c:pt>
                <c:pt idx="14">
                  <c:v>99.179709001299997</c:v>
                </c:pt>
                <c:pt idx="15">
                  <c:v>99.300999059899993</c:v>
                </c:pt>
                <c:pt idx="16">
                  <c:v>99.409332027900007</c:v>
                </c:pt>
                <c:pt idx="17">
                  <c:v>99.472656154899994</c:v>
                </c:pt>
                <c:pt idx="18">
                  <c:v>99.516983043699994</c:v>
                </c:pt>
                <c:pt idx="19">
                  <c:v>99.639539584900007</c:v>
                </c:pt>
                <c:pt idx="20">
                  <c:v>99.657757449100004</c:v>
                </c:pt>
                <c:pt idx="21">
                  <c:v>99.777196494799995</c:v>
                </c:pt>
                <c:pt idx="22">
                  <c:v>99.904137013899998</c:v>
                </c:pt>
                <c:pt idx="23">
                  <c:v>100.116906081</c:v>
                </c:pt>
                <c:pt idx="24">
                  <c:v>100.4056641</c:v>
                </c:pt>
                <c:pt idx="25">
                  <c:v>100.61755637100001</c:v>
                </c:pt>
                <c:pt idx="26">
                  <c:v>100.617653792</c:v>
                </c:pt>
                <c:pt idx="27">
                  <c:v>100.83753464599999</c:v>
                </c:pt>
                <c:pt idx="28">
                  <c:v>101.06871642</c:v>
                </c:pt>
                <c:pt idx="29">
                  <c:v>101.229364859</c:v>
                </c:pt>
                <c:pt idx="30">
                  <c:v>101.510426561</c:v>
                </c:pt>
                <c:pt idx="31">
                  <c:v>101.638049032</c:v>
                </c:pt>
                <c:pt idx="32">
                  <c:v>101.859001525</c:v>
                </c:pt>
                <c:pt idx="33">
                  <c:v>102.093300794</c:v>
                </c:pt>
                <c:pt idx="34">
                  <c:v>102.34630503699999</c:v>
                </c:pt>
                <c:pt idx="35">
                  <c:v>102.61363027500001</c:v>
                </c:pt>
                <c:pt idx="36">
                  <c:v>102.855625862</c:v>
                </c:pt>
                <c:pt idx="37">
                  <c:v>103.04092199900001</c:v>
                </c:pt>
                <c:pt idx="38">
                  <c:v>103.472305437</c:v>
                </c:pt>
                <c:pt idx="39">
                  <c:v>103.775579294</c:v>
                </c:pt>
                <c:pt idx="40">
                  <c:v>104.09551226799999</c:v>
                </c:pt>
                <c:pt idx="41">
                  <c:v>104.39216144700001</c:v>
                </c:pt>
                <c:pt idx="42">
                  <c:v>104.733624624</c:v>
                </c:pt>
                <c:pt idx="43">
                  <c:v>104.99315612300001</c:v>
                </c:pt>
                <c:pt idx="44">
                  <c:v>105.321369944</c:v>
                </c:pt>
                <c:pt idx="45">
                  <c:v>105.50471764700001</c:v>
                </c:pt>
                <c:pt idx="46">
                  <c:v>105.88602631400001</c:v>
                </c:pt>
                <c:pt idx="47">
                  <c:v>106.129483226</c:v>
                </c:pt>
                <c:pt idx="48">
                  <c:v>106.383559108</c:v>
                </c:pt>
                <c:pt idx="49">
                  <c:v>106.568757824</c:v>
                </c:pt>
                <c:pt idx="50">
                  <c:v>106.762529653</c:v>
                </c:pt>
                <c:pt idx="51">
                  <c:v>106.902816949</c:v>
                </c:pt>
                <c:pt idx="52">
                  <c:v>106.880020264</c:v>
                </c:pt>
                <c:pt idx="53">
                  <c:v>107.07203850099999</c:v>
                </c:pt>
                <c:pt idx="54">
                  <c:v>107.14111051</c:v>
                </c:pt>
                <c:pt idx="55">
                  <c:v>107.373948454</c:v>
                </c:pt>
                <c:pt idx="56">
                  <c:v>107.59012728099999</c:v>
                </c:pt>
                <c:pt idx="57">
                  <c:v>107.757205555</c:v>
                </c:pt>
                <c:pt idx="58">
                  <c:v>107.874891009</c:v>
                </c:pt>
                <c:pt idx="59">
                  <c:v>107.992966151</c:v>
                </c:pt>
                <c:pt idx="60">
                  <c:v>107.97426117800001</c:v>
                </c:pt>
                <c:pt idx="61">
                  <c:v>108.385478316</c:v>
                </c:pt>
                <c:pt idx="62">
                  <c:v>108.61451681299999</c:v>
                </c:pt>
                <c:pt idx="63">
                  <c:v>108.765130813</c:v>
                </c:pt>
                <c:pt idx="64">
                  <c:v>109.06109804</c:v>
                </c:pt>
                <c:pt idx="65">
                  <c:v>109.333489208</c:v>
                </c:pt>
                <c:pt idx="66">
                  <c:v>109.55600044800001</c:v>
                </c:pt>
                <c:pt idx="67">
                  <c:v>109.719279274</c:v>
                </c:pt>
                <c:pt idx="68">
                  <c:v>109.93370451</c:v>
                </c:pt>
                <c:pt idx="69">
                  <c:v>110.15952808900001</c:v>
                </c:pt>
                <c:pt idx="70">
                  <c:v>110.43075019600001</c:v>
                </c:pt>
                <c:pt idx="71">
                  <c:v>110.590326996</c:v>
                </c:pt>
                <c:pt idx="72">
                  <c:v>110.80601871499999</c:v>
                </c:pt>
                <c:pt idx="73">
                  <c:v>111.090685021</c:v>
                </c:pt>
                <c:pt idx="74">
                  <c:v>111.386944513</c:v>
                </c:pt>
                <c:pt idx="75">
                  <c:v>111.66576551599999</c:v>
                </c:pt>
                <c:pt idx="76">
                  <c:v>111.905617824</c:v>
                </c:pt>
                <c:pt idx="77">
                  <c:v>112.155601993</c:v>
                </c:pt>
                <c:pt idx="78">
                  <c:v>112.470371615</c:v>
                </c:pt>
                <c:pt idx="79">
                  <c:v>112.416789662</c:v>
                </c:pt>
                <c:pt idx="80">
                  <c:v>112.89308451799999</c:v>
                </c:pt>
                <c:pt idx="81">
                  <c:v>113.239418782</c:v>
                </c:pt>
                <c:pt idx="82">
                  <c:v>113.51843462799999</c:v>
                </c:pt>
                <c:pt idx="83">
                  <c:v>113.81342763799999</c:v>
                </c:pt>
                <c:pt idx="84">
                  <c:v>114.06769836300001</c:v>
                </c:pt>
                <c:pt idx="85">
                  <c:v>114.24471365300001</c:v>
                </c:pt>
                <c:pt idx="86">
                  <c:v>114.382565407</c:v>
                </c:pt>
                <c:pt idx="87">
                  <c:v>114.649208692</c:v>
                </c:pt>
                <c:pt idx="88">
                  <c:v>115.005577394</c:v>
                </c:pt>
                <c:pt idx="89">
                  <c:v>115.219125835</c:v>
                </c:pt>
                <c:pt idx="90">
                  <c:v>115.338662302</c:v>
                </c:pt>
                <c:pt idx="91">
                  <c:v>115.656646841</c:v>
                </c:pt>
                <c:pt idx="92">
                  <c:v>115.856166552</c:v>
                </c:pt>
                <c:pt idx="93">
                  <c:v>116.062116097</c:v>
                </c:pt>
                <c:pt idx="94">
                  <c:v>116.31063894</c:v>
                </c:pt>
                <c:pt idx="95">
                  <c:v>116.623752393</c:v>
                </c:pt>
                <c:pt idx="96">
                  <c:v>116.738710039</c:v>
                </c:pt>
                <c:pt idx="97">
                  <c:v>117.100534358</c:v>
                </c:pt>
                <c:pt idx="98">
                  <c:v>117.200196792</c:v>
                </c:pt>
                <c:pt idx="99">
                  <c:v>117.537373413</c:v>
                </c:pt>
                <c:pt idx="100">
                  <c:v>117.724812828</c:v>
                </c:pt>
                <c:pt idx="101">
                  <c:v>117.963301233</c:v>
                </c:pt>
                <c:pt idx="102">
                  <c:v>118.277876011</c:v>
                </c:pt>
                <c:pt idx="103">
                  <c:v>118.432386881</c:v>
                </c:pt>
                <c:pt idx="104">
                  <c:v>118.639992596</c:v>
                </c:pt>
                <c:pt idx="105">
                  <c:v>118.980384134</c:v>
                </c:pt>
                <c:pt idx="106">
                  <c:v>119.24030532</c:v>
                </c:pt>
                <c:pt idx="107">
                  <c:v>119.504220797</c:v>
                </c:pt>
                <c:pt idx="108">
                  <c:v>119.724881024</c:v>
                </c:pt>
                <c:pt idx="109">
                  <c:v>119.84256647799999</c:v>
                </c:pt>
                <c:pt idx="110">
                  <c:v>120.26070056</c:v>
                </c:pt>
                <c:pt idx="111">
                  <c:v>120.53465047500001</c:v>
                </c:pt>
                <c:pt idx="112">
                  <c:v>120.762519911</c:v>
                </c:pt>
                <c:pt idx="113">
                  <c:v>120.707866318</c:v>
                </c:pt>
                <c:pt idx="114">
                  <c:v>120.86588437</c:v>
                </c:pt>
                <c:pt idx="115">
                  <c:v>120.824090446</c:v>
                </c:pt>
                <c:pt idx="116">
                  <c:v>120.93310536600001</c:v>
                </c:pt>
                <c:pt idx="117">
                  <c:v>120.984349198</c:v>
                </c:pt>
                <c:pt idx="118">
                  <c:v>121.139639442</c:v>
                </c:pt>
                <c:pt idx="119">
                  <c:v>121.239204454</c:v>
                </c:pt>
                <c:pt idx="120">
                  <c:v>121.21504386399999</c:v>
                </c:pt>
                <c:pt idx="121">
                  <c:v>121.26258567000001</c:v>
                </c:pt>
                <c:pt idx="122">
                  <c:v>121.23784055</c:v>
                </c:pt>
                <c:pt idx="123">
                  <c:v>120.942555275</c:v>
                </c:pt>
                <c:pt idx="124">
                  <c:v>120.878938882</c:v>
                </c:pt>
                <c:pt idx="125">
                  <c:v>120.73212433</c:v>
                </c:pt>
                <c:pt idx="126">
                  <c:v>120.59661069800001</c:v>
                </c:pt>
                <c:pt idx="127">
                  <c:v>120.453303327</c:v>
                </c:pt>
                <c:pt idx="128">
                  <c:v>120.224557096</c:v>
                </c:pt>
                <c:pt idx="129">
                  <c:v>119.91563277900001</c:v>
                </c:pt>
                <c:pt idx="130">
                  <c:v>119.626679916</c:v>
                </c:pt>
                <c:pt idx="131">
                  <c:v>119.459991329</c:v>
                </c:pt>
                <c:pt idx="132">
                  <c:v>119.29057493400001</c:v>
                </c:pt>
                <c:pt idx="133">
                  <c:v>119.192860935</c:v>
                </c:pt>
                <c:pt idx="134">
                  <c:v>119.17094104500001</c:v>
                </c:pt>
                <c:pt idx="135">
                  <c:v>119.105960749</c:v>
                </c:pt>
                <c:pt idx="136">
                  <c:v>119.087937728</c:v>
                </c:pt>
                <c:pt idx="137">
                  <c:v>119.15476903699999</c:v>
                </c:pt>
                <c:pt idx="138">
                  <c:v>119.030556327</c:v>
                </c:pt>
                <c:pt idx="139">
                  <c:v>119.004447302</c:v>
                </c:pt>
                <c:pt idx="140">
                  <c:v>118.94024638</c:v>
                </c:pt>
                <c:pt idx="141">
                  <c:v>119.01906056200001</c:v>
                </c:pt>
                <c:pt idx="142">
                  <c:v>119.019547671</c:v>
                </c:pt>
                <c:pt idx="143">
                  <c:v>118.873804757</c:v>
                </c:pt>
                <c:pt idx="144">
                  <c:v>118.91813164600001</c:v>
                </c:pt>
                <c:pt idx="145">
                  <c:v>118.791775657</c:v>
                </c:pt>
                <c:pt idx="146">
                  <c:v>118.585339003</c:v>
                </c:pt>
                <c:pt idx="147">
                  <c:v>118.525132372</c:v>
                </c:pt>
                <c:pt idx="148">
                  <c:v>118.51509793300001</c:v>
                </c:pt>
                <c:pt idx="149">
                  <c:v>118.509544894</c:v>
                </c:pt>
                <c:pt idx="150">
                  <c:v>118.525229794</c:v>
                </c:pt>
                <c:pt idx="151">
                  <c:v>118.452942867</c:v>
                </c:pt>
                <c:pt idx="152">
                  <c:v>118.50857067699999</c:v>
                </c:pt>
                <c:pt idx="153">
                  <c:v>118.66532224700001</c:v>
                </c:pt>
                <c:pt idx="154">
                  <c:v>118.66444545100001</c:v>
                </c:pt>
                <c:pt idx="155">
                  <c:v>118.76342593299999</c:v>
                </c:pt>
                <c:pt idx="156">
                  <c:v>118.893971056</c:v>
                </c:pt>
                <c:pt idx="157">
                  <c:v>118.925633119</c:v>
                </c:pt>
                <c:pt idx="158">
                  <c:v>119.207669039</c:v>
                </c:pt>
                <c:pt idx="159">
                  <c:v>119.430764809</c:v>
                </c:pt>
                <c:pt idx="160">
                  <c:v>119.706468316</c:v>
                </c:pt>
                <c:pt idx="161">
                  <c:v>119.770571817</c:v>
                </c:pt>
                <c:pt idx="162">
                  <c:v>119.808858558</c:v>
                </c:pt>
                <c:pt idx="163">
                  <c:v>119.93112283400001</c:v>
                </c:pt>
                <c:pt idx="164">
                  <c:v>120.043450093</c:v>
                </c:pt>
                <c:pt idx="165">
                  <c:v>120.34915949400001</c:v>
                </c:pt>
                <c:pt idx="166">
                  <c:v>120.395921926</c:v>
                </c:pt>
                <c:pt idx="167">
                  <c:v>120.499773494</c:v>
                </c:pt>
                <c:pt idx="168">
                  <c:v>120.60450185800001</c:v>
                </c:pt>
                <c:pt idx="169">
                  <c:v>120.80957460800001</c:v>
                </c:pt>
                <c:pt idx="170">
                  <c:v>120.917128202</c:v>
                </c:pt>
                <c:pt idx="171">
                  <c:v>121.223422133</c:v>
                </c:pt>
                <c:pt idx="172">
                  <c:v>121.40823116200001</c:v>
                </c:pt>
                <c:pt idx="173">
                  <c:v>121.623240929</c:v>
                </c:pt>
                <c:pt idx="174">
                  <c:v>121.965775745</c:v>
                </c:pt>
                <c:pt idx="175">
                  <c:v>122.14746727799999</c:v>
                </c:pt>
                <c:pt idx="176">
                  <c:v>122.228424739</c:v>
                </c:pt>
                <c:pt idx="177">
                  <c:v>122.320488278</c:v>
                </c:pt>
                <c:pt idx="178">
                  <c:v>122.619085892</c:v>
                </c:pt>
                <c:pt idx="179">
                  <c:v>122.743006337</c:v>
                </c:pt>
                <c:pt idx="180">
                  <c:v>122.972044833</c:v>
                </c:pt>
                <c:pt idx="181">
                  <c:v>123.251547788</c:v>
                </c:pt>
                <c:pt idx="182">
                  <c:v>123.476786836</c:v>
                </c:pt>
                <c:pt idx="183">
                  <c:v>123.632759032</c:v>
                </c:pt>
                <c:pt idx="184">
                  <c:v>123.674163269</c:v>
                </c:pt>
                <c:pt idx="185">
                  <c:v>123.743527544</c:v>
                </c:pt>
                <c:pt idx="186">
                  <c:v>123.907001213</c:v>
                </c:pt>
                <c:pt idx="187">
                  <c:v>124.06755223</c:v>
                </c:pt>
                <c:pt idx="188">
                  <c:v>124.21904302599999</c:v>
                </c:pt>
                <c:pt idx="189">
                  <c:v>124.199363836</c:v>
                </c:pt>
                <c:pt idx="190">
                  <c:v>124.352218536</c:v>
                </c:pt>
                <c:pt idx="191">
                  <c:v>124.493187785</c:v>
                </c:pt>
                <c:pt idx="192">
                  <c:v>124.688810627</c:v>
                </c:pt>
                <c:pt idx="193">
                  <c:v>124.760610445</c:v>
                </c:pt>
                <c:pt idx="194">
                  <c:v>124.94278908699999</c:v>
                </c:pt>
                <c:pt idx="195">
                  <c:v>125.00474930999999</c:v>
                </c:pt>
                <c:pt idx="196">
                  <c:v>125.124285777</c:v>
                </c:pt>
                <c:pt idx="197">
                  <c:v>125.18575889100001</c:v>
                </c:pt>
                <c:pt idx="198">
                  <c:v>125.143672702</c:v>
                </c:pt>
                <c:pt idx="199">
                  <c:v>125.115712664</c:v>
                </c:pt>
                <c:pt idx="200">
                  <c:v>125.183615613</c:v>
                </c:pt>
                <c:pt idx="201">
                  <c:v>125.24937528300001</c:v>
                </c:pt>
                <c:pt idx="202">
                  <c:v>125.33968523</c:v>
                </c:pt>
                <c:pt idx="203">
                  <c:v>125.42074011299999</c:v>
                </c:pt>
                <c:pt idx="204">
                  <c:v>125.448018198</c:v>
                </c:pt>
                <c:pt idx="205">
                  <c:v>125.369301437</c:v>
                </c:pt>
                <c:pt idx="206">
                  <c:v>125.30393145399999</c:v>
                </c:pt>
                <c:pt idx="207">
                  <c:v>125.11444618199999</c:v>
                </c:pt>
                <c:pt idx="208">
                  <c:v>124.93772315699999</c:v>
                </c:pt>
                <c:pt idx="209">
                  <c:v>124.785355565</c:v>
                </c:pt>
                <c:pt idx="210">
                  <c:v>124.571904546</c:v>
                </c:pt>
                <c:pt idx="211">
                  <c:v>124.334585203</c:v>
                </c:pt>
                <c:pt idx="212">
                  <c:v>123.92755719900001</c:v>
                </c:pt>
                <c:pt idx="213">
                  <c:v>123.49062072300001</c:v>
                </c:pt>
                <c:pt idx="214">
                  <c:v>122.77651941400001</c:v>
                </c:pt>
                <c:pt idx="215">
                  <c:v>122.129639101</c:v>
                </c:pt>
                <c:pt idx="216">
                  <c:v>121.378420112</c:v>
                </c:pt>
                <c:pt idx="217">
                  <c:v>120.70835342700001</c:v>
                </c:pt>
                <c:pt idx="218">
                  <c:v>119.93453259499999</c:v>
                </c:pt>
                <c:pt idx="219">
                  <c:v>119.296127973</c:v>
                </c:pt>
                <c:pt idx="220">
                  <c:v>118.91891102</c:v>
                </c:pt>
                <c:pt idx="221">
                  <c:v>118.45284544499999</c:v>
                </c:pt>
                <c:pt idx="222">
                  <c:v>118.134568641</c:v>
                </c:pt>
                <c:pt idx="223">
                  <c:v>117.95920952</c:v>
                </c:pt>
                <c:pt idx="224">
                  <c:v>117.774497913</c:v>
                </c:pt>
                <c:pt idx="225">
                  <c:v>117.598749105</c:v>
                </c:pt>
                <c:pt idx="226">
                  <c:v>117.607029952</c:v>
                </c:pt>
                <c:pt idx="227">
                  <c:v>117.367372487</c:v>
                </c:pt>
                <c:pt idx="228">
                  <c:v>117.395527368</c:v>
                </c:pt>
                <c:pt idx="229">
                  <c:v>117.333567145</c:v>
                </c:pt>
                <c:pt idx="230">
                  <c:v>117.476289986</c:v>
                </c:pt>
                <c:pt idx="231">
                  <c:v>117.702210986</c:v>
                </c:pt>
                <c:pt idx="232">
                  <c:v>118.195067538</c:v>
                </c:pt>
                <c:pt idx="233">
                  <c:v>118.050103998</c:v>
                </c:pt>
                <c:pt idx="234">
                  <c:v>117.978109336</c:v>
                </c:pt>
                <c:pt idx="235">
                  <c:v>117.92238410500001</c:v>
                </c:pt>
                <c:pt idx="236">
                  <c:v>117.822039719</c:v>
                </c:pt>
                <c:pt idx="237">
                  <c:v>118.05643641</c:v>
                </c:pt>
                <c:pt idx="238">
                  <c:v>118.169153356</c:v>
                </c:pt>
                <c:pt idx="239">
                  <c:v>118.230723892</c:v>
                </c:pt>
                <c:pt idx="240">
                  <c:v>118.26988742899999</c:v>
                </c:pt>
                <c:pt idx="241">
                  <c:v>118.427126108</c:v>
                </c:pt>
                <c:pt idx="242">
                  <c:v>118.606284676</c:v>
                </c:pt>
                <c:pt idx="243">
                  <c:v>118.911409546</c:v>
                </c:pt>
                <c:pt idx="244">
                  <c:v>118.970934226</c:v>
                </c:pt>
                <c:pt idx="245">
                  <c:v>119.171330732</c:v>
                </c:pt>
                <c:pt idx="246">
                  <c:v>119.230660568</c:v>
                </c:pt>
                <c:pt idx="247">
                  <c:v>119.312202559</c:v>
                </c:pt>
                <c:pt idx="248">
                  <c:v>119.51737273099999</c:v>
                </c:pt>
                <c:pt idx="249">
                  <c:v>119.691660212</c:v>
                </c:pt>
                <c:pt idx="250">
                  <c:v>119.783431486</c:v>
                </c:pt>
                <c:pt idx="251">
                  <c:v>119.963953958</c:v>
                </c:pt>
                <c:pt idx="252">
                  <c:v>120.27102726299999</c:v>
                </c:pt>
                <c:pt idx="253">
                  <c:v>120.471716035</c:v>
                </c:pt>
                <c:pt idx="254">
                  <c:v>120.649510699</c:v>
                </c:pt>
                <c:pt idx="255">
                  <c:v>120.71712138300001</c:v>
                </c:pt>
                <c:pt idx="256">
                  <c:v>120.82652598999999</c:v>
                </c:pt>
                <c:pt idx="257">
                  <c:v>120.900663929</c:v>
                </c:pt>
                <c:pt idx="258">
                  <c:v>121.014647358</c:v>
                </c:pt>
                <c:pt idx="259">
                  <c:v>121.13837296</c:v>
                </c:pt>
                <c:pt idx="260">
                  <c:v>121.277783461</c:v>
                </c:pt>
                <c:pt idx="261">
                  <c:v>121.412712562</c:v>
                </c:pt>
                <c:pt idx="262">
                  <c:v>121.526306304</c:v>
                </c:pt>
                <c:pt idx="263">
                  <c:v>121.707315885</c:v>
                </c:pt>
                <c:pt idx="264">
                  <c:v>121.876537437</c:v>
                </c:pt>
                <c:pt idx="265">
                  <c:v>122.12564481</c:v>
                </c:pt>
                <c:pt idx="266">
                  <c:v>122.225502087</c:v>
                </c:pt>
                <c:pt idx="267">
                  <c:v>122.378356788</c:v>
                </c:pt>
                <c:pt idx="268">
                  <c:v>122.55868441699999</c:v>
                </c:pt>
                <c:pt idx="269">
                  <c:v>122.681630645</c:v>
                </c:pt>
                <c:pt idx="270">
                  <c:v>122.75304077600001</c:v>
                </c:pt>
                <c:pt idx="271">
                  <c:v>122.98081279</c:v>
                </c:pt>
                <c:pt idx="272">
                  <c:v>123.155392537</c:v>
                </c:pt>
                <c:pt idx="273">
                  <c:v>123.34010414399999</c:v>
                </c:pt>
                <c:pt idx="274">
                  <c:v>123.55219125799999</c:v>
                </c:pt>
                <c:pt idx="275">
                  <c:v>123.59437486900001</c:v>
                </c:pt>
                <c:pt idx="276">
                  <c:v>123.75736143</c:v>
                </c:pt>
                <c:pt idx="277">
                  <c:v>123.89813583500001</c:v>
                </c:pt>
                <c:pt idx="278">
                  <c:v>124.10369569300001</c:v>
                </c:pt>
                <c:pt idx="279">
                  <c:v>124.388556843</c:v>
                </c:pt>
                <c:pt idx="280">
                  <c:v>124.589635302</c:v>
                </c:pt>
                <c:pt idx="281">
                  <c:v>124.861441939</c:v>
                </c:pt>
                <c:pt idx="282">
                  <c:v>125.045081907</c:v>
                </c:pt>
                <c:pt idx="283">
                  <c:v>125.246452631</c:v>
                </c:pt>
                <c:pt idx="284">
                  <c:v>125.488643061</c:v>
                </c:pt>
                <c:pt idx="285">
                  <c:v>125.68572722899999</c:v>
                </c:pt>
                <c:pt idx="286">
                  <c:v>125.964061122</c:v>
                </c:pt>
                <c:pt idx="287">
                  <c:v>126.17702503300001</c:v>
                </c:pt>
                <c:pt idx="288">
                  <c:v>126.387845664</c:v>
                </c:pt>
                <c:pt idx="289">
                  <c:v>126.57470055</c:v>
                </c:pt>
                <c:pt idx="290">
                  <c:v>126.64718232</c:v>
                </c:pt>
                <c:pt idx="291">
                  <c:v>126.866283799</c:v>
                </c:pt>
                <c:pt idx="292">
                  <c:v>127.168388596</c:v>
                </c:pt>
                <c:pt idx="293">
                  <c:v>127.32377626100001</c:v>
                </c:pt>
                <c:pt idx="294">
                  <c:v>127.532551037</c:v>
                </c:pt>
                <c:pt idx="295">
                  <c:v>127.659783821</c:v>
                </c:pt>
                <c:pt idx="296">
                  <c:v>127.72193888699999</c:v>
                </c:pt>
                <c:pt idx="297">
                  <c:v>127.983126556</c:v>
                </c:pt>
                <c:pt idx="298">
                  <c:v>128.21810777799999</c:v>
                </c:pt>
                <c:pt idx="299">
                  <c:v>128.413925463</c:v>
                </c:pt>
                <c:pt idx="300">
                  <c:v>128.50745032699999</c:v>
                </c:pt>
                <c:pt idx="301">
                  <c:v>128.71096432900001</c:v>
                </c:pt>
                <c:pt idx="302">
                  <c:v>128.89830632300001</c:v>
                </c:pt>
                <c:pt idx="303">
                  <c:v>129.03089730299999</c:v>
                </c:pt>
                <c:pt idx="304">
                  <c:v>129.04882290200001</c:v>
                </c:pt>
                <c:pt idx="305">
                  <c:v>129.316830092</c:v>
                </c:pt>
                <c:pt idx="306">
                  <c:v>129.58171978600001</c:v>
                </c:pt>
                <c:pt idx="307">
                  <c:v>129.72171481699999</c:v>
                </c:pt>
                <c:pt idx="308">
                  <c:v>129.94403121400001</c:v>
                </c:pt>
                <c:pt idx="309">
                  <c:v>130.053630664</c:v>
                </c:pt>
                <c:pt idx="310">
                  <c:v>130.19031335700001</c:v>
                </c:pt>
                <c:pt idx="311">
                  <c:v>130.32699604999999</c:v>
                </c:pt>
                <c:pt idx="312">
                  <c:v>130.519891083</c:v>
                </c:pt>
                <c:pt idx="313">
                  <c:v>130.72584062799999</c:v>
                </c:pt>
                <c:pt idx="314">
                  <c:v>130.74737083100001</c:v>
                </c:pt>
                <c:pt idx="315">
                  <c:v>130.891262732</c:v>
                </c:pt>
                <c:pt idx="316">
                  <c:v>130.99618593899999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CD-4239-B9B6-903171A67C64}"/>
            </c:ext>
          </c:extLst>
        </c:ser>
        <c:ser>
          <c:idx val="0"/>
          <c:order val="1"/>
          <c:tx>
            <c:strRef>
              <c:f>Data2!$T$1</c:f>
              <c:strCache>
                <c:ptCount val="1"/>
                <c:pt idx="0">
                  <c:v>FSD_NFP_12_pct_ch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[1]Restaurant_Jobs!$A$14:$A$330</c:f>
              <c:numCache>
                <c:formatCode>General</c:formatCode>
                <c:ptCount val="317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</c:numCache>
            </c:numRef>
          </c:cat>
          <c:val>
            <c:numRef>
              <c:f>Data2!$T$14:$T$330</c:f>
              <c:numCache>
                <c:formatCode>General</c:formatCode>
                <c:ptCount val="317"/>
                <c:pt idx="0">
                  <c:v>-0.45576202492899998</c:v>
                </c:pt>
                <c:pt idx="1">
                  <c:v>-0.51407588739300003</c:v>
                </c:pt>
                <c:pt idx="2">
                  <c:v>-0.53215891366199997</c:v>
                </c:pt>
                <c:pt idx="3">
                  <c:v>-0.56994898037399999</c:v>
                </c:pt>
                <c:pt idx="4">
                  <c:v>-0.36915693784300002</c:v>
                </c:pt>
                <c:pt idx="5">
                  <c:v>-0.42263226399199999</c:v>
                </c:pt>
                <c:pt idx="6">
                  <c:v>-1.0072030277099999</c:v>
                </c:pt>
                <c:pt idx="7">
                  <c:v>-1.0151820010999999</c:v>
                </c:pt>
                <c:pt idx="8">
                  <c:v>-0.82224320126700001</c:v>
                </c:pt>
                <c:pt idx="9">
                  <c:v>-0.216042289129</c:v>
                </c:pt>
                <c:pt idx="10">
                  <c:v>-0.18051369915400001</c:v>
                </c:pt>
                <c:pt idx="11">
                  <c:v>-0.122223240749</c:v>
                </c:pt>
                <c:pt idx="12">
                  <c:v>0.90955183062699996</c:v>
                </c:pt>
                <c:pt idx="13">
                  <c:v>1.0273129921299999</c:v>
                </c:pt>
                <c:pt idx="14">
                  <c:v>0.92088675706400003</c:v>
                </c:pt>
                <c:pt idx="15">
                  <c:v>1.66879824953</c:v>
                </c:pt>
                <c:pt idx="16">
                  <c:v>2.1073595479599998</c:v>
                </c:pt>
                <c:pt idx="17">
                  <c:v>1.7053929785199999</c:v>
                </c:pt>
                <c:pt idx="18">
                  <c:v>2.3817598816099999</c:v>
                </c:pt>
                <c:pt idx="19">
                  <c:v>2.4592688410500001</c:v>
                </c:pt>
                <c:pt idx="20">
                  <c:v>2.4165566370899998</c:v>
                </c:pt>
                <c:pt idx="21">
                  <c:v>3.3290338431299999</c:v>
                </c:pt>
                <c:pt idx="22">
                  <c:v>3.21527639423</c:v>
                </c:pt>
                <c:pt idx="23">
                  <c:v>2.9078838681999999</c:v>
                </c:pt>
                <c:pt idx="24">
                  <c:v>2.6370681648600001</c:v>
                </c:pt>
                <c:pt idx="25">
                  <c:v>3.0049321074100002</c:v>
                </c:pt>
                <c:pt idx="26">
                  <c:v>2.33071825729</c:v>
                </c:pt>
                <c:pt idx="27">
                  <c:v>3.05850257654</c:v>
                </c:pt>
                <c:pt idx="28">
                  <c:v>3.26136260546</c:v>
                </c:pt>
                <c:pt idx="29">
                  <c:v>3.47455320693</c:v>
                </c:pt>
                <c:pt idx="30">
                  <c:v>3.24936382937</c:v>
                </c:pt>
                <c:pt idx="31">
                  <c:v>3.4658450439599999</c:v>
                </c:pt>
                <c:pt idx="32">
                  <c:v>3.41038556095</c:v>
                </c:pt>
                <c:pt idx="33">
                  <c:v>3.14450454735</c:v>
                </c:pt>
                <c:pt idx="34">
                  <c:v>3.10620796151</c:v>
                </c:pt>
                <c:pt idx="35">
                  <c:v>3.8379784466700002</c:v>
                </c:pt>
                <c:pt idx="36">
                  <c:v>3.9785791636400001</c:v>
                </c:pt>
                <c:pt idx="37">
                  <c:v>3.6724499748800001</c:v>
                </c:pt>
                <c:pt idx="38">
                  <c:v>4.7458131745400003</c:v>
                </c:pt>
                <c:pt idx="39">
                  <c:v>4.0471778581700004</c:v>
                </c:pt>
                <c:pt idx="40">
                  <c:v>3.6766966835099999</c:v>
                </c:pt>
                <c:pt idx="41">
                  <c:v>3.60190542989</c:v>
                </c:pt>
                <c:pt idx="42">
                  <c:v>3.74064837905</c:v>
                </c:pt>
                <c:pt idx="43">
                  <c:v>3.5749044900600002</c:v>
                </c:pt>
                <c:pt idx="44">
                  <c:v>3.6095849702099998</c:v>
                </c:pt>
                <c:pt idx="45">
                  <c:v>3.2748386353200001</c:v>
                </c:pt>
                <c:pt idx="46">
                  <c:v>3.65202114025</c:v>
                </c:pt>
                <c:pt idx="47">
                  <c:v>3.4656512589999999</c:v>
                </c:pt>
                <c:pt idx="48">
                  <c:v>4.0474797768700004</c:v>
                </c:pt>
                <c:pt idx="49">
                  <c:v>4.1168336873299998</c:v>
                </c:pt>
                <c:pt idx="50">
                  <c:v>4.0887966686999997</c:v>
                </c:pt>
                <c:pt idx="51">
                  <c:v>3.7879858657200001</c:v>
                </c:pt>
                <c:pt idx="52">
                  <c:v>3.8104115470400002</c:v>
                </c:pt>
                <c:pt idx="53">
                  <c:v>4.1917603418900002</c:v>
                </c:pt>
                <c:pt idx="54">
                  <c:v>4.2004048582999998</c:v>
                </c:pt>
                <c:pt idx="55">
                  <c:v>4.1822108776800002</c:v>
                </c:pt>
                <c:pt idx="56">
                  <c:v>4.2421613756200003</c:v>
                </c:pt>
                <c:pt idx="57">
                  <c:v>3.6536878670799999</c:v>
                </c:pt>
                <c:pt idx="58">
                  <c:v>3.61921169262</c:v>
                </c:pt>
                <c:pt idx="59">
                  <c:v>3.3647859652999998</c:v>
                </c:pt>
                <c:pt idx="60">
                  <c:v>2.4982860276999999</c:v>
                </c:pt>
                <c:pt idx="61">
                  <c:v>2.4397924396600001</c:v>
                </c:pt>
                <c:pt idx="62">
                  <c:v>2.5669033315099998</c:v>
                </c:pt>
                <c:pt idx="63">
                  <c:v>2.4295247174200001</c:v>
                </c:pt>
                <c:pt idx="64">
                  <c:v>2.5876142794999999</c:v>
                </c:pt>
                <c:pt idx="65">
                  <c:v>2.1482815101599999</c:v>
                </c:pt>
                <c:pt idx="66">
                  <c:v>2.0937887863600002</c:v>
                </c:pt>
                <c:pt idx="67">
                  <c:v>2.0408163265299999</c:v>
                </c:pt>
                <c:pt idx="68">
                  <c:v>1.7904838601399999</c:v>
                </c:pt>
                <c:pt idx="69">
                  <c:v>2.3028263795399999</c:v>
                </c:pt>
                <c:pt idx="70">
                  <c:v>2.1922179614399999</c:v>
                </c:pt>
                <c:pt idx="71">
                  <c:v>2.1135055548100001</c:v>
                </c:pt>
                <c:pt idx="72">
                  <c:v>2.2113120719200001</c:v>
                </c:pt>
                <c:pt idx="73">
                  <c:v>2.2881276646900002</c:v>
                </c:pt>
                <c:pt idx="74">
                  <c:v>2.0260915867899998</c:v>
                </c:pt>
                <c:pt idx="75">
                  <c:v>1.9756960140399999</c:v>
                </c:pt>
                <c:pt idx="76">
                  <c:v>1.91231466992</c:v>
                </c:pt>
                <c:pt idx="77">
                  <c:v>1.9639544129299999</c:v>
                </c:pt>
                <c:pt idx="78">
                  <c:v>1.4469580844700001</c:v>
                </c:pt>
                <c:pt idx="79">
                  <c:v>1.5976253298200001</c:v>
                </c:pt>
                <c:pt idx="80">
                  <c:v>1.8367858226</c:v>
                </c:pt>
                <c:pt idx="81">
                  <c:v>1.4287405770199999</c:v>
                </c:pt>
                <c:pt idx="82">
                  <c:v>1.38551766666</c:v>
                </c:pt>
                <c:pt idx="83">
                  <c:v>1.3055617454699999</c:v>
                </c:pt>
                <c:pt idx="84">
                  <c:v>1.3219030168200001</c:v>
                </c:pt>
                <c:pt idx="85">
                  <c:v>1.37849032444</c:v>
                </c:pt>
                <c:pt idx="86">
                  <c:v>1.3321677409299999</c:v>
                </c:pt>
                <c:pt idx="87">
                  <c:v>1.33767926988</c:v>
                </c:pt>
                <c:pt idx="88">
                  <c:v>1.63960024984</c:v>
                </c:pt>
                <c:pt idx="89">
                  <c:v>1.5258246471400001</c:v>
                </c:pt>
                <c:pt idx="90">
                  <c:v>1.83402586914</c:v>
                </c:pt>
                <c:pt idx="91">
                  <c:v>1.7192349144900001</c:v>
                </c:pt>
                <c:pt idx="92">
                  <c:v>1.6508701056599999</c:v>
                </c:pt>
                <c:pt idx="93">
                  <c:v>1.6939699339800001</c:v>
                </c:pt>
                <c:pt idx="94">
                  <c:v>1.78458193677</c:v>
                </c:pt>
                <c:pt idx="95">
                  <c:v>2.1000194086800001</c:v>
                </c:pt>
                <c:pt idx="96">
                  <c:v>2.0319059613800001</c:v>
                </c:pt>
                <c:pt idx="97">
                  <c:v>2.28901376502</c:v>
                </c:pt>
                <c:pt idx="98">
                  <c:v>2.2636261797800001</c:v>
                </c:pt>
                <c:pt idx="99">
                  <c:v>2.5396907083900002</c:v>
                </c:pt>
                <c:pt idx="100">
                  <c:v>2.2891381164500002</c:v>
                </c:pt>
                <c:pt idx="101">
                  <c:v>2.5116493420000001</c:v>
                </c:pt>
                <c:pt idx="102">
                  <c:v>2.4047378452000001</c:v>
                </c:pt>
                <c:pt idx="103">
                  <c:v>2.2442075700499999</c:v>
                </c:pt>
                <c:pt idx="104">
                  <c:v>2.0571414014</c:v>
                </c:pt>
                <c:pt idx="105">
                  <c:v>2.7996377689599998</c:v>
                </c:pt>
                <c:pt idx="106">
                  <c:v>2.8073030564999999</c:v>
                </c:pt>
                <c:pt idx="107">
                  <c:v>2.8298778324099998</c:v>
                </c:pt>
                <c:pt idx="108">
                  <c:v>2.7447207170699999</c:v>
                </c:pt>
                <c:pt idx="109">
                  <c:v>2.3864724560299999</c:v>
                </c:pt>
                <c:pt idx="110">
                  <c:v>2.8015260447500001</c:v>
                </c:pt>
                <c:pt idx="111">
                  <c:v>2.51442910916</c:v>
                </c:pt>
                <c:pt idx="112">
                  <c:v>2.1640632822699999</c:v>
                </c:pt>
                <c:pt idx="113">
                  <c:v>2.0829691051200001</c:v>
                </c:pt>
                <c:pt idx="114">
                  <c:v>2.279568818</c:v>
                </c:pt>
                <c:pt idx="115">
                  <c:v>2.6094664952</c:v>
                </c:pt>
                <c:pt idx="116">
                  <c:v>2.8606375277699998</c:v>
                </c:pt>
                <c:pt idx="117">
                  <c:v>1.4268344127599999</c:v>
                </c:pt>
                <c:pt idx="118">
                  <c:v>1.9465743259999999</c:v>
                </c:pt>
                <c:pt idx="119">
                  <c:v>2.0840265710299999</c:v>
                </c:pt>
                <c:pt idx="120">
                  <c:v>2.0626940706800001</c:v>
                </c:pt>
                <c:pt idx="121">
                  <c:v>2.2200890989199999</c:v>
                </c:pt>
                <c:pt idx="122">
                  <c:v>1.71471964334</c:v>
                </c:pt>
                <c:pt idx="123">
                  <c:v>1.9252423381999999</c:v>
                </c:pt>
                <c:pt idx="124">
                  <c:v>2.3460949464</c:v>
                </c:pt>
                <c:pt idx="125">
                  <c:v>2.4478261933300001</c:v>
                </c:pt>
                <c:pt idx="126">
                  <c:v>2.6183381368799998</c:v>
                </c:pt>
                <c:pt idx="127">
                  <c:v>2.1366949369100001</c:v>
                </c:pt>
                <c:pt idx="128">
                  <c:v>1.7751838279900001</c:v>
                </c:pt>
                <c:pt idx="129">
                  <c:v>2.4832411802099998</c:v>
                </c:pt>
                <c:pt idx="130">
                  <c:v>1.6983283596600001</c:v>
                </c:pt>
                <c:pt idx="131">
                  <c:v>1.19881205331</c:v>
                </c:pt>
                <c:pt idx="132">
                  <c:v>1.6708921888199999</c:v>
                </c:pt>
                <c:pt idx="133">
                  <c:v>0.95711637090400004</c:v>
                </c:pt>
                <c:pt idx="134">
                  <c:v>0.99462948245600002</c:v>
                </c:pt>
                <c:pt idx="135">
                  <c:v>0.57879126289399996</c:v>
                </c:pt>
                <c:pt idx="136">
                  <c:v>0.42374910222599999</c:v>
                </c:pt>
                <c:pt idx="137">
                  <c:v>2.5075525093400001E-2</c:v>
                </c:pt>
                <c:pt idx="138">
                  <c:v>0.20826391202899999</c:v>
                </c:pt>
                <c:pt idx="139">
                  <c:v>0.46700580183200002</c:v>
                </c:pt>
                <c:pt idx="140">
                  <c:v>0.61160985729100004</c:v>
                </c:pt>
                <c:pt idx="141">
                  <c:v>1.22108429421</c:v>
                </c:pt>
                <c:pt idx="142">
                  <c:v>1.3025741345999999</c:v>
                </c:pt>
                <c:pt idx="143">
                  <c:v>1.2132418729500001</c:v>
                </c:pt>
                <c:pt idx="144">
                  <c:v>1.29788396229</c:v>
                </c:pt>
                <c:pt idx="145">
                  <c:v>1.4989804071199999</c:v>
                </c:pt>
                <c:pt idx="146">
                  <c:v>1.5154044257899999</c:v>
                </c:pt>
                <c:pt idx="147">
                  <c:v>1.8648742224699999</c:v>
                </c:pt>
                <c:pt idx="148">
                  <c:v>1.7402913200000001</c:v>
                </c:pt>
                <c:pt idx="149">
                  <c:v>2.0807468245599998</c:v>
                </c:pt>
                <c:pt idx="150">
                  <c:v>1.62345759652</c:v>
                </c:pt>
                <c:pt idx="151">
                  <c:v>1.8628973924200001</c:v>
                </c:pt>
                <c:pt idx="152">
                  <c:v>2.3474345301600001</c:v>
                </c:pt>
                <c:pt idx="153">
                  <c:v>2.3478496715800001</c:v>
                </c:pt>
                <c:pt idx="154">
                  <c:v>2.3373289687500001</c:v>
                </c:pt>
                <c:pt idx="155">
                  <c:v>2.6908842318700001</c:v>
                </c:pt>
                <c:pt idx="156">
                  <c:v>2.4241855885199999</c:v>
                </c:pt>
                <c:pt idx="157">
                  <c:v>2.8385459501399999</c:v>
                </c:pt>
                <c:pt idx="158">
                  <c:v>3.2909340756100001</c:v>
                </c:pt>
                <c:pt idx="159">
                  <c:v>3.3332942651900002</c:v>
                </c:pt>
                <c:pt idx="160">
                  <c:v>3.57452491975</c:v>
                </c:pt>
                <c:pt idx="161">
                  <c:v>3.5153372080800001</c:v>
                </c:pt>
                <c:pt idx="162">
                  <c:v>3.5105761365000001</c:v>
                </c:pt>
                <c:pt idx="163">
                  <c:v>3.03485367046</c:v>
                </c:pt>
                <c:pt idx="164">
                  <c:v>3.0160586307899999</c:v>
                </c:pt>
                <c:pt idx="165">
                  <c:v>2.88736289059</c:v>
                </c:pt>
                <c:pt idx="166">
                  <c:v>2.95359620761</c:v>
                </c:pt>
                <c:pt idx="167">
                  <c:v>2.9578192252500002</c:v>
                </c:pt>
                <c:pt idx="168">
                  <c:v>2.9894134477800001</c:v>
                </c:pt>
                <c:pt idx="169">
                  <c:v>3.13264023763</c:v>
                </c:pt>
                <c:pt idx="170">
                  <c:v>2.9256921939799998</c:v>
                </c:pt>
                <c:pt idx="171">
                  <c:v>3.2314410480300002</c:v>
                </c:pt>
                <c:pt idx="172">
                  <c:v>2.8075335105499999</c:v>
                </c:pt>
                <c:pt idx="173">
                  <c:v>2.95197532677</c:v>
                </c:pt>
                <c:pt idx="174">
                  <c:v>3.13861855624</c:v>
                </c:pt>
                <c:pt idx="175">
                  <c:v>3.3216960986999999</c:v>
                </c:pt>
                <c:pt idx="176">
                  <c:v>2.5984535155500001</c:v>
                </c:pt>
                <c:pt idx="177">
                  <c:v>2.1109095388500001</c:v>
                </c:pt>
                <c:pt idx="178">
                  <c:v>2.2910659603500001</c:v>
                </c:pt>
                <c:pt idx="179">
                  <c:v>2.3678401819400001</c:v>
                </c:pt>
                <c:pt idx="180">
                  <c:v>2.5203640525900002</c:v>
                </c:pt>
                <c:pt idx="181">
                  <c:v>2.50797589507</c:v>
                </c:pt>
                <c:pt idx="182">
                  <c:v>2.7906051834999999</c:v>
                </c:pt>
                <c:pt idx="183">
                  <c:v>2.4820357307699998</c:v>
                </c:pt>
                <c:pt idx="184">
                  <c:v>2.4326911439500001</c:v>
                </c:pt>
                <c:pt idx="185">
                  <c:v>2.2451442993500001</c:v>
                </c:pt>
                <c:pt idx="186">
                  <c:v>2.4125927709799999</c:v>
                </c:pt>
                <c:pt idx="187">
                  <c:v>2.5052214895699998</c:v>
                </c:pt>
                <c:pt idx="188">
                  <c:v>2.6586188765199998</c:v>
                </c:pt>
                <c:pt idx="189">
                  <c:v>3.0861015759499999</c:v>
                </c:pt>
                <c:pt idx="190">
                  <c:v>3.2667598986100002</c:v>
                </c:pt>
                <c:pt idx="191">
                  <c:v>3.21804282012</c:v>
                </c:pt>
                <c:pt idx="192">
                  <c:v>3.1629721966300002</c:v>
                </c:pt>
                <c:pt idx="193">
                  <c:v>3.0150427941600002</c:v>
                </c:pt>
                <c:pt idx="194">
                  <c:v>2.4848458793699999</c:v>
                </c:pt>
                <c:pt idx="195">
                  <c:v>2.4090572834600001</c:v>
                </c:pt>
                <c:pt idx="196">
                  <c:v>2.8196094438100001</c:v>
                </c:pt>
                <c:pt idx="197">
                  <c:v>2.8612518245</c:v>
                </c:pt>
                <c:pt idx="198">
                  <c:v>2.5396011030599999</c:v>
                </c:pt>
                <c:pt idx="199">
                  <c:v>2.4333262214600002</c:v>
                </c:pt>
                <c:pt idx="200">
                  <c:v>2.65592487862</c:v>
                </c:pt>
                <c:pt idx="201">
                  <c:v>2.5234847920700001</c:v>
                </c:pt>
                <c:pt idx="202">
                  <c:v>2.1837110391699999</c:v>
                </c:pt>
                <c:pt idx="203">
                  <c:v>2.0563193045000001</c:v>
                </c:pt>
                <c:pt idx="204">
                  <c:v>1.5203891860100001</c:v>
                </c:pt>
                <c:pt idx="205">
                  <c:v>1.32387806055</c:v>
                </c:pt>
                <c:pt idx="206">
                  <c:v>1.1776920172800001</c:v>
                </c:pt>
                <c:pt idx="207">
                  <c:v>0.84170854271399997</c:v>
                </c:pt>
                <c:pt idx="208">
                  <c:v>0.57979795869299999</c:v>
                </c:pt>
                <c:pt idx="209">
                  <c:v>0.39648588301600002</c:v>
                </c:pt>
                <c:pt idx="210">
                  <c:v>0.36379177351100001</c:v>
                </c:pt>
                <c:pt idx="211">
                  <c:v>2.91602878537E-2</c:v>
                </c:pt>
                <c:pt idx="212">
                  <c:v>-0.49582137956799999</c:v>
                </c:pt>
                <c:pt idx="213">
                  <c:v>-0.93079724807800002</c:v>
                </c:pt>
                <c:pt idx="214">
                  <c:v>-1.49096104864</c:v>
                </c:pt>
                <c:pt idx="215">
                  <c:v>-1.9518246666000001</c:v>
                </c:pt>
                <c:pt idx="216">
                  <c:v>-2.0668598633799999</c:v>
                </c:pt>
                <c:pt idx="217">
                  <c:v>-2.18143040543</c:v>
                </c:pt>
                <c:pt idx="218">
                  <c:v>-2.36839104883</c:v>
                </c:pt>
                <c:pt idx="219">
                  <c:v>-2.5403845355299999</c:v>
                </c:pt>
                <c:pt idx="220">
                  <c:v>-2.0970522860899998</c:v>
                </c:pt>
                <c:pt idx="221">
                  <c:v>-1.9631685061599999</c:v>
                </c:pt>
                <c:pt idx="222">
                  <c:v>-2.0491675581400002</c:v>
                </c:pt>
                <c:pt idx="223">
                  <c:v>-2.1541088402800002</c:v>
                </c:pt>
                <c:pt idx="224">
                  <c:v>-2.14255121335</c:v>
                </c:pt>
                <c:pt idx="225">
                  <c:v>-2.1283727166099999</c:v>
                </c:pt>
                <c:pt idx="226">
                  <c:v>-1.8992663597599999</c:v>
                </c:pt>
                <c:pt idx="227">
                  <c:v>-1.8947301828300001</c:v>
                </c:pt>
                <c:pt idx="228">
                  <c:v>-1.73002335584</c:v>
                </c:pt>
                <c:pt idx="229">
                  <c:v>-1.62889893206</c:v>
                </c:pt>
                <c:pt idx="230">
                  <c:v>-1.14338492898</c:v>
                </c:pt>
                <c:pt idx="231">
                  <c:v>-0.69133014476400001</c:v>
                </c:pt>
                <c:pt idx="232">
                  <c:v>-0.90177065320000005</c:v>
                </c:pt>
                <c:pt idx="233">
                  <c:v>-0.85441998028300004</c:v>
                </c:pt>
                <c:pt idx="234">
                  <c:v>-0.76768105185000002</c:v>
                </c:pt>
                <c:pt idx="235">
                  <c:v>-0.193658225154</c:v>
                </c:pt>
                <c:pt idx="236">
                  <c:v>0.67466586959300001</c:v>
                </c:pt>
                <c:pt idx="237">
                  <c:v>1.15796232877</c:v>
                </c:pt>
                <c:pt idx="238">
                  <c:v>1.30711951572</c:v>
                </c:pt>
                <c:pt idx="239">
                  <c:v>1.8786608630199999</c:v>
                </c:pt>
                <c:pt idx="240">
                  <c:v>1.97341535285</c:v>
                </c:pt>
                <c:pt idx="241">
                  <c:v>2.3186503410700001</c:v>
                </c:pt>
                <c:pt idx="242">
                  <c:v>2.56773736267</c:v>
                </c:pt>
                <c:pt idx="243">
                  <c:v>2.7974428283299999</c:v>
                </c:pt>
                <c:pt idx="244">
                  <c:v>2.76846984766</c:v>
                </c:pt>
                <c:pt idx="245">
                  <c:v>2.8451677055800002</c:v>
                </c:pt>
                <c:pt idx="246">
                  <c:v>2.8668817985600001</c:v>
                </c:pt>
                <c:pt idx="247">
                  <c:v>2.9147743022200001</c:v>
                </c:pt>
                <c:pt idx="248">
                  <c:v>2.7548034101000001</c:v>
                </c:pt>
                <c:pt idx="249">
                  <c:v>2.8406085355799999</c:v>
                </c:pt>
                <c:pt idx="250">
                  <c:v>3.2996668605599999</c:v>
                </c:pt>
                <c:pt idx="251">
                  <c:v>3.2903273448500001</c:v>
                </c:pt>
                <c:pt idx="252">
                  <c:v>3.7112032144799998</c:v>
                </c:pt>
                <c:pt idx="253">
                  <c:v>3.7361851583100001</c:v>
                </c:pt>
                <c:pt idx="254">
                  <c:v>3.8185282908199998</c:v>
                </c:pt>
                <c:pt idx="255">
                  <c:v>3.5529446137199998</c:v>
                </c:pt>
                <c:pt idx="256">
                  <c:v>3.4095525808599998</c:v>
                </c:pt>
                <c:pt idx="257">
                  <c:v>3.2010229966299999</c:v>
                </c:pt>
                <c:pt idx="258">
                  <c:v>3.3842670018400001</c:v>
                </c:pt>
                <c:pt idx="259">
                  <c:v>3.6205610574699998</c:v>
                </c:pt>
                <c:pt idx="260">
                  <c:v>3.8387715930900002</c:v>
                </c:pt>
                <c:pt idx="261">
                  <c:v>3.59439135042</c:v>
                </c:pt>
                <c:pt idx="262">
                  <c:v>3.25569490658</c:v>
                </c:pt>
                <c:pt idx="263">
                  <c:v>3.6001715826499998</c:v>
                </c:pt>
                <c:pt idx="264">
                  <c:v>3.52857433394</c:v>
                </c:pt>
                <c:pt idx="265">
                  <c:v>3.5103902686300001</c:v>
                </c:pt>
                <c:pt idx="266">
                  <c:v>3.2605516615400001</c:v>
                </c:pt>
                <c:pt idx="267">
                  <c:v>3.5751352767500002</c:v>
                </c:pt>
                <c:pt idx="268">
                  <c:v>3.9589797316399999</c:v>
                </c:pt>
                <c:pt idx="269">
                  <c:v>4.3206705148699998</c:v>
                </c:pt>
                <c:pt idx="270">
                  <c:v>4.5374621961899999</c:v>
                </c:pt>
                <c:pt idx="271">
                  <c:v>4.2868425525099996</c:v>
                </c:pt>
                <c:pt idx="272">
                  <c:v>3.7733786496500001</c:v>
                </c:pt>
                <c:pt idx="273">
                  <c:v>3.9185310970099998</c:v>
                </c:pt>
                <c:pt idx="274">
                  <c:v>4.1594368152300003</c:v>
                </c:pt>
                <c:pt idx="275">
                  <c:v>3.5982925362499998</c:v>
                </c:pt>
                <c:pt idx="276">
                  <c:v>3.44170513702</c:v>
                </c:pt>
                <c:pt idx="277">
                  <c:v>3.1984174395</c:v>
                </c:pt>
                <c:pt idx="278">
                  <c:v>3.5170137125399998</c:v>
                </c:pt>
                <c:pt idx="279">
                  <c:v>3.4692428178100001</c:v>
                </c:pt>
                <c:pt idx="280">
                  <c:v>3.44289618016</c:v>
                </c:pt>
                <c:pt idx="281">
                  <c:v>3.3267024605</c:v>
                </c:pt>
                <c:pt idx="282">
                  <c:v>2.97280931922</c:v>
                </c:pt>
                <c:pt idx="283">
                  <c:v>2.9276709964999998</c:v>
                </c:pt>
                <c:pt idx="284">
                  <c:v>3.1219175852099998</c:v>
                </c:pt>
                <c:pt idx="285">
                  <c:v>3.1372136802799999</c:v>
                </c:pt>
                <c:pt idx="286">
                  <c:v>2.9919086149499998</c:v>
                </c:pt>
                <c:pt idx="287">
                  <c:v>3.3020259404100001</c:v>
                </c:pt>
                <c:pt idx="288">
                  <c:v>3.2464819492200001</c:v>
                </c:pt>
                <c:pt idx="289">
                  <c:v>3.6212148530500001</c:v>
                </c:pt>
                <c:pt idx="290">
                  <c:v>3.1342875204</c:v>
                </c:pt>
                <c:pt idx="291">
                  <c:v>3.1282027173100002</c:v>
                </c:pt>
                <c:pt idx="292">
                  <c:v>3.0632031550100001</c:v>
                </c:pt>
                <c:pt idx="293">
                  <c:v>3.2569789067400001</c:v>
                </c:pt>
                <c:pt idx="294">
                  <c:v>3.4974238351300002</c:v>
                </c:pt>
                <c:pt idx="295">
                  <c:v>3.51870651678</c:v>
                </c:pt>
                <c:pt idx="296">
                  <c:v>3.55302136828</c:v>
                </c:pt>
                <c:pt idx="297">
                  <c:v>3.8061706661699999</c:v>
                </c:pt>
                <c:pt idx="298">
                  <c:v>3.8385108093899998</c:v>
                </c:pt>
                <c:pt idx="299">
                  <c:v>3.8403787871800001</c:v>
                </c:pt>
                <c:pt idx="300">
                  <c:v>3.9482033973099999</c:v>
                </c:pt>
                <c:pt idx="301">
                  <c:v>3.7657401895699998</c:v>
                </c:pt>
                <c:pt idx="302">
                  <c:v>3.9547712490100002</c:v>
                </c:pt>
                <c:pt idx="303">
                  <c:v>3.7572254335299999</c:v>
                </c:pt>
                <c:pt idx="304">
                  <c:v>3.6611192408700002</c:v>
                </c:pt>
                <c:pt idx="305">
                  <c:v>3.4230581250099998</c:v>
                </c:pt>
                <c:pt idx="306">
                  <c:v>3.2250209680499999</c:v>
                </c:pt>
                <c:pt idx="307">
                  <c:v>3.2704436467</c:v>
                </c:pt>
                <c:pt idx="308">
                  <c:v>3.1217211166799999</c:v>
                </c:pt>
                <c:pt idx="309">
                  <c:v>2.7374640746900001</c:v>
                </c:pt>
                <c:pt idx="310">
                  <c:v>2.6667616114500001</c:v>
                </c:pt>
                <c:pt idx="311">
                  <c:v>2.4510760605400002</c:v>
                </c:pt>
                <c:pt idx="312">
                  <c:v>2.3384000141599999</c:v>
                </c:pt>
                <c:pt idx="313">
                  <c:v>2.2664089597300001</c:v>
                </c:pt>
                <c:pt idx="314">
                  <c:v>2.2176461270400001</c:v>
                </c:pt>
                <c:pt idx="315">
                  <c:v>2.2969517499499998</c:v>
                </c:pt>
                <c:pt idx="316">
                  <c:v>2.3419758174099998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CD-4239-B9B6-903171A67C64}"/>
            </c:ext>
          </c:extLst>
        </c:ser>
        <c:ser>
          <c:idx val="1"/>
          <c:order val="2"/>
          <c:tx>
            <c:strRef>
              <c:f>Data2!$AD$1</c:f>
              <c:strCache>
                <c:ptCount val="1"/>
                <c:pt idx="0">
                  <c:v>OTH_NFP_12_pct_ch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[1]Restaurant_Jobs!$A$14:$A$330</c:f>
              <c:numCache>
                <c:formatCode>General</c:formatCode>
                <c:ptCount val="317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</c:numCache>
            </c:numRef>
          </c:cat>
          <c:val>
            <c:numRef>
              <c:f>[1]Restaurant_Jobs!$AB$14:$AB$330</c:f>
              <c:numCache>
                <c:formatCode>General</c:formatCode>
                <c:ptCount val="317"/>
                <c:pt idx="0">
                  <c:v>-80.3</c:v>
                </c:pt>
                <c:pt idx="1">
                  <c:v>-299.7</c:v>
                </c:pt>
                <c:pt idx="2">
                  <c:v>-160.19999999999999</c:v>
                </c:pt>
                <c:pt idx="3">
                  <c:v>-197.1</c:v>
                </c:pt>
                <c:pt idx="4">
                  <c:v>-110.6</c:v>
                </c:pt>
                <c:pt idx="5">
                  <c:v>68.400000000000006</c:v>
                </c:pt>
                <c:pt idx="6">
                  <c:v>-22.9</c:v>
                </c:pt>
                <c:pt idx="7">
                  <c:v>3</c:v>
                </c:pt>
                <c:pt idx="8">
                  <c:v>12.4</c:v>
                </c:pt>
                <c:pt idx="9">
                  <c:v>16</c:v>
                </c:pt>
                <c:pt idx="10">
                  <c:v>-69.7</c:v>
                </c:pt>
                <c:pt idx="11">
                  <c:v>13.7</c:v>
                </c:pt>
                <c:pt idx="12">
                  <c:v>20.5</c:v>
                </c:pt>
                <c:pt idx="13">
                  <c:v>-62.3</c:v>
                </c:pt>
                <c:pt idx="14">
                  <c:v>59.7</c:v>
                </c:pt>
                <c:pt idx="15">
                  <c:v>124.5</c:v>
                </c:pt>
                <c:pt idx="16">
                  <c:v>111.2</c:v>
                </c:pt>
                <c:pt idx="17">
                  <c:v>65</c:v>
                </c:pt>
                <c:pt idx="18">
                  <c:v>45.5</c:v>
                </c:pt>
                <c:pt idx="19">
                  <c:v>125.8</c:v>
                </c:pt>
                <c:pt idx="20">
                  <c:v>18.7</c:v>
                </c:pt>
                <c:pt idx="21">
                  <c:v>122.6</c:v>
                </c:pt>
                <c:pt idx="22">
                  <c:v>130.30000000000001</c:v>
                </c:pt>
                <c:pt idx="23">
                  <c:v>218.4</c:v>
                </c:pt>
                <c:pt idx="24">
                  <c:v>296.39999999999998</c:v>
                </c:pt>
                <c:pt idx="25">
                  <c:v>217.5</c:v>
                </c:pt>
                <c:pt idx="26">
                  <c:v>0.100000000006</c:v>
                </c:pt>
                <c:pt idx="27">
                  <c:v>225.7</c:v>
                </c:pt>
                <c:pt idx="28">
                  <c:v>237.3</c:v>
                </c:pt>
                <c:pt idx="29">
                  <c:v>164.9</c:v>
                </c:pt>
                <c:pt idx="30">
                  <c:v>288.5</c:v>
                </c:pt>
                <c:pt idx="31">
                  <c:v>131</c:v>
                </c:pt>
                <c:pt idx="32">
                  <c:v>226.8</c:v>
                </c:pt>
                <c:pt idx="33">
                  <c:v>240.5</c:v>
                </c:pt>
                <c:pt idx="34">
                  <c:v>259.7</c:v>
                </c:pt>
                <c:pt idx="35">
                  <c:v>274.39999999999998</c:v>
                </c:pt>
                <c:pt idx="36">
                  <c:v>248.4</c:v>
                </c:pt>
                <c:pt idx="37">
                  <c:v>190.2</c:v>
                </c:pt>
                <c:pt idx="38">
                  <c:v>442.8</c:v>
                </c:pt>
                <c:pt idx="39">
                  <c:v>311.3</c:v>
                </c:pt>
                <c:pt idx="40">
                  <c:v>328.4</c:v>
                </c:pt>
                <c:pt idx="41">
                  <c:v>304.5</c:v>
                </c:pt>
                <c:pt idx="42">
                  <c:v>350.5</c:v>
                </c:pt>
                <c:pt idx="43">
                  <c:v>266.39999999999998</c:v>
                </c:pt>
                <c:pt idx="44">
                  <c:v>336.9</c:v>
                </c:pt>
                <c:pt idx="45">
                  <c:v>188.2</c:v>
                </c:pt>
                <c:pt idx="46">
                  <c:v>391.4</c:v>
                </c:pt>
                <c:pt idx="47">
                  <c:v>249.9</c:v>
                </c:pt>
                <c:pt idx="48">
                  <c:v>260.8</c:v>
                </c:pt>
                <c:pt idx="49">
                  <c:v>190.1</c:v>
                </c:pt>
                <c:pt idx="50">
                  <c:v>198.9</c:v>
                </c:pt>
                <c:pt idx="51">
                  <c:v>144</c:v>
                </c:pt>
                <c:pt idx="52">
                  <c:v>-23.4</c:v>
                </c:pt>
                <c:pt idx="53">
                  <c:v>197.1</c:v>
                </c:pt>
                <c:pt idx="54">
                  <c:v>70.900000000000006</c:v>
                </c:pt>
                <c:pt idx="55">
                  <c:v>239</c:v>
                </c:pt>
                <c:pt idx="56">
                  <c:v>221.9</c:v>
                </c:pt>
                <c:pt idx="57">
                  <c:v>171.5</c:v>
                </c:pt>
                <c:pt idx="58">
                  <c:v>120.8</c:v>
                </c:pt>
                <c:pt idx="59">
                  <c:v>121.2</c:v>
                </c:pt>
                <c:pt idx="60">
                  <c:v>-19.2</c:v>
                </c:pt>
                <c:pt idx="61">
                  <c:v>422.1</c:v>
                </c:pt>
                <c:pt idx="62">
                  <c:v>235.1</c:v>
                </c:pt>
                <c:pt idx="63">
                  <c:v>154.6</c:v>
                </c:pt>
                <c:pt idx="64">
                  <c:v>303.8</c:v>
                </c:pt>
                <c:pt idx="65">
                  <c:v>279.60000000000002</c:v>
                </c:pt>
                <c:pt idx="66">
                  <c:v>228.4</c:v>
                </c:pt>
                <c:pt idx="67">
                  <c:v>167.6</c:v>
                </c:pt>
                <c:pt idx="68">
                  <c:v>220.1</c:v>
                </c:pt>
                <c:pt idx="69">
                  <c:v>231.8</c:v>
                </c:pt>
                <c:pt idx="70">
                  <c:v>278.39999999999998</c:v>
                </c:pt>
                <c:pt idx="71">
                  <c:v>163.80000000000001</c:v>
                </c:pt>
                <c:pt idx="72">
                  <c:v>221.4</c:v>
                </c:pt>
                <c:pt idx="73">
                  <c:v>292.2</c:v>
                </c:pt>
                <c:pt idx="74">
                  <c:v>304.10000000000002</c:v>
                </c:pt>
                <c:pt idx="75">
                  <c:v>286.2</c:v>
                </c:pt>
                <c:pt idx="76">
                  <c:v>246.2</c:v>
                </c:pt>
                <c:pt idx="77">
                  <c:v>256.60000000000002</c:v>
                </c:pt>
                <c:pt idx="78">
                  <c:v>323.10000000000002</c:v>
                </c:pt>
                <c:pt idx="79">
                  <c:v>-55</c:v>
                </c:pt>
                <c:pt idx="80">
                  <c:v>488.9</c:v>
                </c:pt>
                <c:pt idx="81">
                  <c:v>355.5</c:v>
                </c:pt>
                <c:pt idx="82">
                  <c:v>286.39999999999998</c:v>
                </c:pt>
                <c:pt idx="83">
                  <c:v>302.8</c:v>
                </c:pt>
                <c:pt idx="84">
                  <c:v>261</c:v>
                </c:pt>
                <c:pt idx="85">
                  <c:v>181.7</c:v>
                </c:pt>
                <c:pt idx="86">
                  <c:v>141.5</c:v>
                </c:pt>
                <c:pt idx="87">
                  <c:v>273.7</c:v>
                </c:pt>
                <c:pt idx="88">
                  <c:v>365.8</c:v>
                </c:pt>
                <c:pt idx="89">
                  <c:v>219.2</c:v>
                </c:pt>
                <c:pt idx="90">
                  <c:v>122.7</c:v>
                </c:pt>
                <c:pt idx="91">
                  <c:v>326.39999999999998</c:v>
                </c:pt>
                <c:pt idx="92">
                  <c:v>204.8</c:v>
                </c:pt>
                <c:pt idx="93">
                  <c:v>211.4</c:v>
                </c:pt>
                <c:pt idx="94">
                  <c:v>255.1</c:v>
                </c:pt>
                <c:pt idx="95">
                  <c:v>321.39999999999998</c:v>
                </c:pt>
                <c:pt idx="96">
                  <c:v>118</c:v>
                </c:pt>
                <c:pt idx="97">
                  <c:v>371.4</c:v>
                </c:pt>
                <c:pt idx="98">
                  <c:v>102.3</c:v>
                </c:pt>
                <c:pt idx="99">
                  <c:v>346.1</c:v>
                </c:pt>
                <c:pt idx="100">
                  <c:v>192.4</c:v>
                </c:pt>
                <c:pt idx="101">
                  <c:v>244.8</c:v>
                </c:pt>
                <c:pt idx="102">
                  <c:v>322.89999999999998</c:v>
                </c:pt>
                <c:pt idx="103">
                  <c:v>158.6</c:v>
                </c:pt>
                <c:pt idx="104">
                  <c:v>213.1</c:v>
                </c:pt>
                <c:pt idx="105">
                  <c:v>349.4</c:v>
                </c:pt>
                <c:pt idx="106">
                  <c:v>266.8</c:v>
                </c:pt>
                <c:pt idx="107">
                  <c:v>270.89999999999998</c:v>
                </c:pt>
                <c:pt idx="108">
                  <c:v>226.5</c:v>
                </c:pt>
                <c:pt idx="109">
                  <c:v>120.8</c:v>
                </c:pt>
                <c:pt idx="110">
                  <c:v>429.2</c:v>
                </c:pt>
                <c:pt idx="111">
                  <c:v>281.2</c:v>
                </c:pt>
                <c:pt idx="112">
                  <c:v>233.9</c:v>
                </c:pt>
                <c:pt idx="113">
                  <c:v>-56.1</c:v>
                </c:pt>
                <c:pt idx="114">
                  <c:v>162.19999999999999</c:v>
                </c:pt>
                <c:pt idx="115">
                  <c:v>-42.9</c:v>
                </c:pt>
                <c:pt idx="116">
                  <c:v>111.9</c:v>
                </c:pt>
                <c:pt idx="117">
                  <c:v>52.6</c:v>
                </c:pt>
                <c:pt idx="118">
                  <c:v>159.4</c:v>
                </c:pt>
                <c:pt idx="119">
                  <c:v>102.2</c:v>
                </c:pt>
                <c:pt idx="120">
                  <c:v>-24.8</c:v>
                </c:pt>
                <c:pt idx="121">
                  <c:v>48.8</c:v>
                </c:pt>
                <c:pt idx="122">
                  <c:v>-25.4</c:v>
                </c:pt>
                <c:pt idx="123">
                  <c:v>-303.10000000000002</c:v>
                </c:pt>
                <c:pt idx="124">
                  <c:v>-65.3</c:v>
                </c:pt>
                <c:pt idx="125">
                  <c:v>-150.69999999999999</c:v>
                </c:pt>
                <c:pt idx="126">
                  <c:v>-139.1</c:v>
                </c:pt>
                <c:pt idx="127">
                  <c:v>-147.1</c:v>
                </c:pt>
                <c:pt idx="128">
                  <c:v>-234.8</c:v>
                </c:pt>
                <c:pt idx="129">
                  <c:v>-317.10000000000002</c:v>
                </c:pt>
                <c:pt idx="130">
                  <c:v>-296.60000000000002</c:v>
                </c:pt>
                <c:pt idx="131">
                  <c:v>-171.1</c:v>
                </c:pt>
                <c:pt idx="132">
                  <c:v>-173.9</c:v>
                </c:pt>
                <c:pt idx="133">
                  <c:v>-100.3</c:v>
                </c:pt>
                <c:pt idx="134">
                  <c:v>-22.5</c:v>
                </c:pt>
                <c:pt idx="135">
                  <c:v>-66.7</c:v>
                </c:pt>
                <c:pt idx="136">
                  <c:v>-18.5</c:v>
                </c:pt>
                <c:pt idx="137">
                  <c:v>68.599999999999994</c:v>
                </c:pt>
                <c:pt idx="138">
                  <c:v>-127.5</c:v>
                </c:pt>
                <c:pt idx="139">
                  <c:v>-26.8</c:v>
                </c:pt>
                <c:pt idx="140">
                  <c:v>-65.900000000000006</c:v>
                </c:pt>
                <c:pt idx="141">
                  <c:v>80.900000000000006</c:v>
                </c:pt>
                <c:pt idx="142">
                  <c:v>0.5</c:v>
                </c:pt>
                <c:pt idx="143">
                  <c:v>-149.6</c:v>
                </c:pt>
                <c:pt idx="144">
                  <c:v>45.5</c:v>
                </c:pt>
                <c:pt idx="145">
                  <c:v>-129.69999999999999</c:v>
                </c:pt>
                <c:pt idx="146">
                  <c:v>-211.9</c:v>
                </c:pt>
                <c:pt idx="147">
                  <c:v>-61.8</c:v>
                </c:pt>
                <c:pt idx="148">
                  <c:v>-10.3</c:v>
                </c:pt>
                <c:pt idx="149">
                  <c:v>-5.7000000000100002</c:v>
                </c:pt>
                <c:pt idx="150">
                  <c:v>16.100000000000001</c:v>
                </c:pt>
                <c:pt idx="151">
                  <c:v>-74.2</c:v>
                </c:pt>
                <c:pt idx="152">
                  <c:v>57.1</c:v>
                </c:pt>
                <c:pt idx="153">
                  <c:v>160.9</c:v>
                </c:pt>
                <c:pt idx="154">
                  <c:v>-0.90000000000900005</c:v>
                </c:pt>
                <c:pt idx="155">
                  <c:v>101.6</c:v>
                </c:pt>
                <c:pt idx="156">
                  <c:v>134</c:v>
                </c:pt>
                <c:pt idx="157">
                  <c:v>32.5</c:v>
                </c:pt>
                <c:pt idx="158">
                  <c:v>289.5</c:v>
                </c:pt>
                <c:pt idx="159">
                  <c:v>229</c:v>
                </c:pt>
                <c:pt idx="160">
                  <c:v>283</c:v>
                </c:pt>
                <c:pt idx="161">
                  <c:v>65.8</c:v>
                </c:pt>
                <c:pt idx="162">
                  <c:v>39.299999999999997</c:v>
                </c:pt>
                <c:pt idx="163">
                  <c:v>125.5</c:v>
                </c:pt>
                <c:pt idx="164">
                  <c:v>115.3</c:v>
                </c:pt>
                <c:pt idx="165">
                  <c:v>313.8</c:v>
                </c:pt>
                <c:pt idx="166">
                  <c:v>48</c:v>
                </c:pt>
                <c:pt idx="167">
                  <c:v>106.6</c:v>
                </c:pt>
                <c:pt idx="168">
                  <c:v>107.5</c:v>
                </c:pt>
                <c:pt idx="169">
                  <c:v>210.5</c:v>
                </c:pt>
                <c:pt idx="170">
                  <c:v>110.4</c:v>
                </c:pt>
                <c:pt idx="171">
                  <c:v>314.39999999999998</c:v>
                </c:pt>
                <c:pt idx="172">
                  <c:v>189.7</c:v>
                </c:pt>
                <c:pt idx="173">
                  <c:v>220.7</c:v>
                </c:pt>
                <c:pt idx="174">
                  <c:v>351.6</c:v>
                </c:pt>
                <c:pt idx="175">
                  <c:v>186.5</c:v>
                </c:pt>
                <c:pt idx="176">
                  <c:v>83.1</c:v>
                </c:pt>
                <c:pt idx="177">
                  <c:v>94.5</c:v>
                </c:pt>
                <c:pt idx="178">
                  <c:v>306.5</c:v>
                </c:pt>
                <c:pt idx="179">
                  <c:v>127.2</c:v>
                </c:pt>
                <c:pt idx="180">
                  <c:v>235.1</c:v>
                </c:pt>
                <c:pt idx="181">
                  <c:v>286.89999999999998</c:v>
                </c:pt>
                <c:pt idx="182">
                  <c:v>231.2</c:v>
                </c:pt>
                <c:pt idx="183">
                  <c:v>160.1</c:v>
                </c:pt>
                <c:pt idx="184">
                  <c:v>42.5</c:v>
                </c:pt>
                <c:pt idx="185">
                  <c:v>71.2</c:v>
                </c:pt>
                <c:pt idx="186">
                  <c:v>167.8</c:v>
                </c:pt>
                <c:pt idx="187">
                  <c:v>164.8</c:v>
                </c:pt>
                <c:pt idx="188">
                  <c:v>155.5</c:v>
                </c:pt>
                <c:pt idx="189">
                  <c:v>-20.2</c:v>
                </c:pt>
                <c:pt idx="190">
                  <c:v>156.9</c:v>
                </c:pt>
                <c:pt idx="191">
                  <c:v>144.69999999999999</c:v>
                </c:pt>
                <c:pt idx="192">
                  <c:v>200.8</c:v>
                </c:pt>
                <c:pt idx="193">
                  <c:v>73.7</c:v>
                </c:pt>
                <c:pt idx="194">
                  <c:v>187</c:v>
                </c:pt>
                <c:pt idx="195">
                  <c:v>63.6</c:v>
                </c:pt>
                <c:pt idx="196">
                  <c:v>122.7</c:v>
                </c:pt>
                <c:pt idx="197">
                  <c:v>63.1</c:v>
                </c:pt>
                <c:pt idx="198">
                  <c:v>-43.2</c:v>
                </c:pt>
                <c:pt idx="199">
                  <c:v>-28.7</c:v>
                </c:pt>
                <c:pt idx="200">
                  <c:v>69.7</c:v>
                </c:pt>
                <c:pt idx="201">
                  <c:v>67.5</c:v>
                </c:pt>
                <c:pt idx="202">
                  <c:v>92.7</c:v>
                </c:pt>
                <c:pt idx="203">
                  <c:v>83.2</c:v>
                </c:pt>
                <c:pt idx="204">
                  <c:v>28</c:v>
                </c:pt>
                <c:pt idx="205">
                  <c:v>-80.8</c:v>
                </c:pt>
                <c:pt idx="206">
                  <c:v>-67.099999999999994</c:v>
                </c:pt>
                <c:pt idx="207">
                  <c:v>-194.5</c:v>
                </c:pt>
                <c:pt idx="208">
                  <c:v>-181.4</c:v>
                </c:pt>
                <c:pt idx="209">
                  <c:v>-156.4</c:v>
                </c:pt>
                <c:pt idx="210">
                  <c:v>-219.1</c:v>
                </c:pt>
                <c:pt idx="211">
                  <c:v>-243.6</c:v>
                </c:pt>
                <c:pt idx="212">
                  <c:v>-417.8</c:v>
                </c:pt>
                <c:pt idx="213">
                  <c:v>-448.5</c:v>
                </c:pt>
                <c:pt idx="214">
                  <c:v>-733</c:v>
                </c:pt>
                <c:pt idx="215">
                  <c:v>-664</c:v>
                </c:pt>
                <c:pt idx="216">
                  <c:v>-771.1</c:v>
                </c:pt>
                <c:pt idx="217">
                  <c:v>-687.8</c:v>
                </c:pt>
                <c:pt idx="218">
                  <c:v>-794.3</c:v>
                </c:pt>
                <c:pt idx="219">
                  <c:v>-655.29999999999995</c:v>
                </c:pt>
                <c:pt idx="220">
                  <c:v>-387.2</c:v>
                </c:pt>
                <c:pt idx="221">
                  <c:v>-478.4</c:v>
                </c:pt>
                <c:pt idx="222">
                  <c:v>-326.7</c:v>
                </c:pt>
                <c:pt idx="223">
                  <c:v>-180</c:v>
                </c:pt>
                <c:pt idx="224">
                  <c:v>-189.6</c:v>
                </c:pt>
                <c:pt idx="225">
                  <c:v>-180.4</c:v>
                </c:pt>
                <c:pt idx="226">
                  <c:v>8.5</c:v>
                </c:pt>
                <c:pt idx="227">
                  <c:v>-246</c:v>
                </c:pt>
                <c:pt idx="228">
                  <c:v>28.9</c:v>
                </c:pt>
                <c:pt idx="229">
                  <c:v>-63.6</c:v>
                </c:pt>
                <c:pt idx="230">
                  <c:v>146.5</c:v>
                </c:pt>
                <c:pt idx="231">
                  <c:v>231.9</c:v>
                </c:pt>
                <c:pt idx="232">
                  <c:v>505.9</c:v>
                </c:pt>
                <c:pt idx="233">
                  <c:v>-148.80000000000001</c:v>
                </c:pt>
                <c:pt idx="234">
                  <c:v>-73.900000000000006</c:v>
                </c:pt>
                <c:pt idx="235">
                  <c:v>-57.2</c:v>
                </c:pt>
                <c:pt idx="236">
                  <c:v>-103</c:v>
                </c:pt>
                <c:pt idx="237">
                  <c:v>240.6</c:v>
                </c:pt>
                <c:pt idx="238">
                  <c:v>115.7</c:v>
                </c:pt>
                <c:pt idx="239">
                  <c:v>63.2</c:v>
                </c:pt>
                <c:pt idx="240">
                  <c:v>40.200000000000003</c:v>
                </c:pt>
                <c:pt idx="241">
                  <c:v>161.4</c:v>
                </c:pt>
                <c:pt idx="242">
                  <c:v>183.9</c:v>
                </c:pt>
                <c:pt idx="243">
                  <c:v>313.2</c:v>
                </c:pt>
                <c:pt idx="244">
                  <c:v>61.1</c:v>
                </c:pt>
                <c:pt idx="245">
                  <c:v>205.7</c:v>
                </c:pt>
                <c:pt idx="246">
                  <c:v>60.9</c:v>
                </c:pt>
                <c:pt idx="247">
                  <c:v>83.7</c:v>
                </c:pt>
                <c:pt idx="248">
                  <c:v>210.6</c:v>
                </c:pt>
                <c:pt idx="249">
                  <c:v>178.9</c:v>
                </c:pt>
                <c:pt idx="250">
                  <c:v>94.2</c:v>
                </c:pt>
                <c:pt idx="251">
                  <c:v>185.3</c:v>
                </c:pt>
                <c:pt idx="252">
                  <c:v>315.2</c:v>
                </c:pt>
                <c:pt idx="253">
                  <c:v>206</c:v>
                </c:pt>
                <c:pt idx="254">
                  <c:v>182.5</c:v>
                </c:pt>
                <c:pt idx="255">
                  <c:v>69.400000000000006</c:v>
                </c:pt>
                <c:pt idx="256">
                  <c:v>112.3</c:v>
                </c:pt>
                <c:pt idx="257">
                  <c:v>76.099999999999994</c:v>
                </c:pt>
                <c:pt idx="258">
                  <c:v>117</c:v>
                </c:pt>
                <c:pt idx="259">
                  <c:v>127</c:v>
                </c:pt>
                <c:pt idx="260">
                  <c:v>143.1</c:v>
                </c:pt>
                <c:pt idx="261">
                  <c:v>138.5</c:v>
                </c:pt>
                <c:pt idx="262">
                  <c:v>116.6</c:v>
                </c:pt>
                <c:pt idx="263">
                  <c:v>185.8</c:v>
                </c:pt>
                <c:pt idx="264">
                  <c:v>173.7</c:v>
                </c:pt>
                <c:pt idx="265">
                  <c:v>255.7</c:v>
                </c:pt>
                <c:pt idx="266">
                  <c:v>102.5</c:v>
                </c:pt>
                <c:pt idx="267">
                  <c:v>156.9</c:v>
                </c:pt>
                <c:pt idx="268">
                  <c:v>185.1</c:v>
                </c:pt>
                <c:pt idx="269">
                  <c:v>126.2</c:v>
                </c:pt>
                <c:pt idx="270">
                  <c:v>73.3</c:v>
                </c:pt>
                <c:pt idx="271">
                  <c:v>233.8</c:v>
                </c:pt>
                <c:pt idx="272">
                  <c:v>179.2</c:v>
                </c:pt>
                <c:pt idx="273">
                  <c:v>189.6</c:v>
                </c:pt>
                <c:pt idx="274">
                  <c:v>217.7</c:v>
                </c:pt>
                <c:pt idx="275">
                  <c:v>43.3</c:v>
                </c:pt>
                <c:pt idx="276">
                  <c:v>167.3</c:v>
                </c:pt>
                <c:pt idx="277">
                  <c:v>144.5</c:v>
                </c:pt>
                <c:pt idx="278">
                  <c:v>211</c:v>
                </c:pt>
                <c:pt idx="279">
                  <c:v>292.39999999999998</c:v>
                </c:pt>
                <c:pt idx="280">
                  <c:v>206.4</c:v>
                </c:pt>
                <c:pt idx="281">
                  <c:v>279</c:v>
                </c:pt>
                <c:pt idx="282">
                  <c:v>188.5</c:v>
                </c:pt>
                <c:pt idx="283">
                  <c:v>206.7</c:v>
                </c:pt>
                <c:pt idx="284">
                  <c:v>248.6</c:v>
                </c:pt>
                <c:pt idx="285">
                  <c:v>202.3</c:v>
                </c:pt>
                <c:pt idx="286">
                  <c:v>285.7</c:v>
                </c:pt>
                <c:pt idx="287">
                  <c:v>218.6</c:v>
                </c:pt>
                <c:pt idx="288">
                  <c:v>216.4</c:v>
                </c:pt>
                <c:pt idx="289">
                  <c:v>191.8</c:v>
                </c:pt>
                <c:pt idx="290">
                  <c:v>74.400000000000006</c:v>
                </c:pt>
                <c:pt idx="291">
                  <c:v>224.9</c:v>
                </c:pt>
                <c:pt idx="292">
                  <c:v>310.10000000000002</c:v>
                </c:pt>
                <c:pt idx="293">
                  <c:v>159.5</c:v>
                </c:pt>
                <c:pt idx="294">
                  <c:v>214.3</c:v>
                </c:pt>
                <c:pt idx="295">
                  <c:v>130.6</c:v>
                </c:pt>
                <c:pt idx="296">
                  <c:v>63.8</c:v>
                </c:pt>
                <c:pt idx="297">
                  <c:v>268.10000000000002</c:v>
                </c:pt>
                <c:pt idx="298">
                  <c:v>241.2</c:v>
                </c:pt>
                <c:pt idx="299">
                  <c:v>201</c:v>
                </c:pt>
                <c:pt idx="300">
                  <c:v>96</c:v>
                </c:pt>
                <c:pt idx="301">
                  <c:v>208.9</c:v>
                </c:pt>
                <c:pt idx="302">
                  <c:v>192.3</c:v>
                </c:pt>
                <c:pt idx="303">
                  <c:v>136.1</c:v>
                </c:pt>
                <c:pt idx="304">
                  <c:v>18.399999999999999</c:v>
                </c:pt>
                <c:pt idx="305">
                  <c:v>275.10000000000002</c:v>
                </c:pt>
                <c:pt idx="306">
                  <c:v>271.89999999999998</c:v>
                </c:pt>
                <c:pt idx="307">
                  <c:v>143.69999999999999</c:v>
                </c:pt>
                <c:pt idx="308">
                  <c:v>228.2</c:v>
                </c:pt>
                <c:pt idx="309">
                  <c:v>112.5</c:v>
                </c:pt>
                <c:pt idx="310">
                  <c:v>140.30000000000001</c:v>
                </c:pt>
                <c:pt idx="311">
                  <c:v>140.30000000000001</c:v>
                </c:pt>
                <c:pt idx="312">
                  <c:v>198</c:v>
                </c:pt>
                <c:pt idx="313">
                  <c:v>211.4</c:v>
                </c:pt>
                <c:pt idx="314">
                  <c:v>22.1</c:v>
                </c:pt>
                <c:pt idx="315">
                  <c:v>147.69999999999999</c:v>
                </c:pt>
                <c:pt idx="316">
                  <c:v>107.7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CCD-4239-B9B6-903171A67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00560"/>
        <c:axId val="172893896"/>
      </c:lineChart>
      <c:catAx>
        <c:axId val="17290056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3896"/>
        <c:crossesAt val="-6"/>
        <c:auto val="1"/>
        <c:lblAlgn val="ctr"/>
        <c:lblOffset val="100"/>
        <c:tickLblSkip val="24"/>
        <c:noMultiLvlLbl val="0"/>
      </c:catAx>
      <c:valAx>
        <c:axId val="17289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baseline="0"/>
              <a:t>Nominal Wage Growth for Restaurants and All Other Private Jobs</a:t>
            </a:r>
          </a:p>
          <a:p>
            <a:pPr algn="l">
              <a:defRPr sz="1000" b="1"/>
            </a:pPr>
            <a:r>
              <a:rPr lang="en-US" sz="1000" b="0" i="1" u="none" strike="noStrike" baseline="0">
                <a:effectLst/>
              </a:rPr>
              <a:t>12-month percent change to average hourly earnings, nonsupervisory and production workers</a:t>
            </a:r>
          </a:p>
        </c:rich>
      </c:tx>
      <c:layout>
        <c:manualLayout>
          <c:xMode val="edge"/>
          <c:yMode val="edge"/>
          <c:x val="2.5152668416447924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Data2!$AG$1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[1]Restaurant_Jobs!$AE$14:$AE$330</c:f>
              <c:numCache>
                <c:formatCode>General</c:formatCode>
                <c:ptCount val="317"/>
                <c:pt idx="0">
                  <c:v>99.889718597300003</c:v>
                </c:pt>
                <c:pt idx="1">
                  <c:v>99.597745661100006</c:v>
                </c:pt>
                <c:pt idx="2">
                  <c:v>99.441676043499996</c:v>
                </c:pt>
                <c:pt idx="3">
                  <c:v>99.249657806200005</c:v>
                </c:pt>
                <c:pt idx="4">
                  <c:v>99.141909368599997</c:v>
                </c:pt>
                <c:pt idx="5">
                  <c:v>99.208545834500001</c:v>
                </c:pt>
                <c:pt idx="6">
                  <c:v>99.186236257399997</c:v>
                </c:pt>
                <c:pt idx="7">
                  <c:v>99.189158909499994</c:v>
                </c:pt>
                <c:pt idx="8">
                  <c:v>99.201239204499998</c:v>
                </c:pt>
                <c:pt idx="9">
                  <c:v>99.216826681900002</c:v>
                </c:pt>
                <c:pt idx="10">
                  <c:v>99.148923733399997</c:v>
                </c:pt>
                <c:pt idx="11">
                  <c:v>99.162270510900001</c:v>
                </c:pt>
                <c:pt idx="12">
                  <c:v>99.182241966399999</c:v>
                </c:pt>
                <c:pt idx="13">
                  <c:v>99.121548226200005</c:v>
                </c:pt>
                <c:pt idx="14">
                  <c:v>99.179709001299997</c:v>
                </c:pt>
                <c:pt idx="15">
                  <c:v>99.300999059899993</c:v>
                </c:pt>
                <c:pt idx="16">
                  <c:v>99.409332027900007</c:v>
                </c:pt>
                <c:pt idx="17">
                  <c:v>99.472656154899994</c:v>
                </c:pt>
                <c:pt idx="18">
                  <c:v>99.516983043699994</c:v>
                </c:pt>
                <c:pt idx="19">
                  <c:v>99.639539584900007</c:v>
                </c:pt>
                <c:pt idx="20">
                  <c:v>99.657757449100004</c:v>
                </c:pt>
                <c:pt idx="21">
                  <c:v>99.777196494799995</c:v>
                </c:pt>
                <c:pt idx="22">
                  <c:v>99.904137013899998</c:v>
                </c:pt>
                <c:pt idx="23">
                  <c:v>100.116906081</c:v>
                </c:pt>
                <c:pt idx="24">
                  <c:v>100.4056641</c:v>
                </c:pt>
                <c:pt idx="25">
                  <c:v>100.61755637100001</c:v>
                </c:pt>
                <c:pt idx="26">
                  <c:v>100.617653792</c:v>
                </c:pt>
                <c:pt idx="27">
                  <c:v>100.83753464599999</c:v>
                </c:pt>
                <c:pt idx="28">
                  <c:v>101.06871642</c:v>
                </c:pt>
                <c:pt idx="29">
                  <c:v>101.229364859</c:v>
                </c:pt>
                <c:pt idx="30">
                  <c:v>101.510426561</c:v>
                </c:pt>
                <c:pt idx="31">
                  <c:v>101.638049032</c:v>
                </c:pt>
                <c:pt idx="32">
                  <c:v>101.859001525</c:v>
                </c:pt>
                <c:pt idx="33">
                  <c:v>102.093300794</c:v>
                </c:pt>
                <c:pt idx="34">
                  <c:v>102.34630503699999</c:v>
                </c:pt>
                <c:pt idx="35">
                  <c:v>102.61363027500001</c:v>
                </c:pt>
                <c:pt idx="36">
                  <c:v>102.855625862</c:v>
                </c:pt>
                <c:pt idx="37">
                  <c:v>103.04092199900001</c:v>
                </c:pt>
                <c:pt idx="38">
                  <c:v>103.472305437</c:v>
                </c:pt>
                <c:pt idx="39">
                  <c:v>103.775579294</c:v>
                </c:pt>
                <c:pt idx="40">
                  <c:v>104.09551226799999</c:v>
                </c:pt>
                <c:pt idx="41">
                  <c:v>104.39216144700001</c:v>
                </c:pt>
                <c:pt idx="42">
                  <c:v>104.733624624</c:v>
                </c:pt>
                <c:pt idx="43">
                  <c:v>104.99315612300001</c:v>
                </c:pt>
                <c:pt idx="44">
                  <c:v>105.321369944</c:v>
                </c:pt>
                <c:pt idx="45">
                  <c:v>105.50471764700001</c:v>
                </c:pt>
                <c:pt idx="46">
                  <c:v>105.88602631400001</c:v>
                </c:pt>
                <c:pt idx="47">
                  <c:v>106.129483226</c:v>
                </c:pt>
                <c:pt idx="48">
                  <c:v>106.383559108</c:v>
                </c:pt>
                <c:pt idx="49">
                  <c:v>106.568757824</c:v>
                </c:pt>
                <c:pt idx="50">
                  <c:v>106.762529653</c:v>
                </c:pt>
                <c:pt idx="51">
                  <c:v>106.902816949</c:v>
                </c:pt>
                <c:pt idx="52">
                  <c:v>106.880020264</c:v>
                </c:pt>
                <c:pt idx="53">
                  <c:v>107.07203850099999</c:v>
                </c:pt>
                <c:pt idx="54">
                  <c:v>107.14111051</c:v>
                </c:pt>
                <c:pt idx="55">
                  <c:v>107.373948454</c:v>
                </c:pt>
                <c:pt idx="56">
                  <c:v>107.59012728099999</c:v>
                </c:pt>
                <c:pt idx="57">
                  <c:v>107.757205555</c:v>
                </c:pt>
                <c:pt idx="58">
                  <c:v>107.874891009</c:v>
                </c:pt>
                <c:pt idx="59">
                  <c:v>107.992966151</c:v>
                </c:pt>
                <c:pt idx="60">
                  <c:v>107.97426117800001</c:v>
                </c:pt>
                <c:pt idx="61">
                  <c:v>108.385478316</c:v>
                </c:pt>
                <c:pt idx="62">
                  <c:v>108.61451681299999</c:v>
                </c:pt>
                <c:pt idx="63">
                  <c:v>108.765130813</c:v>
                </c:pt>
                <c:pt idx="64">
                  <c:v>109.06109804</c:v>
                </c:pt>
                <c:pt idx="65">
                  <c:v>109.333489208</c:v>
                </c:pt>
                <c:pt idx="66">
                  <c:v>109.55600044800001</c:v>
                </c:pt>
                <c:pt idx="67">
                  <c:v>109.719279274</c:v>
                </c:pt>
                <c:pt idx="68">
                  <c:v>109.93370451</c:v>
                </c:pt>
                <c:pt idx="69">
                  <c:v>110.15952808900001</c:v>
                </c:pt>
                <c:pt idx="70">
                  <c:v>110.43075019600001</c:v>
                </c:pt>
                <c:pt idx="71">
                  <c:v>110.590326996</c:v>
                </c:pt>
                <c:pt idx="72">
                  <c:v>110.80601871499999</c:v>
                </c:pt>
                <c:pt idx="73">
                  <c:v>111.090685021</c:v>
                </c:pt>
                <c:pt idx="74">
                  <c:v>111.386944513</c:v>
                </c:pt>
                <c:pt idx="75">
                  <c:v>111.66576551599999</c:v>
                </c:pt>
                <c:pt idx="76">
                  <c:v>111.905617824</c:v>
                </c:pt>
                <c:pt idx="77">
                  <c:v>112.155601993</c:v>
                </c:pt>
                <c:pt idx="78">
                  <c:v>112.470371615</c:v>
                </c:pt>
                <c:pt idx="79">
                  <c:v>112.416789662</c:v>
                </c:pt>
                <c:pt idx="80">
                  <c:v>112.89308451799999</c:v>
                </c:pt>
                <c:pt idx="81">
                  <c:v>113.239418782</c:v>
                </c:pt>
                <c:pt idx="82">
                  <c:v>113.51843462799999</c:v>
                </c:pt>
                <c:pt idx="83">
                  <c:v>113.81342763799999</c:v>
                </c:pt>
                <c:pt idx="84">
                  <c:v>114.06769836300001</c:v>
                </c:pt>
                <c:pt idx="85">
                  <c:v>114.24471365300001</c:v>
                </c:pt>
                <c:pt idx="86">
                  <c:v>114.382565407</c:v>
                </c:pt>
                <c:pt idx="87">
                  <c:v>114.649208692</c:v>
                </c:pt>
                <c:pt idx="88">
                  <c:v>115.005577394</c:v>
                </c:pt>
                <c:pt idx="89">
                  <c:v>115.219125835</c:v>
                </c:pt>
                <c:pt idx="90">
                  <c:v>115.338662302</c:v>
                </c:pt>
                <c:pt idx="91">
                  <c:v>115.656646841</c:v>
                </c:pt>
                <c:pt idx="92">
                  <c:v>115.856166552</c:v>
                </c:pt>
                <c:pt idx="93">
                  <c:v>116.062116097</c:v>
                </c:pt>
                <c:pt idx="94">
                  <c:v>116.31063894</c:v>
                </c:pt>
                <c:pt idx="95">
                  <c:v>116.623752393</c:v>
                </c:pt>
                <c:pt idx="96">
                  <c:v>116.738710039</c:v>
                </c:pt>
                <c:pt idx="97">
                  <c:v>117.100534358</c:v>
                </c:pt>
                <c:pt idx="98">
                  <c:v>117.200196792</c:v>
                </c:pt>
                <c:pt idx="99">
                  <c:v>117.537373413</c:v>
                </c:pt>
                <c:pt idx="100">
                  <c:v>117.724812828</c:v>
                </c:pt>
                <c:pt idx="101">
                  <c:v>117.963301233</c:v>
                </c:pt>
                <c:pt idx="102">
                  <c:v>118.277876011</c:v>
                </c:pt>
                <c:pt idx="103">
                  <c:v>118.432386881</c:v>
                </c:pt>
                <c:pt idx="104">
                  <c:v>118.639992596</c:v>
                </c:pt>
                <c:pt idx="105">
                  <c:v>118.980384134</c:v>
                </c:pt>
                <c:pt idx="106">
                  <c:v>119.24030532</c:v>
                </c:pt>
                <c:pt idx="107">
                  <c:v>119.504220797</c:v>
                </c:pt>
                <c:pt idx="108">
                  <c:v>119.724881024</c:v>
                </c:pt>
                <c:pt idx="109">
                  <c:v>119.84256647799999</c:v>
                </c:pt>
                <c:pt idx="110">
                  <c:v>120.26070056</c:v>
                </c:pt>
                <c:pt idx="111">
                  <c:v>120.53465047500001</c:v>
                </c:pt>
                <c:pt idx="112">
                  <c:v>120.762519911</c:v>
                </c:pt>
                <c:pt idx="113">
                  <c:v>120.707866318</c:v>
                </c:pt>
                <c:pt idx="114">
                  <c:v>120.86588437</c:v>
                </c:pt>
                <c:pt idx="115">
                  <c:v>120.824090446</c:v>
                </c:pt>
                <c:pt idx="116">
                  <c:v>120.93310536600001</c:v>
                </c:pt>
                <c:pt idx="117">
                  <c:v>120.984349198</c:v>
                </c:pt>
                <c:pt idx="118">
                  <c:v>121.139639442</c:v>
                </c:pt>
                <c:pt idx="119">
                  <c:v>121.239204454</c:v>
                </c:pt>
                <c:pt idx="120">
                  <c:v>121.21504386399999</c:v>
                </c:pt>
                <c:pt idx="121">
                  <c:v>121.26258567000001</c:v>
                </c:pt>
                <c:pt idx="122">
                  <c:v>121.23784055</c:v>
                </c:pt>
                <c:pt idx="123">
                  <c:v>120.942555275</c:v>
                </c:pt>
                <c:pt idx="124">
                  <c:v>120.878938882</c:v>
                </c:pt>
                <c:pt idx="125">
                  <c:v>120.73212433</c:v>
                </c:pt>
                <c:pt idx="126">
                  <c:v>120.59661069800001</c:v>
                </c:pt>
                <c:pt idx="127">
                  <c:v>120.453303327</c:v>
                </c:pt>
                <c:pt idx="128">
                  <c:v>120.224557096</c:v>
                </c:pt>
                <c:pt idx="129">
                  <c:v>119.91563277900001</c:v>
                </c:pt>
                <c:pt idx="130">
                  <c:v>119.626679916</c:v>
                </c:pt>
                <c:pt idx="131">
                  <c:v>119.459991329</c:v>
                </c:pt>
                <c:pt idx="132">
                  <c:v>119.29057493400001</c:v>
                </c:pt>
                <c:pt idx="133">
                  <c:v>119.192860935</c:v>
                </c:pt>
                <c:pt idx="134">
                  <c:v>119.17094104500001</c:v>
                </c:pt>
                <c:pt idx="135">
                  <c:v>119.105960749</c:v>
                </c:pt>
                <c:pt idx="136">
                  <c:v>119.087937728</c:v>
                </c:pt>
                <c:pt idx="137">
                  <c:v>119.15476903699999</c:v>
                </c:pt>
                <c:pt idx="138">
                  <c:v>119.030556327</c:v>
                </c:pt>
                <c:pt idx="139">
                  <c:v>119.004447302</c:v>
                </c:pt>
                <c:pt idx="140">
                  <c:v>118.94024638</c:v>
                </c:pt>
                <c:pt idx="141">
                  <c:v>119.01906056200001</c:v>
                </c:pt>
                <c:pt idx="142">
                  <c:v>119.019547671</c:v>
                </c:pt>
                <c:pt idx="143">
                  <c:v>118.873804757</c:v>
                </c:pt>
                <c:pt idx="144">
                  <c:v>118.91813164600001</c:v>
                </c:pt>
                <c:pt idx="145">
                  <c:v>118.791775657</c:v>
                </c:pt>
                <c:pt idx="146">
                  <c:v>118.585339003</c:v>
                </c:pt>
                <c:pt idx="147">
                  <c:v>118.525132372</c:v>
                </c:pt>
                <c:pt idx="148">
                  <c:v>118.51509793300001</c:v>
                </c:pt>
                <c:pt idx="149">
                  <c:v>118.509544894</c:v>
                </c:pt>
                <c:pt idx="150">
                  <c:v>118.525229794</c:v>
                </c:pt>
                <c:pt idx="151">
                  <c:v>118.452942867</c:v>
                </c:pt>
                <c:pt idx="152">
                  <c:v>118.50857067699999</c:v>
                </c:pt>
                <c:pt idx="153">
                  <c:v>118.66532224700001</c:v>
                </c:pt>
                <c:pt idx="154">
                  <c:v>118.66444545100001</c:v>
                </c:pt>
                <c:pt idx="155">
                  <c:v>118.76342593299999</c:v>
                </c:pt>
                <c:pt idx="156">
                  <c:v>118.893971056</c:v>
                </c:pt>
                <c:pt idx="157">
                  <c:v>118.925633119</c:v>
                </c:pt>
                <c:pt idx="158">
                  <c:v>119.207669039</c:v>
                </c:pt>
                <c:pt idx="159">
                  <c:v>119.430764809</c:v>
                </c:pt>
                <c:pt idx="160">
                  <c:v>119.706468316</c:v>
                </c:pt>
                <c:pt idx="161">
                  <c:v>119.770571817</c:v>
                </c:pt>
                <c:pt idx="162">
                  <c:v>119.808858558</c:v>
                </c:pt>
                <c:pt idx="163">
                  <c:v>119.93112283400001</c:v>
                </c:pt>
                <c:pt idx="164">
                  <c:v>120.043450093</c:v>
                </c:pt>
                <c:pt idx="165">
                  <c:v>120.34915949400001</c:v>
                </c:pt>
                <c:pt idx="166">
                  <c:v>120.395921926</c:v>
                </c:pt>
                <c:pt idx="167">
                  <c:v>120.499773494</c:v>
                </c:pt>
                <c:pt idx="168">
                  <c:v>120.60450185800001</c:v>
                </c:pt>
                <c:pt idx="169">
                  <c:v>120.80957460800001</c:v>
                </c:pt>
                <c:pt idx="170">
                  <c:v>120.917128202</c:v>
                </c:pt>
                <c:pt idx="171">
                  <c:v>121.223422133</c:v>
                </c:pt>
                <c:pt idx="172">
                  <c:v>121.40823116200001</c:v>
                </c:pt>
                <c:pt idx="173">
                  <c:v>121.623240929</c:v>
                </c:pt>
                <c:pt idx="174">
                  <c:v>121.965775745</c:v>
                </c:pt>
                <c:pt idx="175">
                  <c:v>122.14746727799999</c:v>
                </c:pt>
                <c:pt idx="176">
                  <c:v>122.228424739</c:v>
                </c:pt>
                <c:pt idx="177">
                  <c:v>122.320488278</c:v>
                </c:pt>
                <c:pt idx="178">
                  <c:v>122.619085892</c:v>
                </c:pt>
                <c:pt idx="179">
                  <c:v>122.743006337</c:v>
                </c:pt>
                <c:pt idx="180">
                  <c:v>122.972044833</c:v>
                </c:pt>
                <c:pt idx="181">
                  <c:v>123.251547788</c:v>
                </c:pt>
                <c:pt idx="182">
                  <c:v>123.476786836</c:v>
                </c:pt>
                <c:pt idx="183">
                  <c:v>123.632759032</c:v>
                </c:pt>
                <c:pt idx="184">
                  <c:v>123.674163269</c:v>
                </c:pt>
                <c:pt idx="185">
                  <c:v>123.743527544</c:v>
                </c:pt>
                <c:pt idx="186">
                  <c:v>123.907001213</c:v>
                </c:pt>
                <c:pt idx="187">
                  <c:v>124.06755223</c:v>
                </c:pt>
                <c:pt idx="188">
                  <c:v>124.21904302599999</c:v>
                </c:pt>
                <c:pt idx="189">
                  <c:v>124.199363836</c:v>
                </c:pt>
                <c:pt idx="190">
                  <c:v>124.352218536</c:v>
                </c:pt>
                <c:pt idx="191">
                  <c:v>124.493187785</c:v>
                </c:pt>
                <c:pt idx="192">
                  <c:v>124.688810627</c:v>
                </c:pt>
                <c:pt idx="193">
                  <c:v>124.760610445</c:v>
                </c:pt>
                <c:pt idx="194">
                  <c:v>124.94278908699999</c:v>
                </c:pt>
                <c:pt idx="195">
                  <c:v>125.00474930999999</c:v>
                </c:pt>
                <c:pt idx="196">
                  <c:v>125.124285777</c:v>
                </c:pt>
                <c:pt idx="197">
                  <c:v>125.18575889100001</c:v>
                </c:pt>
                <c:pt idx="198">
                  <c:v>125.143672702</c:v>
                </c:pt>
                <c:pt idx="199">
                  <c:v>125.115712664</c:v>
                </c:pt>
                <c:pt idx="200">
                  <c:v>125.183615613</c:v>
                </c:pt>
                <c:pt idx="201">
                  <c:v>125.24937528300001</c:v>
                </c:pt>
                <c:pt idx="202">
                  <c:v>125.33968523</c:v>
                </c:pt>
                <c:pt idx="203">
                  <c:v>125.42074011299999</c:v>
                </c:pt>
                <c:pt idx="204">
                  <c:v>125.448018198</c:v>
                </c:pt>
                <c:pt idx="205">
                  <c:v>125.369301437</c:v>
                </c:pt>
                <c:pt idx="206">
                  <c:v>125.30393145399999</c:v>
                </c:pt>
                <c:pt idx="207">
                  <c:v>125.11444618199999</c:v>
                </c:pt>
                <c:pt idx="208">
                  <c:v>124.93772315699999</c:v>
                </c:pt>
                <c:pt idx="209">
                  <c:v>124.785355565</c:v>
                </c:pt>
                <c:pt idx="210">
                  <c:v>124.571904546</c:v>
                </c:pt>
                <c:pt idx="211">
                  <c:v>124.334585203</c:v>
                </c:pt>
                <c:pt idx="212">
                  <c:v>123.92755719900001</c:v>
                </c:pt>
                <c:pt idx="213">
                  <c:v>123.49062072300001</c:v>
                </c:pt>
                <c:pt idx="214">
                  <c:v>122.77651941400001</c:v>
                </c:pt>
                <c:pt idx="215">
                  <c:v>122.129639101</c:v>
                </c:pt>
                <c:pt idx="216">
                  <c:v>121.378420112</c:v>
                </c:pt>
                <c:pt idx="217">
                  <c:v>120.70835342700001</c:v>
                </c:pt>
                <c:pt idx="218">
                  <c:v>119.93453259499999</c:v>
                </c:pt>
                <c:pt idx="219">
                  <c:v>119.296127973</c:v>
                </c:pt>
                <c:pt idx="220">
                  <c:v>118.91891102</c:v>
                </c:pt>
                <c:pt idx="221">
                  <c:v>118.45284544499999</c:v>
                </c:pt>
                <c:pt idx="222">
                  <c:v>118.134568641</c:v>
                </c:pt>
                <c:pt idx="223">
                  <c:v>117.95920952</c:v>
                </c:pt>
                <c:pt idx="224">
                  <c:v>117.774497913</c:v>
                </c:pt>
                <c:pt idx="225">
                  <c:v>117.598749105</c:v>
                </c:pt>
                <c:pt idx="226">
                  <c:v>117.607029952</c:v>
                </c:pt>
                <c:pt idx="227">
                  <c:v>117.367372487</c:v>
                </c:pt>
                <c:pt idx="228">
                  <c:v>117.395527368</c:v>
                </c:pt>
                <c:pt idx="229">
                  <c:v>117.333567145</c:v>
                </c:pt>
                <c:pt idx="230">
                  <c:v>117.476289986</c:v>
                </c:pt>
                <c:pt idx="231">
                  <c:v>117.702210986</c:v>
                </c:pt>
                <c:pt idx="232">
                  <c:v>118.195067538</c:v>
                </c:pt>
                <c:pt idx="233">
                  <c:v>118.050103998</c:v>
                </c:pt>
                <c:pt idx="234">
                  <c:v>117.978109336</c:v>
                </c:pt>
                <c:pt idx="235">
                  <c:v>117.92238410500001</c:v>
                </c:pt>
                <c:pt idx="236">
                  <c:v>117.822039719</c:v>
                </c:pt>
                <c:pt idx="237">
                  <c:v>118.05643641</c:v>
                </c:pt>
                <c:pt idx="238">
                  <c:v>118.169153356</c:v>
                </c:pt>
                <c:pt idx="239">
                  <c:v>118.230723892</c:v>
                </c:pt>
                <c:pt idx="240">
                  <c:v>118.26988742899999</c:v>
                </c:pt>
                <c:pt idx="241">
                  <c:v>118.427126108</c:v>
                </c:pt>
                <c:pt idx="242">
                  <c:v>118.606284676</c:v>
                </c:pt>
                <c:pt idx="243">
                  <c:v>118.911409546</c:v>
                </c:pt>
                <c:pt idx="244">
                  <c:v>118.970934226</c:v>
                </c:pt>
                <c:pt idx="245">
                  <c:v>119.171330732</c:v>
                </c:pt>
                <c:pt idx="246">
                  <c:v>119.230660568</c:v>
                </c:pt>
                <c:pt idx="247">
                  <c:v>119.312202559</c:v>
                </c:pt>
                <c:pt idx="248">
                  <c:v>119.51737273099999</c:v>
                </c:pt>
                <c:pt idx="249">
                  <c:v>119.691660212</c:v>
                </c:pt>
                <c:pt idx="250">
                  <c:v>119.783431486</c:v>
                </c:pt>
                <c:pt idx="251">
                  <c:v>119.963953958</c:v>
                </c:pt>
                <c:pt idx="252">
                  <c:v>120.27102726299999</c:v>
                </c:pt>
                <c:pt idx="253">
                  <c:v>120.471716035</c:v>
                </c:pt>
                <c:pt idx="254">
                  <c:v>120.649510699</c:v>
                </c:pt>
                <c:pt idx="255">
                  <c:v>120.71712138300001</c:v>
                </c:pt>
                <c:pt idx="256">
                  <c:v>120.82652598999999</c:v>
                </c:pt>
                <c:pt idx="257">
                  <c:v>120.900663929</c:v>
                </c:pt>
                <c:pt idx="258">
                  <c:v>121.014647358</c:v>
                </c:pt>
                <c:pt idx="259">
                  <c:v>121.13837296</c:v>
                </c:pt>
                <c:pt idx="260">
                  <c:v>121.277783461</c:v>
                </c:pt>
                <c:pt idx="261">
                  <c:v>121.412712562</c:v>
                </c:pt>
                <c:pt idx="262">
                  <c:v>121.526306304</c:v>
                </c:pt>
                <c:pt idx="263">
                  <c:v>121.707315885</c:v>
                </c:pt>
                <c:pt idx="264">
                  <c:v>121.876537437</c:v>
                </c:pt>
                <c:pt idx="265">
                  <c:v>122.12564481</c:v>
                </c:pt>
                <c:pt idx="266">
                  <c:v>122.225502087</c:v>
                </c:pt>
                <c:pt idx="267">
                  <c:v>122.378356788</c:v>
                </c:pt>
                <c:pt idx="268">
                  <c:v>122.55868441699999</c:v>
                </c:pt>
                <c:pt idx="269">
                  <c:v>122.681630645</c:v>
                </c:pt>
                <c:pt idx="270">
                  <c:v>122.75304077600001</c:v>
                </c:pt>
                <c:pt idx="271">
                  <c:v>122.98081279</c:v>
                </c:pt>
                <c:pt idx="272">
                  <c:v>123.155392537</c:v>
                </c:pt>
                <c:pt idx="273">
                  <c:v>123.34010414399999</c:v>
                </c:pt>
                <c:pt idx="274">
                  <c:v>123.55219125799999</c:v>
                </c:pt>
                <c:pt idx="275">
                  <c:v>123.59437486900001</c:v>
                </c:pt>
                <c:pt idx="276">
                  <c:v>123.75736143</c:v>
                </c:pt>
                <c:pt idx="277">
                  <c:v>123.89813583500001</c:v>
                </c:pt>
                <c:pt idx="278">
                  <c:v>124.10369569300001</c:v>
                </c:pt>
                <c:pt idx="279">
                  <c:v>124.388556843</c:v>
                </c:pt>
                <c:pt idx="280">
                  <c:v>124.589635302</c:v>
                </c:pt>
                <c:pt idx="281">
                  <c:v>124.861441939</c:v>
                </c:pt>
                <c:pt idx="282">
                  <c:v>125.045081907</c:v>
                </c:pt>
                <c:pt idx="283">
                  <c:v>125.246452631</c:v>
                </c:pt>
                <c:pt idx="284">
                  <c:v>125.488643061</c:v>
                </c:pt>
                <c:pt idx="285">
                  <c:v>125.68572722899999</c:v>
                </c:pt>
                <c:pt idx="286">
                  <c:v>125.964061122</c:v>
                </c:pt>
                <c:pt idx="287">
                  <c:v>126.17702503300001</c:v>
                </c:pt>
                <c:pt idx="288">
                  <c:v>126.387845664</c:v>
                </c:pt>
                <c:pt idx="289">
                  <c:v>126.57470055</c:v>
                </c:pt>
                <c:pt idx="290">
                  <c:v>126.64718232</c:v>
                </c:pt>
                <c:pt idx="291">
                  <c:v>126.866283799</c:v>
                </c:pt>
                <c:pt idx="292">
                  <c:v>127.168388596</c:v>
                </c:pt>
                <c:pt idx="293">
                  <c:v>127.32377626100001</c:v>
                </c:pt>
                <c:pt idx="294">
                  <c:v>127.532551037</c:v>
                </c:pt>
                <c:pt idx="295">
                  <c:v>127.659783821</c:v>
                </c:pt>
                <c:pt idx="296">
                  <c:v>127.72193888699999</c:v>
                </c:pt>
                <c:pt idx="297">
                  <c:v>127.983126556</c:v>
                </c:pt>
                <c:pt idx="298">
                  <c:v>128.21810777799999</c:v>
                </c:pt>
                <c:pt idx="299">
                  <c:v>128.413925463</c:v>
                </c:pt>
                <c:pt idx="300">
                  <c:v>128.50745032699999</c:v>
                </c:pt>
                <c:pt idx="301">
                  <c:v>128.71096432900001</c:v>
                </c:pt>
                <c:pt idx="302">
                  <c:v>128.89830632300001</c:v>
                </c:pt>
                <c:pt idx="303">
                  <c:v>129.03089730299999</c:v>
                </c:pt>
                <c:pt idx="304">
                  <c:v>129.04882290200001</c:v>
                </c:pt>
                <c:pt idx="305">
                  <c:v>129.316830092</c:v>
                </c:pt>
                <c:pt idx="306">
                  <c:v>129.58171978600001</c:v>
                </c:pt>
                <c:pt idx="307">
                  <c:v>129.72171481699999</c:v>
                </c:pt>
                <c:pt idx="308">
                  <c:v>129.94403121400001</c:v>
                </c:pt>
                <c:pt idx="309">
                  <c:v>130.053630664</c:v>
                </c:pt>
                <c:pt idx="310">
                  <c:v>130.19031335700001</c:v>
                </c:pt>
                <c:pt idx="311">
                  <c:v>130.32699604999999</c:v>
                </c:pt>
                <c:pt idx="312">
                  <c:v>130.519891083</c:v>
                </c:pt>
                <c:pt idx="313">
                  <c:v>130.72584062799999</c:v>
                </c:pt>
                <c:pt idx="314">
                  <c:v>130.74737083100001</c:v>
                </c:pt>
                <c:pt idx="315">
                  <c:v>130.891262732</c:v>
                </c:pt>
                <c:pt idx="316">
                  <c:v>130.99618593899999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68-4CFA-BA81-FF22C52F0B38}"/>
            </c:ext>
          </c:extLst>
        </c:ser>
        <c:ser>
          <c:idx val="0"/>
          <c:order val="1"/>
          <c:tx>
            <c:strRef>
              <c:f>Data2!$K$1</c:f>
              <c:strCache>
                <c:ptCount val="1"/>
                <c:pt idx="0">
                  <c:v>FSD_AHE_CH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[1]Restaurant_Jobs!$A$14:$A$330</c:f>
              <c:numCache>
                <c:formatCode>General</c:formatCode>
                <c:ptCount val="317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</c:numCache>
            </c:numRef>
          </c:cat>
          <c:val>
            <c:numRef>
              <c:f>Data2!$K$14:$K$329</c:f>
              <c:numCache>
                <c:formatCode>General</c:formatCode>
                <c:ptCount val="316"/>
                <c:pt idx="0">
                  <c:v>4.5801526717557328</c:v>
                </c:pt>
                <c:pt idx="1">
                  <c:v>4.1745730550284854</c:v>
                </c:pt>
                <c:pt idx="2">
                  <c:v>3.969754253308122</c:v>
                </c:pt>
                <c:pt idx="3">
                  <c:v>4.4943820224719211</c:v>
                </c:pt>
                <c:pt idx="4">
                  <c:v>4.4943820224719211</c:v>
                </c:pt>
                <c:pt idx="5">
                  <c:v>4.2830540037243958</c:v>
                </c:pt>
                <c:pt idx="6">
                  <c:v>4.6554934823091143</c:v>
                </c:pt>
                <c:pt idx="7">
                  <c:v>4.2592592592592515</c:v>
                </c:pt>
                <c:pt idx="8">
                  <c:v>4.2435424354243523</c:v>
                </c:pt>
                <c:pt idx="9">
                  <c:v>3.8602941176470562</c:v>
                </c:pt>
                <c:pt idx="10">
                  <c:v>3.669724770642202</c:v>
                </c:pt>
                <c:pt idx="11">
                  <c:v>4.029304029304015</c:v>
                </c:pt>
                <c:pt idx="12">
                  <c:v>3.6496350364963348</c:v>
                </c:pt>
                <c:pt idx="13">
                  <c:v>3.642987249544638</c:v>
                </c:pt>
                <c:pt idx="14">
                  <c:v>3.4545454545454657</c:v>
                </c:pt>
                <c:pt idx="15">
                  <c:v>2.1505376344086002</c:v>
                </c:pt>
                <c:pt idx="16">
                  <c:v>2.1505376344086002</c:v>
                </c:pt>
                <c:pt idx="17">
                  <c:v>1.9642857142857295</c:v>
                </c:pt>
                <c:pt idx="18">
                  <c:v>1.7793594306049654</c:v>
                </c:pt>
                <c:pt idx="19">
                  <c:v>1.5985790408525657</c:v>
                </c:pt>
                <c:pt idx="20">
                  <c:v>1.4159292035398341</c:v>
                </c:pt>
                <c:pt idx="21">
                  <c:v>1.4159292035398341</c:v>
                </c:pt>
                <c:pt idx="22">
                  <c:v>1.5929203539823078</c:v>
                </c:pt>
                <c:pt idx="23">
                  <c:v>1.2323943661971981</c:v>
                </c:pt>
                <c:pt idx="24">
                  <c:v>1.2323943661971981</c:v>
                </c:pt>
                <c:pt idx="25">
                  <c:v>1.5817223198594021</c:v>
                </c:pt>
                <c:pt idx="26">
                  <c:v>1.4059753954305698</c:v>
                </c:pt>
                <c:pt idx="27">
                  <c:v>1.2280701754385781</c:v>
                </c:pt>
                <c:pt idx="28">
                  <c:v>1.2280701754385781</c:v>
                </c:pt>
                <c:pt idx="29">
                  <c:v>1.0507880910682887</c:v>
                </c:pt>
                <c:pt idx="30">
                  <c:v>0.87412587412587506</c:v>
                </c:pt>
                <c:pt idx="31">
                  <c:v>1.0489510489510634</c:v>
                </c:pt>
                <c:pt idx="32">
                  <c:v>0.87260034904013128</c:v>
                </c:pt>
                <c:pt idx="33">
                  <c:v>1.2216404886561838</c:v>
                </c:pt>
                <c:pt idx="34">
                  <c:v>1.2195121951219301</c:v>
                </c:pt>
                <c:pt idx="35">
                  <c:v>1.2173913043478368</c:v>
                </c:pt>
                <c:pt idx="36">
                  <c:v>1.5652173913043521</c:v>
                </c:pt>
                <c:pt idx="37">
                  <c:v>1.384083044982698</c:v>
                </c:pt>
                <c:pt idx="38">
                  <c:v>1.5597920277296451</c:v>
                </c:pt>
                <c:pt idx="39">
                  <c:v>1.7331022530329365</c:v>
                </c:pt>
                <c:pt idx="40">
                  <c:v>1.906412478336228</c:v>
                </c:pt>
                <c:pt idx="41">
                  <c:v>2.2530329289428108</c:v>
                </c:pt>
                <c:pt idx="42">
                  <c:v>2.4263431542461023</c:v>
                </c:pt>
                <c:pt idx="43">
                  <c:v>2.4221453287197159</c:v>
                </c:pt>
                <c:pt idx="44">
                  <c:v>2.7681660899653959</c:v>
                </c:pt>
                <c:pt idx="45">
                  <c:v>2.5862068965517349</c:v>
                </c:pt>
                <c:pt idx="46">
                  <c:v>2.5817555938038028</c:v>
                </c:pt>
                <c:pt idx="47">
                  <c:v>2.9209621993127044</c:v>
                </c:pt>
                <c:pt idx="48">
                  <c:v>1.7123287671233056</c:v>
                </c:pt>
                <c:pt idx="49">
                  <c:v>1.8771331058020424</c:v>
                </c:pt>
                <c:pt idx="50">
                  <c:v>2.2184300341296925</c:v>
                </c:pt>
                <c:pt idx="51">
                  <c:v>2.2146507666098714</c:v>
                </c:pt>
                <c:pt idx="52">
                  <c:v>2.3809523809523725</c:v>
                </c:pt>
                <c:pt idx="53">
                  <c:v>2.2033898305084731</c:v>
                </c:pt>
                <c:pt idx="54">
                  <c:v>2.5380710659898442</c:v>
                </c:pt>
                <c:pt idx="55">
                  <c:v>2.533783783783794</c:v>
                </c:pt>
                <c:pt idx="56">
                  <c:v>2.1885521885521841</c:v>
                </c:pt>
                <c:pt idx="57">
                  <c:v>2.1848739495798242</c:v>
                </c:pt>
                <c:pt idx="58">
                  <c:v>2.0134228187919545</c:v>
                </c:pt>
                <c:pt idx="59">
                  <c:v>1.8363939899832982</c:v>
                </c:pt>
                <c:pt idx="60">
                  <c:v>3.0303030303030276</c:v>
                </c:pt>
                <c:pt idx="61">
                  <c:v>3.0150753768844352</c:v>
                </c:pt>
                <c:pt idx="62">
                  <c:v>2.8380634390650972</c:v>
                </c:pt>
                <c:pt idx="63">
                  <c:v>3.0000000000000027</c:v>
                </c:pt>
                <c:pt idx="64">
                  <c:v>2.6578073089700949</c:v>
                </c:pt>
                <c:pt idx="65">
                  <c:v>3.6484245439469376</c:v>
                </c:pt>
                <c:pt idx="66">
                  <c:v>3.3003300330032959</c:v>
                </c:pt>
                <c:pt idx="67">
                  <c:v>3.4596375617792496</c:v>
                </c:pt>
                <c:pt idx="68">
                  <c:v>3.4596375617792496</c:v>
                </c:pt>
                <c:pt idx="69">
                  <c:v>4.7697368421052655</c:v>
                </c:pt>
                <c:pt idx="70">
                  <c:v>4.7697368421052655</c:v>
                </c:pt>
                <c:pt idx="71">
                  <c:v>4.7540983606557452</c:v>
                </c:pt>
                <c:pt idx="72">
                  <c:v>4.5751633986928164</c:v>
                </c:pt>
                <c:pt idx="73">
                  <c:v>4.3902439024390283</c:v>
                </c:pt>
                <c:pt idx="74">
                  <c:v>4.5454545454545414</c:v>
                </c:pt>
                <c:pt idx="75">
                  <c:v>4.5307443365695921</c:v>
                </c:pt>
                <c:pt idx="76">
                  <c:v>4.854368932038855</c:v>
                </c:pt>
                <c:pt idx="77">
                  <c:v>3.6800000000000166</c:v>
                </c:pt>
                <c:pt idx="78">
                  <c:v>3.9936102236421744</c:v>
                </c:pt>
                <c:pt idx="79">
                  <c:v>4.2993630573248343</c:v>
                </c:pt>
                <c:pt idx="80">
                  <c:v>6.0509554140127264</c:v>
                </c:pt>
                <c:pt idx="81">
                  <c:v>4.7095761381475532</c:v>
                </c:pt>
                <c:pt idx="82">
                  <c:v>4.8665620094191508</c:v>
                </c:pt>
                <c:pt idx="83">
                  <c:v>5.007824726134591</c:v>
                </c:pt>
                <c:pt idx="84">
                  <c:v>4.9999999999999822</c:v>
                </c:pt>
                <c:pt idx="85">
                  <c:v>4.9844236760124616</c:v>
                </c:pt>
                <c:pt idx="86">
                  <c:v>5.2795031055900665</c:v>
                </c:pt>
                <c:pt idx="87">
                  <c:v>5.4179566563467452</c:v>
                </c:pt>
                <c:pt idx="88">
                  <c:v>5.2469135802469147</c:v>
                </c:pt>
                <c:pt idx="89">
                  <c:v>5.8641975308642014</c:v>
                </c:pt>
                <c:pt idx="90">
                  <c:v>5.8371735791090673</c:v>
                </c:pt>
                <c:pt idx="91">
                  <c:v>5.4961832061068749</c:v>
                </c:pt>
                <c:pt idx="92">
                  <c:v>4.2042042042041983</c:v>
                </c:pt>
                <c:pt idx="93">
                  <c:v>4.1979010494752611</c:v>
                </c:pt>
                <c:pt idx="94">
                  <c:v>3.8922155688622784</c:v>
                </c:pt>
                <c:pt idx="95">
                  <c:v>4.0238450074515653</c:v>
                </c:pt>
                <c:pt idx="96">
                  <c:v>4.3154761904761862</c:v>
                </c:pt>
                <c:pt idx="97">
                  <c:v>4.5994065281899088</c:v>
                </c:pt>
                <c:pt idx="98">
                  <c:v>4.1297935103244754</c:v>
                </c:pt>
                <c:pt idx="99">
                  <c:v>4.1116005873715222</c:v>
                </c:pt>
                <c:pt idx="100">
                  <c:v>4.2521994134897323</c:v>
                </c:pt>
                <c:pt idx="101">
                  <c:v>4.0816326530612068</c:v>
                </c:pt>
                <c:pt idx="102">
                  <c:v>3.9187227866473329</c:v>
                </c:pt>
                <c:pt idx="103">
                  <c:v>3.9073806078147477</c:v>
                </c:pt>
                <c:pt idx="104">
                  <c:v>3.7463976945244948</c:v>
                </c:pt>
                <c:pt idx="105">
                  <c:v>4.0287769784172589</c:v>
                </c:pt>
                <c:pt idx="106">
                  <c:v>4.4668587896253609</c:v>
                </c:pt>
                <c:pt idx="107">
                  <c:v>4.4412607449856756</c:v>
                </c:pt>
                <c:pt idx="108">
                  <c:v>4.2796005706134066</c:v>
                </c:pt>
                <c:pt idx="109">
                  <c:v>4.1134751773049594</c:v>
                </c:pt>
                <c:pt idx="110">
                  <c:v>4.5325779036827329</c:v>
                </c:pt>
                <c:pt idx="111">
                  <c:v>4.6544428772919533</c:v>
                </c:pt>
                <c:pt idx="112">
                  <c:v>4.9226441631504914</c:v>
                </c:pt>
                <c:pt idx="113">
                  <c:v>4.7619047619047672</c:v>
                </c:pt>
                <c:pt idx="114">
                  <c:v>4.88826815642458</c:v>
                </c:pt>
                <c:pt idx="115">
                  <c:v>5.0139275766016844</c:v>
                </c:pt>
                <c:pt idx="116">
                  <c:v>5.2777777777777812</c:v>
                </c:pt>
                <c:pt idx="117">
                  <c:v>4.9792531120331773</c:v>
                </c:pt>
                <c:pt idx="118">
                  <c:v>5.1034482758620658</c:v>
                </c:pt>
                <c:pt idx="119">
                  <c:v>4.6639231824417093</c:v>
                </c:pt>
                <c:pt idx="120">
                  <c:v>4.240766073871427</c:v>
                </c:pt>
                <c:pt idx="121">
                  <c:v>4.632152588555849</c:v>
                </c:pt>
                <c:pt idx="122">
                  <c:v>4.3360433604336057</c:v>
                </c:pt>
                <c:pt idx="123">
                  <c:v>3.0997304582210283</c:v>
                </c:pt>
                <c:pt idx="124">
                  <c:v>2.815013404825728</c:v>
                </c:pt>
                <c:pt idx="125">
                  <c:v>3.074866310160429</c:v>
                </c:pt>
                <c:pt idx="126">
                  <c:v>2.5299600532623145</c:v>
                </c:pt>
                <c:pt idx="127">
                  <c:v>2.3872679045092715</c:v>
                </c:pt>
                <c:pt idx="128">
                  <c:v>1.9788918205804862</c:v>
                </c:pt>
                <c:pt idx="129">
                  <c:v>2.1080368906455815</c:v>
                </c:pt>
                <c:pt idx="130">
                  <c:v>1.7060367454068137</c:v>
                </c:pt>
                <c:pt idx="131">
                  <c:v>1.7038007863696025</c:v>
                </c:pt>
                <c:pt idx="132">
                  <c:v>2.4934383202099619</c:v>
                </c:pt>
                <c:pt idx="133">
                  <c:v>1.5625</c:v>
                </c:pt>
                <c:pt idx="134">
                  <c:v>1.8181818181818077</c:v>
                </c:pt>
                <c:pt idx="135">
                  <c:v>2.614379084967311</c:v>
                </c:pt>
                <c:pt idx="136">
                  <c:v>2.6075619295958363</c:v>
                </c:pt>
                <c:pt idx="137">
                  <c:v>2.2049286640726251</c:v>
                </c:pt>
                <c:pt idx="138">
                  <c:v>2.7272727272727337</c:v>
                </c:pt>
                <c:pt idx="139">
                  <c:v>2.5906735751295429</c:v>
                </c:pt>
                <c:pt idx="140">
                  <c:v>2.5873221216041298</c:v>
                </c:pt>
                <c:pt idx="141">
                  <c:v>2.709677419354839</c:v>
                </c:pt>
                <c:pt idx="142">
                  <c:v>3.2258064516129004</c:v>
                </c:pt>
                <c:pt idx="143">
                  <c:v>3.6082474226803996</c:v>
                </c:pt>
                <c:pt idx="144">
                  <c:v>2.9449423815620879</c:v>
                </c:pt>
                <c:pt idx="145">
                  <c:v>3.7179487179487269</c:v>
                </c:pt>
                <c:pt idx="146">
                  <c:v>2.5510204081632626</c:v>
                </c:pt>
                <c:pt idx="147">
                  <c:v>2.5477707006369643</c:v>
                </c:pt>
                <c:pt idx="148">
                  <c:v>2.414231257941557</c:v>
                </c:pt>
                <c:pt idx="149">
                  <c:v>2.5380710659898442</c:v>
                </c:pt>
                <c:pt idx="150">
                  <c:v>2.2756005056890016</c:v>
                </c:pt>
                <c:pt idx="151">
                  <c:v>2.020202020202011</c:v>
                </c:pt>
                <c:pt idx="152">
                  <c:v>2.0176544766708826</c:v>
                </c:pt>
                <c:pt idx="153">
                  <c:v>1.5075376884422065</c:v>
                </c:pt>
                <c:pt idx="154">
                  <c:v>1.1249999999999982</c:v>
                </c:pt>
                <c:pt idx="155">
                  <c:v>0.74626865671643117</c:v>
                </c:pt>
                <c:pt idx="156">
                  <c:v>0.99502487562188602</c:v>
                </c:pt>
                <c:pt idx="157">
                  <c:v>0.49443757725589066</c:v>
                </c:pt>
                <c:pt idx="158">
                  <c:v>1.4925373134328401</c:v>
                </c:pt>
                <c:pt idx="159">
                  <c:v>1.1180124223602483</c:v>
                </c:pt>
                <c:pt idx="160">
                  <c:v>1.2406947890818865</c:v>
                </c:pt>
                <c:pt idx="161">
                  <c:v>0.99009900990099098</c:v>
                </c:pt>
                <c:pt idx="162">
                  <c:v>1.2360939431396822</c:v>
                </c:pt>
                <c:pt idx="163">
                  <c:v>1.6089108910891214</c:v>
                </c:pt>
                <c:pt idx="164">
                  <c:v>1.4833127317676276</c:v>
                </c:pt>
                <c:pt idx="165">
                  <c:v>1.980198019801982</c:v>
                </c:pt>
                <c:pt idx="166">
                  <c:v>2.1013597033374465</c:v>
                </c:pt>
                <c:pt idx="167">
                  <c:v>1.8518518518518601</c:v>
                </c:pt>
                <c:pt idx="168">
                  <c:v>1.7241379310344973</c:v>
                </c:pt>
                <c:pt idx="169">
                  <c:v>1.5990159901598799</c:v>
                </c:pt>
                <c:pt idx="170">
                  <c:v>1.225490196078427</c:v>
                </c:pt>
                <c:pt idx="171">
                  <c:v>1.8427518427518219</c:v>
                </c:pt>
                <c:pt idx="172">
                  <c:v>1.71568627450982</c:v>
                </c:pt>
                <c:pt idx="173">
                  <c:v>1.8382352941176405</c:v>
                </c:pt>
                <c:pt idx="174">
                  <c:v>1.5873015873016039</c:v>
                </c:pt>
                <c:pt idx="175">
                  <c:v>1.5834348355663774</c:v>
                </c:pt>
                <c:pt idx="176">
                  <c:v>2.3142509135200884</c:v>
                </c:pt>
                <c:pt idx="177">
                  <c:v>1.9417475728155331</c:v>
                </c:pt>
                <c:pt idx="178">
                  <c:v>2.0581113801452666</c:v>
                </c:pt>
                <c:pt idx="179">
                  <c:v>2.5454545454545618</c:v>
                </c:pt>
                <c:pt idx="180">
                  <c:v>2.5423728813559476</c:v>
                </c:pt>
                <c:pt idx="181">
                  <c:v>3.1476997578692378</c:v>
                </c:pt>
                <c:pt idx="182">
                  <c:v>3.6319612590799188</c:v>
                </c:pt>
                <c:pt idx="183">
                  <c:v>3.8600723763570599</c:v>
                </c:pt>
                <c:pt idx="184">
                  <c:v>4.4578313253011981</c:v>
                </c:pt>
                <c:pt idx="185">
                  <c:v>4.3321299638989119</c:v>
                </c:pt>
                <c:pt idx="186">
                  <c:v>4.4471153846153744</c:v>
                </c:pt>
                <c:pt idx="187">
                  <c:v>4.6762589928057707</c:v>
                </c:pt>
                <c:pt idx="188">
                  <c:v>4.4047619047618891</c:v>
                </c:pt>
                <c:pt idx="189">
                  <c:v>4.8809523809523858</c:v>
                </c:pt>
                <c:pt idx="190">
                  <c:v>4.9822064056939563</c:v>
                </c:pt>
                <c:pt idx="191">
                  <c:v>5.5555555555555358</c:v>
                </c:pt>
                <c:pt idx="192">
                  <c:v>6.139315230224307</c:v>
                </c:pt>
                <c:pt idx="193">
                  <c:v>6.2206572769953228</c:v>
                </c:pt>
                <c:pt idx="194">
                  <c:v>6.191588785046731</c:v>
                </c:pt>
                <c:pt idx="195">
                  <c:v>6.0394889663182516</c:v>
                </c:pt>
                <c:pt idx="196">
                  <c:v>5.7670126874279193</c:v>
                </c:pt>
                <c:pt idx="197">
                  <c:v>6.3437139561707045</c:v>
                </c:pt>
                <c:pt idx="198">
                  <c:v>7.0195627157652707</c:v>
                </c:pt>
                <c:pt idx="199">
                  <c:v>6.8728522336769737</c:v>
                </c:pt>
                <c:pt idx="200">
                  <c:v>6.6134549600912251</c:v>
                </c:pt>
                <c:pt idx="201">
                  <c:v>6.4699205448354169</c:v>
                </c:pt>
                <c:pt idx="202">
                  <c:v>6.4406779661017044</c:v>
                </c:pt>
                <c:pt idx="203">
                  <c:v>5.7110862262037987</c:v>
                </c:pt>
                <c:pt idx="204">
                  <c:v>5.1167964404894128</c:v>
                </c:pt>
                <c:pt idx="205">
                  <c:v>4.9723756906077332</c:v>
                </c:pt>
                <c:pt idx="206">
                  <c:v>4.5104510451045021</c:v>
                </c:pt>
                <c:pt idx="207">
                  <c:v>4.2716319824753324</c:v>
                </c:pt>
                <c:pt idx="208">
                  <c:v>4.2529989094874709</c:v>
                </c:pt>
                <c:pt idx="209">
                  <c:v>4.0130151843817741</c:v>
                </c:pt>
                <c:pt idx="210">
                  <c:v>3.0107526881720359</c:v>
                </c:pt>
                <c:pt idx="211">
                  <c:v>3.3226152197213255</c:v>
                </c:pt>
                <c:pt idx="212">
                  <c:v>3.529411764705892</c:v>
                </c:pt>
                <c:pt idx="213">
                  <c:v>3.0916844349680117</c:v>
                </c:pt>
                <c:pt idx="214">
                  <c:v>2.6539278131634925</c:v>
                </c:pt>
                <c:pt idx="215">
                  <c:v>2.754237288135597</c:v>
                </c:pt>
                <c:pt idx="216">
                  <c:v>2.8571428571428692</c:v>
                </c:pt>
                <c:pt idx="217">
                  <c:v>2.6315789473684292</c:v>
                </c:pt>
                <c:pt idx="218">
                  <c:v>2.7368421052631486</c:v>
                </c:pt>
                <c:pt idx="219">
                  <c:v>2.6260504201680579</c:v>
                </c:pt>
                <c:pt idx="220">
                  <c:v>2.3012552301255207</c:v>
                </c:pt>
                <c:pt idx="221">
                  <c:v>2.1897810218978186</c:v>
                </c:pt>
                <c:pt idx="222">
                  <c:v>2.8183716075156573</c:v>
                </c:pt>
                <c:pt idx="223">
                  <c:v>2.9045643153526868</c:v>
                </c:pt>
                <c:pt idx="224">
                  <c:v>3.0991735537190257</c:v>
                </c:pt>
                <c:pt idx="225">
                  <c:v>3.4126163391933861</c:v>
                </c:pt>
                <c:pt idx="226">
                  <c:v>3.6194415718717732</c:v>
                </c:pt>
                <c:pt idx="227">
                  <c:v>3.2989690721649589</c:v>
                </c:pt>
                <c:pt idx="228">
                  <c:v>3.7037037037036979</c:v>
                </c:pt>
                <c:pt idx="229">
                  <c:v>3.6923076923076836</c:v>
                </c:pt>
                <c:pt idx="230">
                  <c:v>3.5860655737704805</c:v>
                </c:pt>
                <c:pt idx="231">
                  <c:v>3.6847492323439202</c:v>
                </c:pt>
                <c:pt idx="232">
                  <c:v>3.6809815950920477</c:v>
                </c:pt>
                <c:pt idx="233">
                  <c:v>3.469387755102038</c:v>
                </c:pt>
                <c:pt idx="234">
                  <c:v>3.1472081218274273</c:v>
                </c:pt>
                <c:pt idx="235">
                  <c:v>2.4193548387096753</c:v>
                </c:pt>
                <c:pt idx="236">
                  <c:v>1.8036072144288484</c:v>
                </c:pt>
                <c:pt idx="237">
                  <c:v>1.6999999999999904</c:v>
                </c:pt>
                <c:pt idx="238">
                  <c:v>1.696606786427135</c:v>
                </c:pt>
                <c:pt idx="239">
                  <c:v>1.9960079840319445</c:v>
                </c:pt>
                <c:pt idx="240">
                  <c:v>1.6865079365079305</c:v>
                </c:pt>
                <c:pt idx="241">
                  <c:v>1.4836795252225476</c:v>
                </c:pt>
                <c:pt idx="242">
                  <c:v>1.7804154302670572</c:v>
                </c:pt>
                <c:pt idx="243">
                  <c:v>1.875616979269501</c:v>
                </c:pt>
                <c:pt idx="244">
                  <c:v>2.0710059171597628</c:v>
                </c:pt>
                <c:pt idx="245">
                  <c:v>2.2682445759368619</c:v>
                </c:pt>
                <c:pt idx="246">
                  <c:v>2.066929133858264</c:v>
                </c:pt>
                <c:pt idx="247">
                  <c:v>2.1653543307086576</c:v>
                </c:pt>
                <c:pt idx="248">
                  <c:v>2.3622047244094446</c:v>
                </c:pt>
                <c:pt idx="249">
                  <c:v>2.5565388397246869</c:v>
                </c:pt>
                <c:pt idx="250">
                  <c:v>2.5515210991167825</c:v>
                </c:pt>
                <c:pt idx="251">
                  <c:v>2.4461839530332652</c:v>
                </c:pt>
                <c:pt idx="252">
                  <c:v>2.3414634146341484</c:v>
                </c:pt>
                <c:pt idx="253">
                  <c:v>2.3391812865497075</c:v>
                </c:pt>
                <c:pt idx="254">
                  <c:v>2.4295432458697697</c:v>
                </c:pt>
                <c:pt idx="255">
                  <c:v>2.7131782945736482</c:v>
                </c:pt>
                <c:pt idx="256">
                  <c:v>2.3188405797101463</c:v>
                </c:pt>
                <c:pt idx="257">
                  <c:v>2.2179363548698205</c:v>
                </c:pt>
                <c:pt idx="258">
                  <c:v>2.2179363548698205</c:v>
                </c:pt>
                <c:pt idx="259">
                  <c:v>2.0231213872832221</c:v>
                </c:pt>
                <c:pt idx="260">
                  <c:v>2.1153846153846079</c:v>
                </c:pt>
                <c:pt idx="261">
                  <c:v>2.0134228187919545</c:v>
                </c:pt>
                <c:pt idx="262">
                  <c:v>2.0095693779904389</c:v>
                </c:pt>
                <c:pt idx="263">
                  <c:v>1.8147086914995114</c:v>
                </c:pt>
                <c:pt idx="264">
                  <c:v>1.620591039084851</c:v>
                </c:pt>
                <c:pt idx="265">
                  <c:v>1.904761904761898</c:v>
                </c:pt>
                <c:pt idx="266">
                  <c:v>1.6129032258064724</c:v>
                </c:pt>
                <c:pt idx="267">
                  <c:v>1.2264150943396279</c:v>
                </c:pt>
                <c:pt idx="268">
                  <c:v>1.4164305949008638</c:v>
                </c:pt>
                <c:pt idx="269">
                  <c:v>1.5094339622641506</c:v>
                </c:pt>
                <c:pt idx="270">
                  <c:v>1.6981132075471583</c:v>
                </c:pt>
                <c:pt idx="271">
                  <c:v>1.8885741265344702</c:v>
                </c:pt>
                <c:pt idx="272">
                  <c:v>1.7890772128060339</c:v>
                </c:pt>
                <c:pt idx="273">
                  <c:v>1.7857142857142794</c:v>
                </c:pt>
                <c:pt idx="274">
                  <c:v>1.7823639774859235</c:v>
                </c:pt>
                <c:pt idx="275">
                  <c:v>2.3452157598499168</c:v>
                </c:pt>
                <c:pt idx="276">
                  <c:v>2.2514071294559068</c:v>
                </c:pt>
                <c:pt idx="277">
                  <c:v>2.1495327102803774</c:v>
                </c:pt>
                <c:pt idx="278">
                  <c:v>2.3342670401493848</c:v>
                </c:pt>
                <c:pt idx="279">
                  <c:v>2.2367194780987809</c:v>
                </c:pt>
                <c:pt idx="280">
                  <c:v>2.7932960893854553</c:v>
                </c:pt>
                <c:pt idx="281">
                  <c:v>3.1598513011152463</c:v>
                </c:pt>
                <c:pt idx="282">
                  <c:v>3.153988868274582</c:v>
                </c:pt>
                <c:pt idx="283">
                  <c:v>3.6144578313253017</c:v>
                </c:pt>
                <c:pt idx="284">
                  <c:v>3.7927844588344195</c:v>
                </c:pt>
                <c:pt idx="285">
                  <c:v>3.8781163434903121</c:v>
                </c:pt>
                <c:pt idx="286">
                  <c:v>3.8709677419354938</c:v>
                </c:pt>
                <c:pt idx="287">
                  <c:v>3.6663611365719495</c:v>
                </c:pt>
                <c:pt idx="288">
                  <c:v>3.7614678899082543</c:v>
                </c:pt>
                <c:pt idx="289">
                  <c:v>3.8426349496797796</c:v>
                </c:pt>
                <c:pt idx="290">
                  <c:v>3.7408759124087476</c:v>
                </c:pt>
                <c:pt idx="291">
                  <c:v>4.0109389243391025</c:v>
                </c:pt>
                <c:pt idx="292">
                  <c:v>3.5326086956521729</c:v>
                </c:pt>
                <c:pt idx="293">
                  <c:v>3.063063063063054</c:v>
                </c:pt>
                <c:pt idx="294">
                  <c:v>3.2374100719424481</c:v>
                </c:pt>
                <c:pt idx="295">
                  <c:v>3.2200357781753119</c:v>
                </c:pt>
                <c:pt idx="296">
                  <c:v>2.8520499108734221</c:v>
                </c:pt>
                <c:pt idx="297">
                  <c:v>3.1111111111111089</c:v>
                </c:pt>
                <c:pt idx="298">
                  <c:v>3.2830523513753374</c:v>
                </c:pt>
                <c:pt idx="299">
                  <c:v>3.2714412024756889</c:v>
                </c:pt>
                <c:pt idx="300">
                  <c:v>3.9787798408488007</c:v>
                </c:pt>
                <c:pt idx="301">
                  <c:v>3.524229074889873</c:v>
                </c:pt>
                <c:pt idx="302">
                  <c:v>3.9577836411609502</c:v>
                </c:pt>
                <c:pt idx="303">
                  <c:v>3.9439088518843146</c:v>
                </c:pt>
                <c:pt idx="304">
                  <c:v>4.1994750656167978</c:v>
                </c:pt>
                <c:pt idx="305">
                  <c:v>4.3706293706293753</c:v>
                </c:pt>
                <c:pt idx="306">
                  <c:v>4.6167247386759591</c:v>
                </c:pt>
                <c:pt idx="307">
                  <c:v>4.3327556325823302</c:v>
                </c:pt>
                <c:pt idx="308">
                  <c:v>4.6793760831889131</c:v>
                </c:pt>
                <c:pt idx="309">
                  <c:v>4.3965517241379315</c:v>
                </c:pt>
                <c:pt idx="310">
                  <c:v>4.209621993127155</c:v>
                </c:pt>
                <c:pt idx="311">
                  <c:v>4.1952054794520466</c:v>
                </c:pt>
                <c:pt idx="312">
                  <c:v>4.5068027210884321</c:v>
                </c:pt>
                <c:pt idx="313">
                  <c:v>4.765957446808522</c:v>
                </c:pt>
                <c:pt idx="314">
                  <c:v>4.7377326565143818</c:v>
                </c:pt>
                <c:pt idx="315">
                  <c:v>4.8903878583473892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68-4CFA-BA81-FF22C52F0B38}"/>
            </c:ext>
          </c:extLst>
        </c:ser>
        <c:ser>
          <c:idx val="1"/>
          <c:order val="2"/>
          <c:tx>
            <c:strRef>
              <c:f>Data2!$D$1</c:f>
              <c:strCache>
                <c:ptCount val="1"/>
                <c:pt idx="0">
                  <c:v>TOT_AHE_CH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[1]Restaurant_Jobs!$A$14:$A$330</c:f>
              <c:numCache>
                <c:formatCode>General</c:formatCode>
                <c:ptCount val="317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</c:numCache>
            </c:numRef>
          </c:cat>
          <c:val>
            <c:numRef>
              <c:f>Data2!$D$14:$D$329</c:f>
              <c:numCache>
                <c:formatCode>General</c:formatCode>
                <c:ptCount val="316"/>
                <c:pt idx="0">
                  <c:v>3.5928143712574911</c:v>
                </c:pt>
                <c:pt idx="1">
                  <c:v>3.1777557100297837</c:v>
                </c:pt>
                <c:pt idx="2">
                  <c:v>2.9673590504451175</c:v>
                </c:pt>
                <c:pt idx="3">
                  <c:v>3.3596837944664282</c:v>
                </c:pt>
                <c:pt idx="4">
                  <c:v>3.2480314960629864</c:v>
                </c:pt>
                <c:pt idx="5">
                  <c:v>3.1372549019607954</c:v>
                </c:pt>
                <c:pt idx="6">
                  <c:v>3.1311154598825608</c:v>
                </c:pt>
                <c:pt idx="7">
                  <c:v>3.125</c:v>
                </c:pt>
                <c:pt idx="8">
                  <c:v>2.9182879377432025</c:v>
                </c:pt>
                <c:pt idx="9">
                  <c:v>2.8155339805825186</c:v>
                </c:pt>
                <c:pt idx="10">
                  <c:v>2.8100775193798277</c:v>
                </c:pt>
                <c:pt idx="11">
                  <c:v>2.801932367149762</c:v>
                </c:pt>
                <c:pt idx="12">
                  <c:v>2.6011560693641522</c:v>
                </c:pt>
                <c:pt idx="13">
                  <c:v>2.6948989412896918</c:v>
                </c:pt>
                <c:pt idx="14">
                  <c:v>2.7857829010566659</c:v>
                </c:pt>
                <c:pt idx="15">
                  <c:v>2.4856596558317401</c:v>
                </c:pt>
                <c:pt idx="16">
                  <c:v>2.3832221163012424</c:v>
                </c:pt>
                <c:pt idx="17">
                  <c:v>2.3764258555132978</c:v>
                </c:pt>
                <c:pt idx="18">
                  <c:v>2.371916508538896</c:v>
                </c:pt>
                <c:pt idx="19">
                  <c:v>2.4621212121212155</c:v>
                </c:pt>
                <c:pt idx="20">
                  <c:v>2.2684310018903586</c:v>
                </c:pt>
                <c:pt idx="21">
                  <c:v>2.455146364494798</c:v>
                </c:pt>
                <c:pt idx="22">
                  <c:v>2.4505183788878337</c:v>
                </c:pt>
                <c:pt idx="23">
                  <c:v>2.3496240601503793</c:v>
                </c:pt>
                <c:pt idx="24">
                  <c:v>2.6291079812206464</c:v>
                </c:pt>
                <c:pt idx="25">
                  <c:v>2.5304592314901564</c:v>
                </c:pt>
                <c:pt idx="26">
                  <c:v>2.710280373831786</c:v>
                </c:pt>
                <c:pt idx="27">
                  <c:v>2.5186567164179108</c:v>
                </c:pt>
                <c:pt idx="28">
                  <c:v>2.607076350093096</c:v>
                </c:pt>
                <c:pt idx="29">
                  <c:v>2.4141132776230201</c:v>
                </c:pt>
                <c:pt idx="30">
                  <c:v>2.4096385542168752</c:v>
                </c:pt>
                <c:pt idx="31">
                  <c:v>2.4029574861367919</c:v>
                </c:pt>
                <c:pt idx="32">
                  <c:v>2.5878003696857554</c:v>
                </c:pt>
                <c:pt idx="33">
                  <c:v>2.5806451612903292</c:v>
                </c:pt>
                <c:pt idx="34">
                  <c:v>2.575896964121438</c:v>
                </c:pt>
                <c:pt idx="35">
                  <c:v>2.6629935720844822</c:v>
                </c:pt>
                <c:pt idx="36">
                  <c:v>2.5617566331198605</c:v>
                </c:pt>
                <c:pt idx="37">
                  <c:v>2.833638025594154</c:v>
                </c:pt>
                <c:pt idx="38">
                  <c:v>2.3657870791628843</c:v>
                </c:pt>
                <c:pt idx="39">
                  <c:v>2.5477707006369421</c:v>
                </c:pt>
                <c:pt idx="40">
                  <c:v>2.4500907441016295</c:v>
                </c:pt>
                <c:pt idx="41">
                  <c:v>2.5385312783318348</c:v>
                </c:pt>
                <c:pt idx="42">
                  <c:v>2.6244343891402622</c:v>
                </c:pt>
                <c:pt idx="43">
                  <c:v>2.5270758122743597</c:v>
                </c:pt>
                <c:pt idx="44">
                  <c:v>2.6126126126126303</c:v>
                </c:pt>
                <c:pt idx="45">
                  <c:v>2.6055705300988219</c:v>
                </c:pt>
                <c:pt idx="46">
                  <c:v>2.6905829596412412</c:v>
                </c:pt>
                <c:pt idx="47">
                  <c:v>2.5939177101967914</c:v>
                </c:pt>
                <c:pt idx="48">
                  <c:v>2.4977698483496846</c:v>
                </c:pt>
                <c:pt idx="49">
                  <c:v>2.4000000000000021</c:v>
                </c:pt>
                <c:pt idx="50">
                  <c:v>2.6666666666666838</c:v>
                </c:pt>
                <c:pt idx="51">
                  <c:v>2.5732031943212164</c:v>
                </c:pt>
                <c:pt idx="52">
                  <c:v>2.657218777679371</c:v>
                </c:pt>
                <c:pt idx="53">
                  <c:v>2.8293545534924913</c:v>
                </c:pt>
                <c:pt idx="54">
                  <c:v>2.9100529100529071</c:v>
                </c:pt>
                <c:pt idx="55">
                  <c:v>2.9049295774647987</c:v>
                </c:pt>
                <c:pt idx="56">
                  <c:v>2.9850746268656803</c:v>
                </c:pt>
                <c:pt idx="57">
                  <c:v>2.8896672504378218</c:v>
                </c:pt>
                <c:pt idx="58">
                  <c:v>2.8820960698690001</c:v>
                </c:pt>
                <c:pt idx="59">
                  <c:v>2.9642545771578099</c:v>
                </c:pt>
                <c:pt idx="60">
                  <c:v>3.3072236727589077</c:v>
                </c:pt>
                <c:pt idx="61">
                  <c:v>3.038194444444442</c:v>
                </c:pt>
                <c:pt idx="62">
                  <c:v>2.9437229437229373</c:v>
                </c:pt>
                <c:pt idx="63">
                  <c:v>3.460207612456756</c:v>
                </c:pt>
                <c:pt idx="64">
                  <c:v>3.2786885245901676</c:v>
                </c:pt>
                <c:pt idx="65">
                  <c:v>3.4393809114359186</c:v>
                </c:pt>
                <c:pt idx="66">
                  <c:v>3.3419023136246784</c:v>
                </c:pt>
                <c:pt idx="67">
                  <c:v>3.4217279726261873</c:v>
                </c:pt>
                <c:pt idx="68">
                  <c:v>3.4953111679454363</c:v>
                </c:pt>
                <c:pt idx="69">
                  <c:v>3.4893617021276579</c:v>
                </c:pt>
                <c:pt idx="70">
                  <c:v>3.5653650254668934</c:v>
                </c:pt>
                <c:pt idx="71">
                  <c:v>3.7256562235393753</c:v>
                </c:pt>
                <c:pt idx="72">
                  <c:v>3.5383319292333626</c:v>
                </c:pt>
                <c:pt idx="73">
                  <c:v>3.7910699241786139</c:v>
                </c:pt>
                <c:pt idx="74">
                  <c:v>3.9529015979814952</c:v>
                </c:pt>
                <c:pt idx="75">
                  <c:v>3.5953177257525004</c:v>
                </c:pt>
                <c:pt idx="76">
                  <c:v>3.8429406850459369</c:v>
                </c:pt>
                <c:pt idx="77">
                  <c:v>3.5743973399833928</c:v>
                </c:pt>
                <c:pt idx="78">
                  <c:v>3.6484245439469376</c:v>
                </c:pt>
                <c:pt idx="79">
                  <c:v>3.9702233250620278</c:v>
                </c:pt>
                <c:pt idx="80">
                  <c:v>3.7891268533772671</c:v>
                </c:pt>
                <c:pt idx="81">
                  <c:v>4.1940789473684292</c:v>
                </c:pt>
                <c:pt idx="82">
                  <c:v>4.2622950819672267</c:v>
                </c:pt>
                <c:pt idx="83">
                  <c:v>4.081632653061229</c:v>
                </c:pt>
                <c:pt idx="84">
                  <c:v>4.0683482506102431</c:v>
                </c:pt>
                <c:pt idx="85">
                  <c:v>4.2207792207792139</c:v>
                </c:pt>
                <c:pt idx="86">
                  <c:v>4.2071197411003292</c:v>
                </c:pt>
                <c:pt idx="87">
                  <c:v>4.2776432606941084</c:v>
                </c:pt>
                <c:pt idx="88">
                  <c:v>4.3443282381335546</c:v>
                </c:pt>
                <c:pt idx="89">
                  <c:v>4.2536115569823396</c:v>
                </c:pt>
                <c:pt idx="90">
                  <c:v>4.0799999999999947</c:v>
                </c:pt>
                <c:pt idx="91">
                  <c:v>4.0572792362768562</c:v>
                </c:pt>
                <c:pt idx="92">
                  <c:v>4.0476190476190554</c:v>
                </c:pt>
                <c:pt idx="93">
                  <c:v>3.7884767166535216</c:v>
                </c:pt>
                <c:pt idx="94">
                  <c:v>3.5377358490565891</c:v>
                </c:pt>
                <c:pt idx="95">
                  <c:v>3.6078431372549069</c:v>
                </c:pt>
                <c:pt idx="96">
                  <c:v>3.7529319781079096</c:v>
                </c:pt>
                <c:pt idx="97">
                  <c:v>3.5825545171339623</c:v>
                </c:pt>
                <c:pt idx="98">
                  <c:v>3.493788819875765</c:v>
                </c:pt>
                <c:pt idx="99">
                  <c:v>3.5603715170278605</c:v>
                </c:pt>
                <c:pt idx="100">
                  <c:v>3.5466461063993648</c:v>
                </c:pt>
                <c:pt idx="101">
                  <c:v>3.6951501154734334</c:v>
                </c:pt>
                <c:pt idx="102">
                  <c:v>3.9200614911606424</c:v>
                </c:pt>
                <c:pt idx="103">
                  <c:v>3.516819571865426</c:v>
                </c:pt>
                <c:pt idx="104">
                  <c:v>3.8138825324180115</c:v>
                </c:pt>
                <c:pt idx="105">
                  <c:v>3.726235741444861</c:v>
                </c:pt>
                <c:pt idx="106">
                  <c:v>3.7205770690964313</c:v>
                </c:pt>
                <c:pt idx="107">
                  <c:v>3.709311127933379</c:v>
                </c:pt>
                <c:pt idx="108">
                  <c:v>3.6171816126601364</c:v>
                </c:pt>
                <c:pt idx="109">
                  <c:v>3.7593984962406068</c:v>
                </c:pt>
                <c:pt idx="110">
                  <c:v>3.825956489122273</c:v>
                </c:pt>
                <c:pt idx="111">
                  <c:v>3.8863976083707064</c:v>
                </c:pt>
                <c:pt idx="112">
                  <c:v>3.7974683544303778</c:v>
                </c:pt>
                <c:pt idx="113">
                  <c:v>3.8604305864884836</c:v>
                </c:pt>
                <c:pt idx="114">
                  <c:v>3.7721893491124314</c:v>
                </c:pt>
                <c:pt idx="115">
                  <c:v>3.9143279172821455</c:v>
                </c:pt>
                <c:pt idx="116">
                  <c:v>3.8207200587803136</c:v>
                </c:pt>
                <c:pt idx="117">
                  <c:v>3.9589442815249232</c:v>
                </c:pt>
                <c:pt idx="118">
                  <c:v>4.2459736456808228</c:v>
                </c:pt>
                <c:pt idx="119">
                  <c:v>4.2335766423357679</c:v>
                </c:pt>
                <c:pt idx="120">
                  <c:v>3.9272727272727126</c:v>
                </c:pt>
                <c:pt idx="121">
                  <c:v>4.1304347826086829</c:v>
                </c:pt>
                <c:pt idx="122">
                  <c:v>4.1907514450867156</c:v>
                </c:pt>
                <c:pt idx="123">
                  <c:v>3.9568345323740983</c:v>
                </c:pt>
                <c:pt idx="124">
                  <c:v>4.0172166427546729</c:v>
                </c:pt>
                <c:pt idx="125">
                  <c:v>4.0028591851322348</c:v>
                </c:pt>
                <c:pt idx="126">
                  <c:v>3.706343549536717</c:v>
                </c:pt>
                <c:pt idx="127">
                  <c:v>3.766879886282859</c:v>
                </c:pt>
                <c:pt idx="128">
                  <c:v>3.6093418259023347</c:v>
                </c:pt>
                <c:pt idx="129">
                  <c:v>3.3850493653032387</c:v>
                </c:pt>
                <c:pt idx="130">
                  <c:v>3.3707865168539408</c:v>
                </c:pt>
                <c:pt idx="131">
                  <c:v>3.2913165266106548</c:v>
                </c:pt>
                <c:pt idx="132">
                  <c:v>3.2890132960112117</c:v>
                </c:pt>
                <c:pt idx="133">
                  <c:v>2.8531663187195466</c:v>
                </c:pt>
                <c:pt idx="134">
                  <c:v>2.7739251040221902</c:v>
                </c:pt>
                <c:pt idx="135">
                  <c:v>2.6989619377162599</c:v>
                </c:pt>
                <c:pt idx="136">
                  <c:v>2.6206896551724146</c:v>
                </c:pt>
                <c:pt idx="137">
                  <c:v>2.6804123711340111</c:v>
                </c:pt>
                <c:pt idx="138">
                  <c:v>2.9553264604810892</c:v>
                </c:pt>
                <c:pt idx="139">
                  <c:v>2.876712328767117</c:v>
                </c:pt>
                <c:pt idx="140">
                  <c:v>2.9371584699453557</c:v>
                </c:pt>
                <c:pt idx="141">
                  <c:v>3.1377899045020419</c:v>
                </c:pt>
                <c:pt idx="142">
                  <c:v>2.9211956521739024</c:v>
                </c:pt>
                <c:pt idx="143">
                  <c:v>3.1186440677966054</c:v>
                </c:pt>
                <c:pt idx="144">
                  <c:v>3.1165311653116534</c:v>
                </c:pt>
                <c:pt idx="145">
                  <c:v>3.4506089309878307</c:v>
                </c:pt>
                <c:pt idx="146">
                  <c:v>3.1713900134952677</c:v>
                </c:pt>
                <c:pt idx="147">
                  <c:v>2.9649595687331498</c:v>
                </c:pt>
                <c:pt idx="148">
                  <c:v>3.0241935483870996</c:v>
                </c:pt>
                <c:pt idx="149">
                  <c:v>2.8112449799196693</c:v>
                </c:pt>
                <c:pt idx="150">
                  <c:v>2.8037383177569986</c:v>
                </c:pt>
                <c:pt idx="151">
                  <c:v>2.6631158455392878</c:v>
                </c:pt>
                <c:pt idx="152">
                  <c:v>2.3224950232249464</c:v>
                </c:pt>
                <c:pt idx="153">
                  <c:v>2.0502645502645578</c:v>
                </c:pt>
                <c:pt idx="154">
                  <c:v>2.1122112211221067</c:v>
                </c:pt>
                <c:pt idx="155">
                  <c:v>1.7094017094017033</c:v>
                </c:pt>
                <c:pt idx="156">
                  <c:v>1.8396846254927768</c:v>
                </c:pt>
                <c:pt idx="157">
                  <c:v>1.6350555918901222</c:v>
                </c:pt>
                <c:pt idx="158">
                  <c:v>1.7658600392413515</c:v>
                </c:pt>
                <c:pt idx="159">
                  <c:v>2.0287958115183358</c:v>
                </c:pt>
                <c:pt idx="160">
                  <c:v>2.022178734507496</c:v>
                </c:pt>
                <c:pt idx="161">
                  <c:v>2.0182291666666741</c:v>
                </c:pt>
                <c:pt idx="162">
                  <c:v>1.9480519480519431</c:v>
                </c:pt>
                <c:pt idx="163">
                  <c:v>2.075226977950706</c:v>
                </c:pt>
                <c:pt idx="164">
                  <c:v>2.3346303501945442</c:v>
                </c:pt>
                <c:pt idx="165">
                  <c:v>2.4627349319507497</c:v>
                </c:pt>
                <c:pt idx="166">
                  <c:v>2.3917259211376773</c:v>
                </c:pt>
                <c:pt idx="167">
                  <c:v>2.5210084033613356</c:v>
                </c:pt>
                <c:pt idx="168">
                  <c:v>2.5806451612903292</c:v>
                </c:pt>
                <c:pt idx="169">
                  <c:v>2.5096525096525157</c:v>
                </c:pt>
                <c:pt idx="170">
                  <c:v>2.6349614395886789</c:v>
                </c:pt>
                <c:pt idx="171">
                  <c:v>2.6940346375882163</c:v>
                </c:pt>
                <c:pt idx="172">
                  <c:v>2.5575447570332477</c:v>
                </c:pt>
                <c:pt idx="173">
                  <c:v>2.616464582003819</c:v>
                </c:pt>
                <c:pt idx="174">
                  <c:v>2.8662420382165488</c:v>
                </c:pt>
                <c:pt idx="175">
                  <c:v>2.7318932655654438</c:v>
                </c:pt>
                <c:pt idx="176">
                  <c:v>2.5982256020278927</c:v>
                </c:pt>
                <c:pt idx="177">
                  <c:v>3.0360531309297834</c:v>
                </c:pt>
                <c:pt idx="178">
                  <c:v>2.90404040404042</c:v>
                </c:pt>
                <c:pt idx="179">
                  <c:v>3.1525851197982346</c:v>
                </c:pt>
                <c:pt idx="180">
                  <c:v>3.2704402515723263</c:v>
                </c:pt>
                <c:pt idx="181">
                  <c:v>3.4526051475204156</c:v>
                </c:pt>
                <c:pt idx="182">
                  <c:v>3.569192235441454</c:v>
                </c:pt>
                <c:pt idx="183">
                  <c:v>3.9350405996252169</c:v>
                </c:pt>
                <c:pt idx="184">
                  <c:v>3.802992518703241</c:v>
                </c:pt>
                <c:pt idx="185">
                  <c:v>3.9800995024875663</c:v>
                </c:pt>
                <c:pt idx="186">
                  <c:v>3.900928792569669</c:v>
                </c:pt>
                <c:pt idx="187">
                  <c:v>4.0197897340754407</c:v>
                </c:pt>
                <c:pt idx="188">
                  <c:v>4.2001235330450859</c:v>
                </c:pt>
                <c:pt idx="189">
                  <c:v>3.9901780233272177</c:v>
                </c:pt>
                <c:pt idx="190">
                  <c:v>4.1717791411042926</c:v>
                </c:pt>
                <c:pt idx="191">
                  <c:v>4.2176039119804498</c:v>
                </c:pt>
                <c:pt idx="192">
                  <c:v>4.0803897685748991</c:v>
                </c:pt>
                <c:pt idx="193">
                  <c:v>4.0655339805825141</c:v>
                </c:pt>
                <c:pt idx="194">
                  <c:v>4.1717049576783571</c:v>
                </c:pt>
                <c:pt idx="195">
                  <c:v>3.8461538461538547</c:v>
                </c:pt>
                <c:pt idx="196">
                  <c:v>4.1441441441441462</c:v>
                </c:pt>
                <c:pt idx="197">
                  <c:v>4.126794258373212</c:v>
                </c:pt>
                <c:pt idx="198">
                  <c:v>4.0524433849821184</c:v>
                </c:pt>
                <c:pt idx="199">
                  <c:v>4.0428061831153439</c:v>
                </c:pt>
                <c:pt idx="200">
                  <c:v>4.0901007705986814</c:v>
                </c:pt>
                <c:pt idx="201">
                  <c:v>3.7190082644628086</c:v>
                </c:pt>
                <c:pt idx="202">
                  <c:v>3.8869257950530089</c:v>
                </c:pt>
                <c:pt idx="203">
                  <c:v>3.7536656891495657</c:v>
                </c:pt>
                <c:pt idx="204">
                  <c:v>3.8033937975424204</c:v>
                </c:pt>
                <c:pt idx="205">
                  <c:v>3.7900874635568682</c:v>
                </c:pt>
                <c:pt idx="206">
                  <c:v>3.7144515380150844</c:v>
                </c:pt>
                <c:pt idx="207">
                  <c:v>3.7037037037036979</c:v>
                </c:pt>
                <c:pt idx="208">
                  <c:v>3.6908881199538612</c:v>
                </c:pt>
                <c:pt idx="209">
                  <c:v>3.6186099942561611</c:v>
                </c:pt>
                <c:pt idx="210">
                  <c:v>3.6655211912943964</c:v>
                </c:pt>
                <c:pt idx="211">
                  <c:v>3.8857142857142923</c:v>
                </c:pt>
                <c:pt idx="212">
                  <c:v>3.7015945330296285</c:v>
                </c:pt>
                <c:pt idx="213">
                  <c:v>3.9271485486624957</c:v>
                </c:pt>
                <c:pt idx="214">
                  <c:v>3.7981859410430641</c:v>
                </c:pt>
                <c:pt idx="215">
                  <c:v>3.9005087620124224</c:v>
                </c:pt>
                <c:pt idx="216">
                  <c:v>3.7204058624577208</c:v>
                </c:pt>
                <c:pt idx="217">
                  <c:v>3.6516853932584192</c:v>
                </c:pt>
                <c:pt idx="218">
                  <c:v>3.5254616675993278</c:v>
                </c:pt>
                <c:pt idx="219">
                  <c:v>3.3482142857142794</c:v>
                </c:pt>
                <c:pt idx="220">
                  <c:v>3.1145717463848754</c:v>
                </c:pt>
                <c:pt idx="221">
                  <c:v>2.8824833702882469</c:v>
                </c:pt>
                <c:pt idx="222">
                  <c:v>2.7624309392265234</c:v>
                </c:pt>
                <c:pt idx="223">
                  <c:v>2.64026402640265</c:v>
                </c:pt>
                <c:pt idx="224">
                  <c:v>2.7457440966501823</c:v>
                </c:pt>
                <c:pt idx="225">
                  <c:v>2.6834611171960399</c:v>
                </c:pt>
                <c:pt idx="226">
                  <c:v>2.7307482250136461</c:v>
                </c:pt>
                <c:pt idx="227">
                  <c:v>2.502720348204579</c:v>
                </c:pt>
                <c:pt idx="228">
                  <c:v>2.6630434782608736</c:v>
                </c:pt>
                <c:pt idx="229">
                  <c:v>2.5474254742547497</c:v>
                </c:pt>
                <c:pt idx="230">
                  <c:v>2.2702702702702693</c:v>
                </c:pt>
                <c:pt idx="231">
                  <c:v>2.3758099352051865</c:v>
                </c:pt>
                <c:pt idx="232">
                  <c:v>2.5350593311758596</c:v>
                </c:pt>
                <c:pt idx="233">
                  <c:v>2.5323275862069172</c:v>
                </c:pt>
                <c:pt idx="234">
                  <c:v>2.4193548387096753</c:v>
                </c:pt>
                <c:pt idx="235">
                  <c:v>2.3579849946409492</c:v>
                </c:pt>
                <c:pt idx="236">
                  <c:v>2.1913415285943261</c:v>
                </c:pt>
                <c:pt idx="237">
                  <c:v>2.5066666666666571</c:v>
                </c:pt>
                <c:pt idx="238">
                  <c:v>2.1796916533758592</c:v>
                </c:pt>
                <c:pt idx="239">
                  <c:v>2.0169851380042347</c:v>
                </c:pt>
                <c:pt idx="240">
                  <c:v>2.1704605611434724</c:v>
                </c:pt>
                <c:pt idx="241">
                  <c:v>2.0613107822409882</c:v>
                </c:pt>
                <c:pt idx="242">
                  <c:v>2.0613107822409882</c:v>
                </c:pt>
                <c:pt idx="243">
                  <c:v>2.1097046413502074</c:v>
                </c:pt>
                <c:pt idx="244">
                  <c:v>2.0515518148342737</c:v>
                </c:pt>
                <c:pt idx="245">
                  <c:v>2.0493956910141886</c:v>
                </c:pt>
                <c:pt idx="246">
                  <c:v>2.2572178477690219</c:v>
                </c:pt>
                <c:pt idx="247">
                  <c:v>1.9895287958115127</c:v>
                </c:pt>
                <c:pt idx="248">
                  <c:v>1.9874476987447709</c:v>
                </c:pt>
                <c:pt idx="249">
                  <c:v>1.7169614984391401</c:v>
                </c:pt>
                <c:pt idx="250">
                  <c:v>1.8210197710718079</c:v>
                </c:pt>
                <c:pt idx="251">
                  <c:v>1.8730489073881307</c:v>
                </c:pt>
                <c:pt idx="252">
                  <c:v>1.3989637305699354</c:v>
                </c:pt>
                <c:pt idx="253">
                  <c:v>1.4500258933195287</c:v>
                </c:pt>
                <c:pt idx="254">
                  <c:v>1.7089590885551731</c:v>
                </c:pt>
                <c:pt idx="255">
                  <c:v>1.6528925619834656</c:v>
                </c:pt>
                <c:pt idx="256">
                  <c:v>1.4432989690721598</c:v>
                </c:pt>
                <c:pt idx="257">
                  <c:v>1.5447991761070812</c:v>
                </c:pt>
                <c:pt idx="258">
                  <c:v>1.3347022587268942</c:v>
                </c:pt>
                <c:pt idx="259">
                  <c:v>1.3347022587268942</c:v>
                </c:pt>
                <c:pt idx="260">
                  <c:v>1.3846153846153841</c:v>
                </c:pt>
                <c:pt idx="261">
                  <c:v>1.2787723785166349</c:v>
                </c:pt>
                <c:pt idx="262">
                  <c:v>1.4307613694430232</c:v>
                </c:pt>
                <c:pt idx="263">
                  <c:v>1.5832482124616964</c:v>
                </c:pt>
                <c:pt idx="264">
                  <c:v>1.8906489524782799</c:v>
                </c:pt>
                <c:pt idx="265">
                  <c:v>2.0418580908626804</c:v>
                </c:pt>
                <c:pt idx="266">
                  <c:v>1.8839103869653817</c:v>
                </c:pt>
                <c:pt idx="267">
                  <c:v>1.778455284552849</c:v>
                </c:pt>
                <c:pt idx="268">
                  <c:v>1.9308943089430874</c:v>
                </c:pt>
                <c:pt idx="269">
                  <c:v>2.0283975659229236</c:v>
                </c:pt>
                <c:pt idx="270">
                  <c:v>2.0263424518743856</c:v>
                </c:pt>
                <c:pt idx="271">
                  <c:v>2.228976697061813</c:v>
                </c:pt>
                <c:pt idx="272">
                  <c:v>2.2761760242792084</c:v>
                </c:pt>
                <c:pt idx="273">
                  <c:v>2.2727272727272707</c:v>
                </c:pt>
                <c:pt idx="274">
                  <c:v>2.3677581863979835</c:v>
                </c:pt>
                <c:pt idx="275">
                  <c:v>2.2624434389140191</c:v>
                </c:pt>
                <c:pt idx="276">
                  <c:v>2.3069207622868459</c:v>
                </c:pt>
                <c:pt idx="277">
                  <c:v>2.5012506253126565</c:v>
                </c:pt>
                <c:pt idx="278">
                  <c:v>2.3488255872063935</c:v>
                </c:pt>
                <c:pt idx="279">
                  <c:v>2.3964053919121264</c:v>
                </c:pt>
                <c:pt idx="280">
                  <c:v>2.4426719840478617</c:v>
                </c:pt>
                <c:pt idx="281">
                  <c:v>2.3359840954274347</c:v>
                </c:pt>
                <c:pt idx="282">
                  <c:v>2.3833167825223489</c:v>
                </c:pt>
                <c:pt idx="283">
                  <c:v>2.4281466798810714</c:v>
                </c:pt>
                <c:pt idx="284">
                  <c:v>2.2749752720079064</c:v>
                </c:pt>
                <c:pt idx="285">
                  <c:v>2.2716049382716097</c:v>
                </c:pt>
                <c:pt idx="286">
                  <c:v>2.2145669291338654</c:v>
                </c:pt>
                <c:pt idx="287">
                  <c:v>1.9174041297935096</c:v>
                </c:pt>
                <c:pt idx="288">
                  <c:v>2.0098039215686203</c:v>
                </c:pt>
                <c:pt idx="289">
                  <c:v>1.6105417276720546</c:v>
                </c:pt>
                <c:pt idx="290">
                  <c:v>2.001953125</c:v>
                </c:pt>
                <c:pt idx="291">
                  <c:v>1.9990248659190746</c:v>
                </c:pt>
                <c:pt idx="292">
                  <c:v>2.1411192214111807</c:v>
                </c:pt>
                <c:pt idx="293">
                  <c:v>1.9912578921806645</c:v>
                </c:pt>
                <c:pt idx="294">
                  <c:v>2.0368574199805867</c:v>
                </c:pt>
                <c:pt idx="295">
                  <c:v>2.0803096274794264</c:v>
                </c:pt>
                <c:pt idx="296">
                  <c:v>2.1276595744680993</c:v>
                </c:pt>
                <c:pt idx="297">
                  <c:v>2.3177209077740235</c:v>
                </c:pt>
                <c:pt idx="298">
                  <c:v>2.118440057775639</c:v>
                </c:pt>
                <c:pt idx="299">
                  <c:v>2.5566811384466925</c:v>
                </c:pt>
                <c:pt idx="300">
                  <c:v>2.4507448342143245</c:v>
                </c:pt>
                <c:pt idx="301">
                  <c:v>2.4495677233429269</c:v>
                </c:pt>
                <c:pt idx="302">
                  <c:v>2.441359502154139</c:v>
                </c:pt>
                <c:pt idx="303">
                  <c:v>2.5812619502868062</c:v>
                </c:pt>
                <c:pt idx="304">
                  <c:v>2.3344449737970452</c:v>
                </c:pt>
                <c:pt idx="305">
                  <c:v>2.5238095238095282</c:v>
                </c:pt>
                <c:pt idx="306">
                  <c:v>2.6140684410646431</c:v>
                </c:pt>
                <c:pt idx="307">
                  <c:v>2.4644549763033208</c:v>
                </c:pt>
                <c:pt idx="308">
                  <c:v>2.6515151515151381</c:v>
                </c:pt>
                <c:pt idx="309">
                  <c:v>2.5011798017932962</c:v>
                </c:pt>
                <c:pt idx="310">
                  <c:v>2.4988213107024926</c:v>
                </c:pt>
                <c:pt idx="311">
                  <c:v>2.5399811853245469</c:v>
                </c:pt>
                <c:pt idx="312">
                  <c:v>2.3921200750468996</c:v>
                </c:pt>
                <c:pt idx="313">
                  <c:v>2.4847632442569267</c:v>
                </c:pt>
                <c:pt idx="314">
                  <c:v>2.3364485981308469</c:v>
                </c:pt>
                <c:pt idx="315">
                  <c:v>2.3765144454799492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68-4CFA-BA81-FF22C52F0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96248"/>
        <c:axId val="172894288"/>
      </c:lineChart>
      <c:catAx>
        <c:axId val="17289624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4288"/>
        <c:crossesAt val="-6"/>
        <c:auto val="1"/>
        <c:lblAlgn val="ctr"/>
        <c:lblOffset val="100"/>
        <c:tickLblSkip val="24"/>
        <c:noMultiLvlLbl val="0"/>
      </c:catAx>
      <c:valAx>
        <c:axId val="1728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Restaurant</a:t>
            </a:r>
            <a:r>
              <a:rPr lang="en-US" baseline="0"/>
              <a:t> Share of All Private Sector Jobs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Charts!$K$37:$N$37</c:f>
              <c:strCach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2017 (May)</c:v>
                </c:pt>
              </c:strCache>
            </c:strRef>
          </c:cat>
          <c:val>
            <c:numRef>
              <c:f>Charts!$K$38:$N$38</c:f>
              <c:numCache>
                <c:formatCode>0.0%</c:formatCode>
                <c:ptCount val="4"/>
                <c:pt idx="0">
                  <c:v>5.9884599532902871E-2</c:v>
                </c:pt>
                <c:pt idx="1">
                  <c:v>6.6037720495974561E-2</c:v>
                </c:pt>
                <c:pt idx="2">
                  <c:v>7.7165268077648258E-2</c:v>
                </c:pt>
                <c:pt idx="3">
                  <c:v>8.6804548463145989E-2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53-49E7-A497-C3AF51AA6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96640"/>
        <c:axId val="172897424"/>
      </c:barChart>
      <c:catAx>
        <c:axId val="1728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7424"/>
        <c:crosses val="autoZero"/>
        <c:auto val="1"/>
        <c:lblAlgn val="ctr"/>
        <c:lblOffset val="100"/>
        <c:noMultiLvlLbl val="0"/>
      </c:catAx>
      <c:valAx>
        <c:axId val="1728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Restaurant Share of</a:t>
            </a:r>
            <a:r>
              <a:rPr lang="en-US" baseline="0"/>
              <a:t> New Jobs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Charts!$K$39:$M$39</c:f>
              <c:strCache>
                <c:ptCount val="3"/>
                <c:pt idx="0">
                  <c:v>1991-1999</c:v>
                </c:pt>
                <c:pt idx="1">
                  <c:v>2000-2007</c:v>
                </c:pt>
                <c:pt idx="2">
                  <c:v>2008-Present</c:v>
                </c:pt>
              </c:strCache>
            </c:strRef>
          </c:cat>
          <c:val>
            <c:numRef>
              <c:f>Charts!$K$40:$M$40</c:f>
              <c:numCache>
                <c:formatCode>0.0%</c:formatCode>
                <c:ptCount val="3"/>
                <c:pt idx="0">
                  <c:v>7.2957955176884609E-2</c:v>
                </c:pt>
                <c:pt idx="1">
                  <c:v>0.20425838574423466</c:v>
                </c:pt>
                <c:pt idx="2">
                  <c:v>0.25887075887075911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E2-4CDA-9133-0BCAE9F74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99384"/>
        <c:axId val="172894680"/>
      </c:barChart>
      <c:catAx>
        <c:axId val="17289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4680"/>
        <c:crosses val="autoZero"/>
        <c:auto val="1"/>
        <c:lblAlgn val="ctr"/>
        <c:lblOffset val="100"/>
        <c:noMultiLvlLbl val="0"/>
      </c:catAx>
      <c:valAx>
        <c:axId val="17289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Streak of</a:t>
            </a:r>
            <a:r>
              <a:rPr lang="en-US" baseline="0"/>
              <a:t> Growing Non-Farm Payrolls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Data2!$A$251:$A$330</c:f>
              <c:numCache>
                <c:formatCode>m/d/yyyy</c:formatCode>
                <c:ptCount val="80"/>
                <c:pt idx="0">
                  <c:v>40452</c:v>
                </c:pt>
                <c:pt idx="1">
                  <c:v>40483</c:v>
                </c:pt>
                <c:pt idx="2">
                  <c:v>40513</c:v>
                </c:pt>
                <c:pt idx="3">
                  <c:v>40544</c:v>
                </c:pt>
                <c:pt idx="4">
                  <c:v>40575</c:v>
                </c:pt>
                <c:pt idx="5">
                  <c:v>40603</c:v>
                </c:pt>
                <c:pt idx="6">
                  <c:v>40634</c:v>
                </c:pt>
                <c:pt idx="7">
                  <c:v>40664</c:v>
                </c:pt>
                <c:pt idx="8">
                  <c:v>40695</c:v>
                </c:pt>
                <c:pt idx="9">
                  <c:v>40725</c:v>
                </c:pt>
                <c:pt idx="10">
                  <c:v>40756</c:v>
                </c:pt>
                <c:pt idx="11">
                  <c:v>40787</c:v>
                </c:pt>
                <c:pt idx="12">
                  <c:v>40817</c:v>
                </c:pt>
                <c:pt idx="13">
                  <c:v>40848</c:v>
                </c:pt>
                <c:pt idx="14">
                  <c:v>40878</c:v>
                </c:pt>
                <c:pt idx="15">
                  <c:v>40909</c:v>
                </c:pt>
                <c:pt idx="16">
                  <c:v>40940</c:v>
                </c:pt>
                <c:pt idx="17">
                  <c:v>40969</c:v>
                </c:pt>
                <c:pt idx="18">
                  <c:v>41000</c:v>
                </c:pt>
                <c:pt idx="19">
                  <c:v>41030</c:v>
                </c:pt>
                <c:pt idx="20">
                  <c:v>41061</c:v>
                </c:pt>
                <c:pt idx="21">
                  <c:v>41091</c:v>
                </c:pt>
                <c:pt idx="22">
                  <c:v>41122</c:v>
                </c:pt>
                <c:pt idx="23">
                  <c:v>41153</c:v>
                </c:pt>
                <c:pt idx="24">
                  <c:v>41183</c:v>
                </c:pt>
                <c:pt idx="25">
                  <c:v>41214</c:v>
                </c:pt>
                <c:pt idx="26">
                  <c:v>41244</c:v>
                </c:pt>
                <c:pt idx="27">
                  <c:v>41275</c:v>
                </c:pt>
                <c:pt idx="28">
                  <c:v>41306</c:v>
                </c:pt>
                <c:pt idx="29">
                  <c:v>41334</c:v>
                </c:pt>
                <c:pt idx="30">
                  <c:v>41365</c:v>
                </c:pt>
                <c:pt idx="31">
                  <c:v>41395</c:v>
                </c:pt>
                <c:pt idx="32">
                  <c:v>41426</c:v>
                </c:pt>
                <c:pt idx="33">
                  <c:v>41456</c:v>
                </c:pt>
                <c:pt idx="34">
                  <c:v>41487</c:v>
                </c:pt>
                <c:pt idx="35">
                  <c:v>41518</c:v>
                </c:pt>
                <c:pt idx="36">
                  <c:v>41548</c:v>
                </c:pt>
                <c:pt idx="37">
                  <c:v>41579</c:v>
                </c:pt>
                <c:pt idx="38">
                  <c:v>41609</c:v>
                </c:pt>
                <c:pt idx="39">
                  <c:v>41640</c:v>
                </c:pt>
                <c:pt idx="40">
                  <c:v>41671</c:v>
                </c:pt>
                <c:pt idx="41">
                  <c:v>41699</c:v>
                </c:pt>
                <c:pt idx="42">
                  <c:v>41730</c:v>
                </c:pt>
                <c:pt idx="43">
                  <c:v>41760</c:v>
                </c:pt>
                <c:pt idx="44">
                  <c:v>41791</c:v>
                </c:pt>
                <c:pt idx="45">
                  <c:v>41821</c:v>
                </c:pt>
                <c:pt idx="46">
                  <c:v>41852</c:v>
                </c:pt>
                <c:pt idx="47">
                  <c:v>41883</c:v>
                </c:pt>
                <c:pt idx="48">
                  <c:v>41913</c:v>
                </c:pt>
                <c:pt idx="49">
                  <c:v>41944</c:v>
                </c:pt>
                <c:pt idx="50">
                  <c:v>41974</c:v>
                </c:pt>
                <c:pt idx="51">
                  <c:v>42005</c:v>
                </c:pt>
                <c:pt idx="52">
                  <c:v>42036</c:v>
                </c:pt>
                <c:pt idx="53">
                  <c:v>42064</c:v>
                </c:pt>
                <c:pt idx="54">
                  <c:v>42095</c:v>
                </c:pt>
                <c:pt idx="55">
                  <c:v>42125</c:v>
                </c:pt>
                <c:pt idx="56">
                  <c:v>42156</c:v>
                </c:pt>
                <c:pt idx="57">
                  <c:v>42186</c:v>
                </c:pt>
                <c:pt idx="58">
                  <c:v>42217</c:v>
                </c:pt>
                <c:pt idx="59">
                  <c:v>42248</c:v>
                </c:pt>
                <c:pt idx="60">
                  <c:v>42278</c:v>
                </c:pt>
                <c:pt idx="61">
                  <c:v>42309</c:v>
                </c:pt>
                <c:pt idx="62">
                  <c:v>42339</c:v>
                </c:pt>
                <c:pt idx="63">
                  <c:v>42370</c:v>
                </c:pt>
                <c:pt idx="64">
                  <c:v>42401</c:v>
                </c:pt>
                <c:pt idx="65">
                  <c:v>42430</c:v>
                </c:pt>
                <c:pt idx="66">
                  <c:v>42461</c:v>
                </c:pt>
                <c:pt idx="67">
                  <c:v>42491</c:v>
                </c:pt>
                <c:pt idx="68">
                  <c:v>42522</c:v>
                </c:pt>
                <c:pt idx="69">
                  <c:v>42552</c:v>
                </c:pt>
                <c:pt idx="70">
                  <c:v>42583</c:v>
                </c:pt>
                <c:pt idx="71">
                  <c:v>42614</c:v>
                </c:pt>
                <c:pt idx="72">
                  <c:v>42644</c:v>
                </c:pt>
                <c:pt idx="73">
                  <c:v>42675</c:v>
                </c:pt>
                <c:pt idx="74">
                  <c:v>42705</c:v>
                </c:pt>
                <c:pt idx="75">
                  <c:v>42736</c:v>
                </c:pt>
                <c:pt idx="76">
                  <c:v>42767</c:v>
                </c:pt>
                <c:pt idx="77">
                  <c:v>42795</c:v>
                </c:pt>
                <c:pt idx="78">
                  <c:v>42826</c:v>
                </c:pt>
                <c:pt idx="79">
                  <c:v>42856</c:v>
                </c:pt>
              </c:numCache>
            </c:numRef>
          </c:cat>
          <c:val>
            <c:numRef>
              <c:f>Data2!$AC$251:$AC$330</c:f>
              <c:numCache>
                <c:formatCode>General</c:formatCode>
                <c:ptCount val="80"/>
                <c:pt idx="0">
                  <c:v>240.6</c:v>
                </c:pt>
                <c:pt idx="1">
                  <c:v>115.7</c:v>
                </c:pt>
                <c:pt idx="2">
                  <c:v>63.2</c:v>
                </c:pt>
                <c:pt idx="3">
                  <c:v>40.200000000000003</c:v>
                </c:pt>
                <c:pt idx="4">
                  <c:v>161.4</c:v>
                </c:pt>
                <c:pt idx="5">
                  <c:v>183.9</c:v>
                </c:pt>
                <c:pt idx="6">
                  <c:v>313.2</c:v>
                </c:pt>
                <c:pt idx="7">
                  <c:v>61.1</c:v>
                </c:pt>
                <c:pt idx="8">
                  <c:v>205.7</c:v>
                </c:pt>
                <c:pt idx="9">
                  <c:v>60.9</c:v>
                </c:pt>
                <c:pt idx="10">
                  <c:v>83.7</c:v>
                </c:pt>
                <c:pt idx="11">
                  <c:v>210.6</c:v>
                </c:pt>
                <c:pt idx="12">
                  <c:v>178.9</c:v>
                </c:pt>
                <c:pt idx="13">
                  <c:v>94.2</c:v>
                </c:pt>
                <c:pt idx="14">
                  <c:v>185.3</c:v>
                </c:pt>
                <c:pt idx="15">
                  <c:v>315.2</c:v>
                </c:pt>
                <c:pt idx="16">
                  <c:v>206</c:v>
                </c:pt>
                <c:pt idx="17">
                  <c:v>182.5</c:v>
                </c:pt>
                <c:pt idx="18">
                  <c:v>69.400000000000006</c:v>
                </c:pt>
                <c:pt idx="19">
                  <c:v>112.3</c:v>
                </c:pt>
                <c:pt idx="20">
                  <c:v>76.099999999999994</c:v>
                </c:pt>
                <c:pt idx="21">
                  <c:v>117</c:v>
                </c:pt>
                <c:pt idx="22">
                  <c:v>127</c:v>
                </c:pt>
                <c:pt idx="23">
                  <c:v>143.1</c:v>
                </c:pt>
                <c:pt idx="24">
                  <c:v>138.5</c:v>
                </c:pt>
                <c:pt idx="25">
                  <c:v>116.6</c:v>
                </c:pt>
                <c:pt idx="26">
                  <c:v>185.8</c:v>
                </c:pt>
                <c:pt idx="27">
                  <c:v>173.7</c:v>
                </c:pt>
                <c:pt idx="28">
                  <c:v>255.7</c:v>
                </c:pt>
                <c:pt idx="29">
                  <c:v>102.5</c:v>
                </c:pt>
                <c:pt idx="30">
                  <c:v>156.9</c:v>
                </c:pt>
                <c:pt idx="31">
                  <c:v>185.1</c:v>
                </c:pt>
                <c:pt idx="32">
                  <c:v>126.2</c:v>
                </c:pt>
                <c:pt idx="33">
                  <c:v>73.3</c:v>
                </c:pt>
                <c:pt idx="34">
                  <c:v>233.8</c:v>
                </c:pt>
                <c:pt idx="35">
                  <c:v>179.2</c:v>
                </c:pt>
                <c:pt idx="36">
                  <c:v>189.6</c:v>
                </c:pt>
                <c:pt idx="37">
                  <c:v>217.7</c:v>
                </c:pt>
                <c:pt idx="38">
                  <c:v>43.3</c:v>
                </c:pt>
                <c:pt idx="39">
                  <c:v>167.3</c:v>
                </c:pt>
                <c:pt idx="40">
                  <c:v>144.5</c:v>
                </c:pt>
                <c:pt idx="41">
                  <c:v>211</c:v>
                </c:pt>
                <c:pt idx="42">
                  <c:v>292.39999999999998</c:v>
                </c:pt>
                <c:pt idx="43">
                  <c:v>206.4</c:v>
                </c:pt>
                <c:pt idx="44">
                  <c:v>279</c:v>
                </c:pt>
                <c:pt idx="45">
                  <c:v>188.5</c:v>
                </c:pt>
                <c:pt idx="46">
                  <c:v>206.7</c:v>
                </c:pt>
                <c:pt idx="47">
                  <c:v>248.6</c:v>
                </c:pt>
                <c:pt idx="48">
                  <c:v>202.3</c:v>
                </c:pt>
                <c:pt idx="49">
                  <c:v>285.7</c:v>
                </c:pt>
                <c:pt idx="50">
                  <c:v>218.6</c:v>
                </c:pt>
                <c:pt idx="51">
                  <c:v>216.4</c:v>
                </c:pt>
                <c:pt idx="52">
                  <c:v>191.8</c:v>
                </c:pt>
                <c:pt idx="53">
                  <c:v>74.400000000000006</c:v>
                </c:pt>
                <c:pt idx="54">
                  <c:v>224.9</c:v>
                </c:pt>
                <c:pt idx="55">
                  <c:v>310.10000000000002</c:v>
                </c:pt>
                <c:pt idx="56">
                  <c:v>159.5</c:v>
                </c:pt>
                <c:pt idx="57">
                  <c:v>214.3</c:v>
                </c:pt>
                <c:pt idx="58">
                  <c:v>130.6</c:v>
                </c:pt>
                <c:pt idx="59">
                  <c:v>63.8</c:v>
                </c:pt>
                <c:pt idx="60">
                  <c:v>268.10000000000002</c:v>
                </c:pt>
                <c:pt idx="61">
                  <c:v>241.2</c:v>
                </c:pt>
                <c:pt idx="62">
                  <c:v>201</c:v>
                </c:pt>
                <c:pt idx="63">
                  <c:v>96</c:v>
                </c:pt>
                <c:pt idx="64">
                  <c:v>208.9</c:v>
                </c:pt>
                <c:pt idx="65">
                  <c:v>192.3</c:v>
                </c:pt>
                <c:pt idx="66">
                  <c:v>136.1</c:v>
                </c:pt>
                <c:pt idx="67">
                  <c:v>18.399999999999999</c:v>
                </c:pt>
                <c:pt idx="68">
                  <c:v>275.10000000000002</c:v>
                </c:pt>
                <c:pt idx="69">
                  <c:v>271.89999999999998</c:v>
                </c:pt>
                <c:pt idx="70">
                  <c:v>143.69999999999999</c:v>
                </c:pt>
                <c:pt idx="71">
                  <c:v>228.2</c:v>
                </c:pt>
                <c:pt idx="72">
                  <c:v>112.5</c:v>
                </c:pt>
                <c:pt idx="73">
                  <c:v>140.30000000000001</c:v>
                </c:pt>
                <c:pt idx="74">
                  <c:v>140.30000000000001</c:v>
                </c:pt>
                <c:pt idx="75">
                  <c:v>198</c:v>
                </c:pt>
                <c:pt idx="76">
                  <c:v>211.4</c:v>
                </c:pt>
                <c:pt idx="77">
                  <c:v>22.1</c:v>
                </c:pt>
                <c:pt idx="78">
                  <c:v>147.69999999999999</c:v>
                </c:pt>
                <c:pt idx="79">
                  <c:v>107.7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0E-44AB-BDC9-39F6D90C80C6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Data2!$A$251:$A$330</c:f>
              <c:numCache>
                <c:formatCode>m/d/yyyy</c:formatCode>
                <c:ptCount val="80"/>
                <c:pt idx="0">
                  <c:v>40452</c:v>
                </c:pt>
                <c:pt idx="1">
                  <c:v>40483</c:v>
                </c:pt>
                <c:pt idx="2">
                  <c:v>40513</c:v>
                </c:pt>
                <c:pt idx="3">
                  <c:v>40544</c:v>
                </c:pt>
                <c:pt idx="4">
                  <c:v>40575</c:v>
                </c:pt>
                <c:pt idx="5">
                  <c:v>40603</c:v>
                </c:pt>
                <c:pt idx="6">
                  <c:v>40634</c:v>
                </c:pt>
                <c:pt idx="7">
                  <c:v>40664</c:v>
                </c:pt>
                <c:pt idx="8">
                  <c:v>40695</c:v>
                </c:pt>
                <c:pt idx="9">
                  <c:v>40725</c:v>
                </c:pt>
                <c:pt idx="10">
                  <c:v>40756</c:v>
                </c:pt>
                <c:pt idx="11">
                  <c:v>40787</c:v>
                </c:pt>
                <c:pt idx="12">
                  <c:v>40817</c:v>
                </c:pt>
                <c:pt idx="13">
                  <c:v>40848</c:v>
                </c:pt>
                <c:pt idx="14">
                  <c:v>40878</c:v>
                </c:pt>
                <c:pt idx="15">
                  <c:v>40909</c:v>
                </c:pt>
                <c:pt idx="16">
                  <c:v>40940</c:v>
                </c:pt>
                <c:pt idx="17">
                  <c:v>40969</c:v>
                </c:pt>
                <c:pt idx="18">
                  <c:v>41000</c:v>
                </c:pt>
                <c:pt idx="19">
                  <c:v>41030</c:v>
                </c:pt>
                <c:pt idx="20">
                  <c:v>41061</c:v>
                </c:pt>
                <c:pt idx="21">
                  <c:v>41091</c:v>
                </c:pt>
                <c:pt idx="22">
                  <c:v>41122</c:v>
                </c:pt>
                <c:pt idx="23">
                  <c:v>41153</c:v>
                </c:pt>
                <c:pt idx="24">
                  <c:v>41183</c:v>
                </c:pt>
                <c:pt idx="25">
                  <c:v>41214</c:v>
                </c:pt>
                <c:pt idx="26">
                  <c:v>41244</c:v>
                </c:pt>
                <c:pt idx="27">
                  <c:v>41275</c:v>
                </c:pt>
                <c:pt idx="28">
                  <c:v>41306</c:v>
                </c:pt>
                <c:pt idx="29">
                  <c:v>41334</c:v>
                </c:pt>
                <c:pt idx="30">
                  <c:v>41365</c:v>
                </c:pt>
                <c:pt idx="31">
                  <c:v>41395</c:v>
                </c:pt>
                <c:pt idx="32">
                  <c:v>41426</c:v>
                </c:pt>
                <c:pt idx="33">
                  <c:v>41456</c:v>
                </c:pt>
                <c:pt idx="34">
                  <c:v>41487</c:v>
                </c:pt>
                <c:pt idx="35">
                  <c:v>41518</c:v>
                </c:pt>
                <c:pt idx="36">
                  <c:v>41548</c:v>
                </c:pt>
                <c:pt idx="37">
                  <c:v>41579</c:v>
                </c:pt>
                <c:pt idx="38">
                  <c:v>41609</c:v>
                </c:pt>
                <c:pt idx="39">
                  <c:v>41640</c:v>
                </c:pt>
                <c:pt idx="40">
                  <c:v>41671</c:v>
                </c:pt>
                <c:pt idx="41">
                  <c:v>41699</c:v>
                </c:pt>
                <c:pt idx="42">
                  <c:v>41730</c:v>
                </c:pt>
                <c:pt idx="43">
                  <c:v>41760</c:v>
                </c:pt>
                <c:pt idx="44">
                  <c:v>41791</c:v>
                </c:pt>
                <c:pt idx="45">
                  <c:v>41821</c:v>
                </c:pt>
                <c:pt idx="46">
                  <c:v>41852</c:v>
                </c:pt>
                <c:pt idx="47">
                  <c:v>41883</c:v>
                </c:pt>
                <c:pt idx="48">
                  <c:v>41913</c:v>
                </c:pt>
                <c:pt idx="49">
                  <c:v>41944</c:v>
                </c:pt>
                <c:pt idx="50">
                  <c:v>41974</c:v>
                </c:pt>
                <c:pt idx="51">
                  <c:v>42005</c:v>
                </c:pt>
                <c:pt idx="52">
                  <c:v>42036</c:v>
                </c:pt>
                <c:pt idx="53">
                  <c:v>42064</c:v>
                </c:pt>
                <c:pt idx="54">
                  <c:v>42095</c:v>
                </c:pt>
                <c:pt idx="55">
                  <c:v>42125</c:v>
                </c:pt>
                <c:pt idx="56">
                  <c:v>42156</c:v>
                </c:pt>
                <c:pt idx="57">
                  <c:v>42186</c:v>
                </c:pt>
                <c:pt idx="58">
                  <c:v>42217</c:v>
                </c:pt>
                <c:pt idx="59">
                  <c:v>42248</c:v>
                </c:pt>
                <c:pt idx="60">
                  <c:v>42278</c:v>
                </c:pt>
                <c:pt idx="61">
                  <c:v>42309</c:v>
                </c:pt>
                <c:pt idx="62">
                  <c:v>42339</c:v>
                </c:pt>
                <c:pt idx="63">
                  <c:v>42370</c:v>
                </c:pt>
                <c:pt idx="64">
                  <c:v>42401</c:v>
                </c:pt>
                <c:pt idx="65">
                  <c:v>42430</c:v>
                </c:pt>
                <c:pt idx="66">
                  <c:v>42461</c:v>
                </c:pt>
                <c:pt idx="67">
                  <c:v>42491</c:v>
                </c:pt>
                <c:pt idx="68">
                  <c:v>42522</c:v>
                </c:pt>
                <c:pt idx="69">
                  <c:v>42552</c:v>
                </c:pt>
                <c:pt idx="70">
                  <c:v>42583</c:v>
                </c:pt>
                <c:pt idx="71">
                  <c:v>42614</c:v>
                </c:pt>
                <c:pt idx="72">
                  <c:v>42644</c:v>
                </c:pt>
                <c:pt idx="73">
                  <c:v>42675</c:v>
                </c:pt>
                <c:pt idx="74">
                  <c:v>42705</c:v>
                </c:pt>
                <c:pt idx="75">
                  <c:v>42736</c:v>
                </c:pt>
                <c:pt idx="76">
                  <c:v>42767</c:v>
                </c:pt>
                <c:pt idx="77">
                  <c:v>42795</c:v>
                </c:pt>
                <c:pt idx="78">
                  <c:v>42826</c:v>
                </c:pt>
                <c:pt idx="79">
                  <c:v>42856</c:v>
                </c:pt>
              </c:numCache>
            </c:numRef>
          </c:cat>
          <c:val>
            <c:numRef>
              <c:f>Data2!$S$251:$S$330</c:f>
              <c:numCache>
                <c:formatCode>General</c:formatCode>
                <c:ptCount val="80"/>
                <c:pt idx="0">
                  <c:v>21.4</c:v>
                </c:pt>
                <c:pt idx="1">
                  <c:v>3.3</c:v>
                </c:pt>
                <c:pt idx="2">
                  <c:v>23.8</c:v>
                </c:pt>
                <c:pt idx="3">
                  <c:v>2.8</c:v>
                </c:pt>
                <c:pt idx="4">
                  <c:v>27.6</c:v>
                </c:pt>
                <c:pt idx="5">
                  <c:v>41.1</c:v>
                </c:pt>
                <c:pt idx="6">
                  <c:v>32.799999999999997</c:v>
                </c:pt>
                <c:pt idx="7">
                  <c:v>15.9</c:v>
                </c:pt>
                <c:pt idx="8">
                  <c:v>19.3</c:v>
                </c:pt>
                <c:pt idx="9">
                  <c:v>8.1</c:v>
                </c:pt>
                <c:pt idx="10">
                  <c:v>26.3</c:v>
                </c:pt>
                <c:pt idx="11">
                  <c:v>37.4</c:v>
                </c:pt>
                <c:pt idx="12">
                  <c:v>30.1</c:v>
                </c:pt>
                <c:pt idx="13">
                  <c:v>46.8</c:v>
                </c:pt>
                <c:pt idx="14">
                  <c:v>23.7</c:v>
                </c:pt>
                <c:pt idx="15">
                  <c:v>42.8</c:v>
                </c:pt>
                <c:pt idx="16">
                  <c:v>31</c:v>
                </c:pt>
                <c:pt idx="17">
                  <c:v>50.5</c:v>
                </c:pt>
                <c:pt idx="18">
                  <c:v>8.6</c:v>
                </c:pt>
                <c:pt idx="19">
                  <c:v>2.7</c:v>
                </c:pt>
                <c:pt idx="20">
                  <c:v>-9.9999999998499997E-2</c:v>
                </c:pt>
                <c:pt idx="21">
                  <c:v>26</c:v>
                </c:pt>
                <c:pt idx="22">
                  <c:v>50</c:v>
                </c:pt>
                <c:pt idx="23">
                  <c:v>59.9</c:v>
                </c:pt>
                <c:pt idx="24">
                  <c:v>7.5</c:v>
                </c:pt>
                <c:pt idx="25">
                  <c:v>15.4</c:v>
                </c:pt>
                <c:pt idx="26">
                  <c:v>58.2</c:v>
                </c:pt>
                <c:pt idx="27">
                  <c:v>37.299999999999997</c:v>
                </c:pt>
                <c:pt idx="28">
                  <c:v>30.3</c:v>
                </c:pt>
                <c:pt idx="29">
                  <c:v>27.5</c:v>
                </c:pt>
                <c:pt idx="30">
                  <c:v>40.1</c:v>
                </c:pt>
                <c:pt idx="31">
                  <c:v>40.9</c:v>
                </c:pt>
                <c:pt idx="32">
                  <c:v>35.799999999999997</c:v>
                </c:pt>
                <c:pt idx="33">
                  <c:v>48.7</c:v>
                </c:pt>
                <c:pt idx="34">
                  <c:v>27.2</c:v>
                </c:pt>
                <c:pt idx="35">
                  <c:v>10.8</c:v>
                </c:pt>
                <c:pt idx="36">
                  <c:v>22.4</c:v>
                </c:pt>
                <c:pt idx="37">
                  <c:v>40.299999999999997</c:v>
                </c:pt>
                <c:pt idx="38">
                  <c:v>3.7</c:v>
                </c:pt>
                <c:pt idx="39">
                  <c:v>22.7</c:v>
                </c:pt>
                <c:pt idx="40">
                  <c:v>6.5</c:v>
                </c:pt>
                <c:pt idx="41">
                  <c:v>61</c:v>
                </c:pt>
                <c:pt idx="42">
                  <c:v>36.6</c:v>
                </c:pt>
                <c:pt idx="43">
                  <c:v>39.6</c:v>
                </c:pt>
                <c:pt idx="44">
                  <c:v>25</c:v>
                </c:pt>
                <c:pt idx="45">
                  <c:v>13.5</c:v>
                </c:pt>
                <c:pt idx="46">
                  <c:v>23.3</c:v>
                </c:pt>
                <c:pt idx="47">
                  <c:v>31.4</c:v>
                </c:pt>
                <c:pt idx="48">
                  <c:v>24.7</c:v>
                </c:pt>
                <c:pt idx="49">
                  <c:v>26.3</c:v>
                </c:pt>
                <c:pt idx="50">
                  <c:v>36.4</c:v>
                </c:pt>
                <c:pt idx="51">
                  <c:v>17.600000000000001</c:v>
                </c:pt>
                <c:pt idx="52">
                  <c:v>46.2</c:v>
                </c:pt>
                <c:pt idx="53">
                  <c:v>11.6</c:v>
                </c:pt>
                <c:pt idx="54">
                  <c:v>37.1</c:v>
                </c:pt>
                <c:pt idx="55">
                  <c:v>33.9</c:v>
                </c:pt>
                <c:pt idx="56">
                  <c:v>46.5</c:v>
                </c:pt>
                <c:pt idx="57">
                  <c:v>39.700000000000003</c:v>
                </c:pt>
                <c:pt idx="58">
                  <c:v>26.4</c:v>
                </c:pt>
                <c:pt idx="59">
                  <c:v>36.200000000000003</c:v>
                </c:pt>
                <c:pt idx="60">
                  <c:v>52.9</c:v>
                </c:pt>
                <c:pt idx="61">
                  <c:v>30.8</c:v>
                </c:pt>
                <c:pt idx="62">
                  <c:v>38</c:v>
                </c:pt>
                <c:pt idx="63">
                  <c:v>30</c:v>
                </c:pt>
                <c:pt idx="64">
                  <c:v>28.1</c:v>
                </c:pt>
                <c:pt idx="65">
                  <c:v>32.700000000000003</c:v>
                </c:pt>
                <c:pt idx="66">
                  <c:v>16.899999999999999</c:v>
                </c:pt>
                <c:pt idx="67">
                  <c:v>24.6</c:v>
                </c:pt>
                <c:pt idx="68">
                  <c:v>21.9</c:v>
                </c:pt>
                <c:pt idx="69">
                  <c:v>19.100000000000001</c:v>
                </c:pt>
                <c:pt idx="70">
                  <c:v>32.299999999999997</c:v>
                </c:pt>
                <c:pt idx="71">
                  <c:v>20.8</c:v>
                </c:pt>
                <c:pt idx="72">
                  <c:v>11.5</c:v>
                </c:pt>
                <c:pt idx="73">
                  <c:v>23.7</c:v>
                </c:pt>
                <c:pt idx="74">
                  <c:v>14.7</c:v>
                </c:pt>
                <c:pt idx="75">
                  <c:v>18</c:v>
                </c:pt>
                <c:pt idx="76">
                  <c:v>20.6</c:v>
                </c:pt>
                <c:pt idx="77">
                  <c:v>27.9</c:v>
                </c:pt>
                <c:pt idx="78">
                  <c:v>26.3</c:v>
                </c:pt>
                <c:pt idx="79">
                  <c:v>30.3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0E-44AB-BDC9-39F6D90C8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72900168"/>
        <c:axId val="173995928"/>
      </c:barChart>
      <c:dateAx>
        <c:axId val="17290016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5928"/>
        <c:crosses val="autoZero"/>
        <c:auto val="1"/>
        <c:lblOffset val="100"/>
        <c:baseTimeUnit val="months"/>
        <c:majorUnit val="12"/>
        <c:majorTimeUnit val="months"/>
      </c:dateAx>
      <c:valAx>
        <c:axId val="1739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41A3ECC-E1A3-4DAB-8813-508CCA9A4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FE701E0-9507-4806-912B-B3FE77E1C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7B9685CF-D5E7-4E2C-A415-FE1286875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5E9D31A-FAE0-4F48-B718-36126881A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304800</xdr:colOff>
      <xdr:row>50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0922E9-C031-45AA-BFE1-370BD5760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304800</xdr:colOff>
      <xdr:row>67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7B9AC83D-F00A-4F77-88EF-75B50365C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41</xdr:row>
      <xdr:rowOff>148590</xdr:rowOff>
    </xdr:from>
    <xdr:to>
      <xdr:col>17</xdr:col>
      <xdr:colOff>205740</xdr:colOff>
      <xdr:row>56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C8A9F92-39EF-4903-9089-34AA668FD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2415540</xdr:colOff>
      <xdr:row>57</xdr:row>
      <xdr:rowOff>57150</xdr:rowOff>
    </xdr:from>
    <xdr:to>
      <xdr:col>17</xdr:col>
      <xdr:colOff>198120</xdr:colOff>
      <xdr:row>72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A235F921-F002-4151-B27F-0FDB3836A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75</xdr:row>
      <xdr:rowOff>0</xdr:rowOff>
    </xdr:from>
    <xdr:to>
      <xdr:col>20</xdr:col>
      <xdr:colOff>472440</xdr:colOff>
      <xdr:row>90</xdr:row>
      <xdr:rowOff>148590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A1B05C22-0787-4150-8FF4-4C5AA8170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0.09333</cdr:x>
      <cdr:y>0.7213</cdr:y>
    </cdr:from>
    <cdr:to>
      <cdr:x>0.28222</cdr:x>
      <cdr:y>0.93611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74702F0-77AE-49E6-9832-EC4CAF6A3CD2}"/>
            </a:ext>
          </a:extLst>
        </cdr:cNvPr>
        <cdr:cNvSpPr txBox="1"/>
      </cdr:nvSpPr>
      <cdr:spPr>
        <a:xfrm xmlns:a="http://schemas.openxmlformats.org/drawingml/2006/main">
          <a:off x="426720" y="1978661"/>
          <a:ext cx="863600" cy="589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Total Private</a:t>
          </a:r>
          <a:endParaRPr lang="en-US" sz="900" baseline="0"/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0.14778</cdr:x>
      <cdr:y>0.1963</cdr:y>
    </cdr:from>
    <cdr:to>
      <cdr:x>0.59333</cdr:x>
      <cdr:y>0.42778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E718F50-3421-4DA3-ADD1-1467D476691B}"/>
            </a:ext>
          </a:extLst>
        </cdr:cNvPr>
        <cdr:cNvSpPr txBox="1"/>
      </cdr:nvSpPr>
      <cdr:spPr>
        <a:xfrm xmlns:a="http://schemas.openxmlformats.org/drawingml/2006/main">
          <a:off x="675640" y="538480"/>
          <a:ext cx="203708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Accommodation</a:t>
          </a:r>
          <a:r>
            <a:rPr lang="en-US" sz="900" baseline="0"/>
            <a:t> and </a:t>
          </a:r>
        </a:p>
        <a:p xmlns:a="http://schemas.openxmlformats.org/drawingml/2006/main">
          <a:pPr algn="ctr"/>
          <a:r>
            <a:rPr lang="en-US" sz="900" baseline="0"/>
            <a:t>Food Service</a:t>
          </a:r>
        </a:p>
        <a:p xmlns:a="http://schemas.openxmlformats.org/drawingml/2006/main">
          <a:endParaRPr lang="en-US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</cdr:x>
      <cdr:y>0.20139</cdr:y>
    </cdr:from>
    <cdr:to>
      <cdr:x>0.95</cdr:x>
      <cdr:y>0.53472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3CB31E29-A29D-48F1-AF9A-1CEAE68B5C96}"/>
            </a:ext>
          </a:extLst>
        </cdr:cNvPr>
        <cdr:cNvSpPr txBox="1"/>
      </cdr:nvSpPr>
      <cdr:spPr>
        <a:xfrm xmlns:a="http://schemas.openxmlformats.org/drawingml/2006/main">
          <a:off x="3429000" y="552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Restaurants</a:t>
          </a:r>
        </a:p>
      </cdr:txBody>
    </cdr:sp>
  </cdr:relSizeAnchor>
  <cdr:relSizeAnchor xmlns:cdr="http://schemas.openxmlformats.org/drawingml/2006/chartDrawing">
    <cdr:from>
      <cdr:x>0.36278</cdr:x>
      <cdr:y>0.58241</cdr:y>
    </cdr:from>
    <cdr:to>
      <cdr:x>0.56278</cdr:x>
      <cdr:y>0.91574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46E826F-A9C7-456A-9156-EF7282C6346E}"/>
            </a:ext>
          </a:extLst>
        </cdr:cNvPr>
        <cdr:cNvSpPr txBox="1"/>
      </cdr:nvSpPr>
      <cdr:spPr>
        <a:xfrm xmlns:a="http://schemas.openxmlformats.org/drawingml/2006/main">
          <a:off x="1658620" y="15976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All </a:t>
          </a:r>
        </a:p>
        <a:p xmlns:a="http://schemas.openxmlformats.org/drawingml/2006/main">
          <a:r>
            <a:rPr lang="en-US" sz="1000"/>
            <a:t>Other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0.525</cdr:x>
      <cdr:y>0.24028</cdr:y>
    </cdr:from>
    <cdr:to>
      <cdr:x>0.725</cdr:x>
      <cdr:y>0.57361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3CB31E29-A29D-48F1-AF9A-1CEAE68B5C96}"/>
            </a:ext>
          </a:extLst>
        </cdr:cNvPr>
        <cdr:cNvSpPr txBox="1"/>
      </cdr:nvSpPr>
      <cdr:spPr>
        <a:xfrm xmlns:a="http://schemas.openxmlformats.org/drawingml/2006/main">
          <a:off x="2400300" y="659133"/>
          <a:ext cx="914400" cy="914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Restaurants</a:t>
          </a:r>
        </a:p>
      </cdr:txBody>
    </cdr:sp>
  </cdr:relSizeAnchor>
  <cdr:relSizeAnchor xmlns:cdr="http://schemas.openxmlformats.org/drawingml/2006/chartDrawing">
    <cdr:from>
      <cdr:x>0.85167</cdr:x>
      <cdr:y>0.70833</cdr:y>
    </cdr:from>
    <cdr:to>
      <cdr:x>0.98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46E826F-A9C7-456A-9156-EF7282C6346E}"/>
            </a:ext>
          </a:extLst>
        </cdr:cNvPr>
        <cdr:cNvSpPr txBox="1"/>
      </cdr:nvSpPr>
      <cdr:spPr>
        <a:xfrm xmlns:a="http://schemas.openxmlformats.org/drawingml/2006/main">
          <a:off x="3893820" y="1943100"/>
          <a:ext cx="58674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Total</a:t>
          </a:r>
        </a:p>
        <a:p xmlns:a="http://schemas.openxmlformats.org/drawingml/2006/main">
          <a:pPr algn="ctr"/>
          <a:r>
            <a:rPr lang="en-US" sz="1000"/>
            <a:t>Private</a:t>
          </a:r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taurant_Job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taurant_Jobs"/>
    </sheetNames>
    <sheetDataSet>
      <sheetData sheetId="0">
        <row r="14">
          <cell r="A14">
            <v>33239</v>
          </cell>
          <cell r="AB14">
            <v>-80.3</v>
          </cell>
          <cell r="AE14">
            <v>99.889718597300003</v>
          </cell>
        </row>
        <row r="15">
          <cell r="A15">
            <v>33270</v>
          </cell>
          <cell r="AB15">
            <v>-299.7</v>
          </cell>
          <cell r="AE15">
            <v>99.597745661100006</v>
          </cell>
        </row>
        <row r="16">
          <cell r="A16">
            <v>33298</v>
          </cell>
          <cell r="AB16">
            <v>-160.19999999999999</v>
          </cell>
          <cell r="AE16">
            <v>99.441676043499996</v>
          </cell>
        </row>
        <row r="17">
          <cell r="A17">
            <v>33329</v>
          </cell>
          <cell r="AB17">
            <v>-197.1</v>
          </cell>
          <cell r="AE17">
            <v>99.249657806200005</v>
          </cell>
        </row>
        <row r="18">
          <cell r="A18">
            <v>33359</v>
          </cell>
          <cell r="AB18">
            <v>-110.6</v>
          </cell>
          <cell r="AE18">
            <v>99.141909368599997</v>
          </cell>
        </row>
        <row r="19">
          <cell r="A19">
            <v>33390</v>
          </cell>
          <cell r="AB19">
            <v>68.400000000000006</v>
          </cell>
          <cell r="AE19">
            <v>99.208545834500001</v>
          </cell>
        </row>
        <row r="20">
          <cell r="A20">
            <v>33420</v>
          </cell>
          <cell r="AB20">
            <v>-22.9</v>
          </cell>
          <cell r="AE20">
            <v>99.186236257399997</v>
          </cell>
        </row>
        <row r="21">
          <cell r="A21">
            <v>33451</v>
          </cell>
          <cell r="AB21">
            <v>3</v>
          </cell>
          <cell r="AE21">
            <v>99.189158909499994</v>
          </cell>
        </row>
        <row r="22">
          <cell r="A22">
            <v>33482</v>
          </cell>
          <cell r="AB22">
            <v>12.4</v>
          </cell>
          <cell r="AE22">
            <v>99.201239204499998</v>
          </cell>
        </row>
        <row r="23">
          <cell r="A23">
            <v>33512</v>
          </cell>
          <cell r="AB23">
            <v>16</v>
          </cell>
          <cell r="AE23">
            <v>99.216826681900002</v>
          </cell>
        </row>
        <row r="24">
          <cell r="A24">
            <v>33543</v>
          </cell>
          <cell r="AB24">
            <v>-69.7</v>
          </cell>
          <cell r="AE24">
            <v>99.148923733399997</v>
          </cell>
        </row>
        <row r="25">
          <cell r="A25">
            <v>33573</v>
          </cell>
          <cell r="AB25">
            <v>13.7</v>
          </cell>
          <cell r="AE25">
            <v>99.162270510900001</v>
          </cell>
        </row>
        <row r="26">
          <cell r="A26">
            <v>33604</v>
          </cell>
          <cell r="AB26">
            <v>20.5</v>
          </cell>
          <cell r="AE26">
            <v>99.182241966399999</v>
          </cell>
        </row>
        <row r="27">
          <cell r="A27">
            <v>33635</v>
          </cell>
          <cell r="AB27">
            <v>-62.3</v>
          </cell>
          <cell r="AE27">
            <v>99.121548226200005</v>
          </cell>
        </row>
        <row r="28">
          <cell r="A28">
            <v>33664</v>
          </cell>
          <cell r="AB28">
            <v>59.7</v>
          </cell>
          <cell r="AE28">
            <v>99.179709001299997</v>
          </cell>
        </row>
        <row r="29">
          <cell r="A29">
            <v>33695</v>
          </cell>
          <cell r="AB29">
            <v>124.5</v>
          </cell>
          <cell r="AE29">
            <v>99.300999059899993</v>
          </cell>
        </row>
        <row r="30">
          <cell r="A30">
            <v>33725</v>
          </cell>
          <cell r="AB30">
            <v>111.2</v>
          </cell>
          <cell r="AE30">
            <v>99.409332027900007</v>
          </cell>
        </row>
        <row r="31">
          <cell r="A31">
            <v>33756</v>
          </cell>
          <cell r="AB31">
            <v>65</v>
          </cell>
          <cell r="AE31">
            <v>99.472656154899994</v>
          </cell>
        </row>
        <row r="32">
          <cell r="A32">
            <v>33786</v>
          </cell>
          <cell r="AB32">
            <v>45.5</v>
          </cell>
          <cell r="AE32">
            <v>99.516983043699994</v>
          </cell>
        </row>
        <row r="33">
          <cell r="A33">
            <v>33817</v>
          </cell>
          <cell r="AB33">
            <v>125.8</v>
          </cell>
          <cell r="AE33">
            <v>99.639539584900007</v>
          </cell>
        </row>
        <row r="34">
          <cell r="A34">
            <v>33848</v>
          </cell>
          <cell r="AB34">
            <v>18.7</v>
          </cell>
          <cell r="AE34">
            <v>99.657757449100004</v>
          </cell>
        </row>
        <row r="35">
          <cell r="A35">
            <v>33878</v>
          </cell>
          <cell r="AB35">
            <v>122.6</v>
          </cell>
          <cell r="AE35">
            <v>99.777196494799995</v>
          </cell>
        </row>
        <row r="36">
          <cell r="A36">
            <v>33909</v>
          </cell>
          <cell r="AB36">
            <v>130.30000000000001</v>
          </cell>
          <cell r="AE36">
            <v>99.904137013899998</v>
          </cell>
        </row>
        <row r="37">
          <cell r="A37">
            <v>33939</v>
          </cell>
          <cell r="AB37">
            <v>218.4</v>
          </cell>
          <cell r="AE37">
            <v>100.116906081</v>
          </cell>
        </row>
        <row r="38">
          <cell r="A38">
            <v>33970</v>
          </cell>
          <cell r="AB38">
            <v>296.39999999999998</v>
          </cell>
          <cell r="AE38">
            <v>100.4056641</v>
          </cell>
        </row>
        <row r="39">
          <cell r="A39">
            <v>34001</v>
          </cell>
          <cell r="AB39">
            <v>217.5</v>
          </cell>
          <cell r="AE39">
            <v>100.61755637100001</v>
          </cell>
        </row>
        <row r="40">
          <cell r="A40">
            <v>34029</v>
          </cell>
          <cell r="AB40">
            <v>0.100000000006</v>
          </cell>
          <cell r="AE40">
            <v>100.617653792</v>
          </cell>
        </row>
        <row r="41">
          <cell r="A41">
            <v>34060</v>
          </cell>
          <cell r="AB41">
            <v>225.7</v>
          </cell>
          <cell r="AE41">
            <v>100.83753464599999</v>
          </cell>
        </row>
        <row r="42">
          <cell r="A42">
            <v>34090</v>
          </cell>
          <cell r="AB42">
            <v>237.3</v>
          </cell>
          <cell r="AE42">
            <v>101.06871642</v>
          </cell>
        </row>
        <row r="43">
          <cell r="A43">
            <v>34121</v>
          </cell>
          <cell r="AB43">
            <v>164.9</v>
          </cell>
          <cell r="AE43">
            <v>101.229364859</v>
          </cell>
        </row>
        <row r="44">
          <cell r="A44">
            <v>34151</v>
          </cell>
          <cell r="AB44">
            <v>288.5</v>
          </cell>
          <cell r="AE44">
            <v>101.510426561</v>
          </cell>
        </row>
        <row r="45">
          <cell r="A45">
            <v>34182</v>
          </cell>
          <cell r="AB45">
            <v>131</v>
          </cell>
          <cell r="AE45">
            <v>101.638049032</v>
          </cell>
        </row>
        <row r="46">
          <cell r="A46">
            <v>34213</v>
          </cell>
          <cell r="AB46">
            <v>226.8</v>
          </cell>
          <cell r="AE46">
            <v>101.859001525</v>
          </cell>
        </row>
        <row r="47">
          <cell r="A47">
            <v>34243</v>
          </cell>
          <cell r="AB47">
            <v>240.5</v>
          </cell>
          <cell r="AE47">
            <v>102.093300794</v>
          </cell>
        </row>
        <row r="48">
          <cell r="A48">
            <v>34274</v>
          </cell>
          <cell r="AB48">
            <v>259.7</v>
          </cell>
          <cell r="AE48">
            <v>102.34630503699999</v>
          </cell>
        </row>
        <row r="49">
          <cell r="A49">
            <v>34304</v>
          </cell>
          <cell r="AB49">
            <v>274.39999999999998</v>
          </cell>
          <cell r="AE49">
            <v>102.61363027500001</v>
          </cell>
        </row>
        <row r="50">
          <cell r="A50">
            <v>34335</v>
          </cell>
          <cell r="AB50">
            <v>248.4</v>
          </cell>
          <cell r="AE50">
            <v>102.855625862</v>
          </cell>
        </row>
        <row r="51">
          <cell r="A51">
            <v>34366</v>
          </cell>
          <cell r="AB51">
            <v>190.2</v>
          </cell>
          <cell r="AE51">
            <v>103.04092199900001</v>
          </cell>
        </row>
        <row r="52">
          <cell r="A52">
            <v>34394</v>
          </cell>
          <cell r="AB52">
            <v>442.8</v>
          </cell>
          <cell r="AE52">
            <v>103.472305437</v>
          </cell>
        </row>
        <row r="53">
          <cell r="A53">
            <v>34425</v>
          </cell>
          <cell r="AB53">
            <v>311.3</v>
          </cell>
          <cell r="AE53">
            <v>103.775579294</v>
          </cell>
        </row>
        <row r="54">
          <cell r="A54">
            <v>34455</v>
          </cell>
          <cell r="AB54">
            <v>328.4</v>
          </cell>
          <cell r="AE54">
            <v>104.09551226799999</v>
          </cell>
        </row>
        <row r="55">
          <cell r="A55">
            <v>34486</v>
          </cell>
          <cell r="AB55">
            <v>304.5</v>
          </cell>
          <cell r="AE55">
            <v>104.39216144700001</v>
          </cell>
        </row>
        <row r="56">
          <cell r="A56">
            <v>34516</v>
          </cell>
          <cell r="AB56">
            <v>350.5</v>
          </cell>
          <cell r="AE56">
            <v>104.733624624</v>
          </cell>
        </row>
        <row r="57">
          <cell r="A57">
            <v>34547</v>
          </cell>
          <cell r="AB57">
            <v>266.39999999999998</v>
          </cell>
          <cell r="AE57">
            <v>104.99315612300001</v>
          </cell>
        </row>
        <row r="58">
          <cell r="A58">
            <v>34578</v>
          </cell>
          <cell r="AB58">
            <v>336.9</v>
          </cell>
          <cell r="AE58">
            <v>105.321369944</v>
          </cell>
        </row>
        <row r="59">
          <cell r="A59">
            <v>34608</v>
          </cell>
          <cell r="AB59">
            <v>188.2</v>
          </cell>
          <cell r="AE59">
            <v>105.50471764700001</v>
          </cell>
        </row>
        <row r="60">
          <cell r="A60">
            <v>34639</v>
          </cell>
          <cell r="AB60">
            <v>391.4</v>
          </cell>
          <cell r="AE60">
            <v>105.88602631400001</v>
          </cell>
        </row>
        <row r="61">
          <cell r="A61">
            <v>34669</v>
          </cell>
          <cell r="AB61">
            <v>249.9</v>
          </cell>
          <cell r="AE61">
            <v>106.129483226</v>
          </cell>
        </row>
        <row r="62">
          <cell r="A62">
            <v>34700</v>
          </cell>
          <cell r="AB62">
            <v>260.8</v>
          </cell>
          <cell r="AE62">
            <v>106.383559108</v>
          </cell>
        </row>
        <row r="63">
          <cell r="A63">
            <v>34731</v>
          </cell>
          <cell r="AB63">
            <v>190.1</v>
          </cell>
          <cell r="AE63">
            <v>106.568757824</v>
          </cell>
        </row>
        <row r="64">
          <cell r="A64">
            <v>34759</v>
          </cell>
          <cell r="AB64">
            <v>198.9</v>
          </cell>
          <cell r="AE64">
            <v>106.762529653</v>
          </cell>
        </row>
        <row r="65">
          <cell r="A65">
            <v>34790</v>
          </cell>
          <cell r="AB65">
            <v>144</v>
          </cell>
          <cell r="AE65">
            <v>106.902816949</v>
          </cell>
        </row>
        <row r="66">
          <cell r="A66">
            <v>34820</v>
          </cell>
          <cell r="AB66">
            <v>-23.4</v>
          </cell>
          <cell r="AE66">
            <v>106.880020264</v>
          </cell>
        </row>
        <row r="67">
          <cell r="A67">
            <v>34851</v>
          </cell>
          <cell r="AB67">
            <v>197.1</v>
          </cell>
          <cell r="AE67">
            <v>107.07203850099999</v>
          </cell>
        </row>
        <row r="68">
          <cell r="A68">
            <v>34881</v>
          </cell>
          <cell r="AB68">
            <v>70.900000000000006</v>
          </cell>
          <cell r="AE68">
            <v>107.14111051</v>
          </cell>
        </row>
        <row r="69">
          <cell r="A69">
            <v>34912</v>
          </cell>
          <cell r="AB69">
            <v>239</v>
          </cell>
          <cell r="AE69">
            <v>107.373948454</v>
          </cell>
        </row>
        <row r="70">
          <cell r="A70">
            <v>34943</v>
          </cell>
          <cell r="AB70">
            <v>221.9</v>
          </cell>
          <cell r="AE70">
            <v>107.59012728099999</v>
          </cell>
        </row>
        <row r="71">
          <cell r="A71">
            <v>34973</v>
          </cell>
          <cell r="AB71">
            <v>171.5</v>
          </cell>
          <cell r="AE71">
            <v>107.757205555</v>
          </cell>
        </row>
        <row r="72">
          <cell r="A72">
            <v>35004</v>
          </cell>
          <cell r="AB72">
            <v>120.8</v>
          </cell>
          <cell r="AE72">
            <v>107.874891009</v>
          </cell>
        </row>
        <row r="73">
          <cell r="A73">
            <v>35034</v>
          </cell>
          <cell r="AB73">
            <v>121.2</v>
          </cell>
          <cell r="AE73">
            <v>107.992966151</v>
          </cell>
        </row>
        <row r="74">
          <cell r="A74">
            <v>35065</v>
          </cell>
          <cell r="AB74">
            <v>-19.2</v>
          </cell>
          <cell r="AE74">
            <v>107.97426117800001</v>
          </cell>
        </row>
        <row r="75">
          <cell r="A75">
            <v>35096</v>
          </cell>
          <cell r="AB75">
            <v>422.1</v>
          </cell>
          <cell r="AE75">
            <v>108.385478316</v>
          </cell>
        </row>
        <row r="76">
          <cell r="A76">
            <v>35125</v>
          </cell>
          <cell r="AB76">
            <v>235.1</v>
          </cell>
          <cell r="AE76">
            <v>108.61451681299999</v>
          </cell>
        </row>
        <row r="77">
          <cell r="A77">
            <v>35156</v>
          </cell>
          <cell r="AB77">
            <v>154.6</v>
          </cell>
          <cell r="AE77">
            <v>108.765130813</v>
          </cell>
        </row>
        <row r="78">
          <cell r="A78">
            <v>35186</v>
          </cell>
          <cell r="AB78">
            <v>303.8</v>
          </cell>
          <cell r="AE78">
            <v>109.06109804</v>
          </cell>
        </row>
        <row r="79">
          <cell r="A79">
            <v>35217</v>
          </cell>
          <cell r="AB79">
            <v>279.60000000000002</v>
          </cell>
          <cell r="AE79">
            <v>109.333489208</v>
          </cell>
        </row>
        <row r="80">
          <cell r="A80">
            <v>35247</v>
          </cell>
          <cell r="AB80">
            <v>228.4</v>
          </cell>
          <cell r="AE80">
            <v>109.55600044800001</v>
          </cell>
        </row>
        <row r="81">
          <cell r="A81">
            <v>35278</v>
          </cell>
          <cell r="AB81">
            <v>167.6</v>
          </cell>
          <cell r="AE81">
            <v>109.719279274</v>
          </cell>
        </row>
        <row r="82">
          <cell r="A82">
            <v>35309</v>
          </cell>
          <cell r="AB82">
            <v>220.1</v>
          </cell>
          <cell r="AE82">
            <v>109.93370451</v>
          </cell>
        </row>
        <row r="83">
          <cell r="A83">
            <v>35339</v>
          </cell>
          <cell r="AB83">
            <v>231.8</v>
          </cell>
          <cell r="AE83">
            <v>110.15952808900001</v>
          </cell>
        </row>
        <row r="84">
          <cell r="A84">
            <v>35370</v>
          </cell>
          <cell r="AB84">
            <v>278.39999999999998</v>
          </cell>
          <cell r="AE84">
            <v>110.43075019600001</v>
          </cell>
        </row>
        <row r="85">
          <cell r="A85">
            <v>35400</v>
          </cell>
          <cell r="AB85">
            <v>163.80000000000001</v>
          </cell>
          <cell r="AE85">
            <v>110.590326996</v>
          </cell>
        </row>
        <row r="86">
          <cell r="A86">
            <v>35431</v>
          </cell>
          <cell r="AB86">
            <v>221.4</v>
          </cell>
          <cell r="AE86">
            <v>110.80601871499999</v>
          </cell>
        </row>
        <row r="87">
          <cell r="A87">
            <v>35462</v>
          </cell>
          <cell r="AB87">
            <v>292.2</v>
          </cell>
          <cell r="AE87">
            <v>111.090685021</v>
          </cell>
        </row>
        <row r="88">
          <cell r="A88">
            <v>35490</v>
          </cell>
          <cell r="AB88">
            <v>304.10000000000002</v>
          </cell>
          <cell r="AE88">
            <v>111.386944513</v>
          </cell>
        </row>
        <row r="89">
          <cell r="A89">
            <v>35521</v>
          </cell>
          <cell r="AB89">
            <v>286.2</v>
          </cell>
          <cell r="AE89">
            <v>111.66576551599999</v>
          </cell>
        </row>
        <row r="90">
          <cell r="A90">
            <v>35551</v>
          </cell>
          <cell r="AB90">
            <v>246.2</v>
          </cell>
          <cell r="AE90">
            <v>111.905617824</v>
          </cell>
        </row>
        <row r="91">
          <cell r="A91">
            <v>35582</v>
          </cell>
          <cell r="AB91">
            <v>256.60000000000002</v>
          </cell>
          <cell r="AE91">
            <v>112.155601993</v>
          </cell>
        </row>
        <row r="92">
          <cell r="A92">
            <v>35612</v>
          </cell>
          <cell r="AB92">
            <v>323.10000000000002</v>
          </cell>
          <cell r="AE92">
            <v>112.470371615</v>
          </cell>
        </row>
        <row r="93">
          <cell r="A93">
            <v>35643</v>
          </cell>
          <cell r="AB93">
            <v>-55</v>
          </cell>
          <cell r="AE93">
            <v>112.416789662</v>
          </cell>
        </row>
        <row r="94">
          <cell r="A94">
            <v>35674</v>
          </cell>
          <cell r="AB94">
            <v>488.9</v>
          </cell>
          <cell r="AE94">
            <v>112.89308451799999</v>
          </cell>
        </row>
        <row r="95">
          <cell r="A95">
            <v>35704</v>
          </cell>
          <cell r="AB95">
            <v>355.5</v>
          </cell>
          <cell r="AE95">
            <v>113.239418782</v>
          </cell>
        </row>
        <row r="96">
          <cell r="A96">
            <v>35735</v>
          </cell>
          <cell r="AB96">
            <v>286.39999999999998</v>
          </cell>
          <cell r="AE96">
            <v>113.51843462799999</v>
          </cell>
        </row>
        <row r="97">
          <cell r="A97">
            <v>35765</v>
          </cell>
          <cell r="AB97">
            <v>302.8</v>
          </cell>
          <cell r="AE97">
            <v>113.81342763799999</v>
          </cell>
        </row>
        <row r="98">
          <cell r="A98">
            <v>35796</v>
          </cell>
          <cell r="AB98">
            <v>261</v>
          </cell>
          <cell r="AE98">
            <v>114.06769836300001</v>
          </cell>
        </row>
        <row r="99">
          <cell r="A99">
            <v>35827</v>
          </cell>
          <cell r="AB99">
            <v>181.7</v>
          </cell>
          <cell r="AE99">
            <v>114.24471365300001</v>
          </cell>
        </row>
        <row r="100">
          <cell r="A100">
            <v>35855</v>
          </cell>
          <cell r="AB100">
            <v>141.5</v>
          </cell>
          <cell r="AE100">
            <v>114.382565407</v>
          </cell>
        </row>
        <row r="101">
          <cell r="A101">
            <v>35886</v>
          </cell>
          <cell r="AB101">
            <v>273.7</v>
          </cell>
          <cell r="AE101">
            <v>114.649208692</v>
          </cell>
        </row>
        <row r="102">
          <cell r="A102">
            <v>35916</v>
          </cell>
          <cell r="AB102">
            <v>365.8</v>
          </cell>
          <cell r="AE102">
            <v>115.005577394</v>
          </cell>
        </row>
        <row r="103">
          <cell r="A103">
            <v>35947</v>
          </cell>
          <cell r="AB103">
            <v>219.2</v>
          </cell>
          <cell r="AE103">
            <v>115.219125835</v>
          </cell>
        </row>
        <row r="104">
          <cell r="A104">
            <v>35977</v>
          </cell>
          <cell r="AB104">
            <v>122.7</v>
          </cell>
          <cell r="AE104">
            <v>115.338662302</v>
          </cell>
        </row>
        <row r="105">
          <cell r="A105">
            <v>36008</v>
          </cell>
          <cell r="AB105">
            <v>326.39999999999998</v>
          </cell>
          <cell r="AE105">
            <v>115.656646841</v>
          </cell>
        </row>
        <row r="106">
          <cell r="A106">
            <v>36039</v>
          </cell>
          <cell r="AB106">
            <v>204.8</v>
          </cell>
          <cell r="AE106">
            <v>115.856166552</v>
          </cell>
        </row>
        <row r="107">
          <cell r="A107">
            <v>36069</v>
          </cell>
          <cell r="AB107">
            <v>211.4</v>
          </cell>
          <cell r="AE107">
            <v>116.062116097</v>
          </cell>
        </row>
        <row r="108">
          <cell r="A108">
            <v>36100</v>
          </cell>
          <cell r="AB108">
            <v>255.1</v>
          </cell>
          <cell r="AE108">
            <v>116.31063894</v>
          </cell>
        </row>
        <row r="109">
          <cell r="A109">
            <v>36130</v>
          </cell>
          <cell r="AB109">
            <v>321.39999999999998</v>
          </cell>
          <cell r="AE109">
            <v>116.623752393</v>
          </cell>
        </row>
        <row r="110">
          <cell r="A110">
            <v>36161</v>
          </cell>
          <cell r="AB110">
            <v>118</v>
          </cell>
          <cell r="AE110">
            <v>116.738710039</v>
          </cell>
        </row>
        <row r="111">
          <cell r="A111">
            <v>36192</v>
          </cell>
          <cell r="AB111">
            <v>371.4</v>
          </cell>
          <cell r="AE111">
            <v>117.100534358</v>
          </cell>
        </row>
        <row r="112">
          <cell r="A112">
            <v>36220</v>
          </cell>
          <cell r="AB112">
            <v>102.3</v>
          </cell>
          <cell r="AE112">
            <v>117.200196792</v>
          </cell>
        </row>
        <row r="113">
          <cell r="A113">
            <v>36251</v>
          </cell>
          <cell r="AB113">
            <v>346.1</v>
          </cell>
          <cell r="AE113">
            <v>117.537373413</v>
          </cell>
        </row>
        <row r="114">
          <cell r="A114">
            <v>36281</v>
          </cell>
          <cell r="AB114">
            <v>192.4</v>
          </cell>
          <cell r="AE114">
            <v>117.724812828</v>
          </cell>
        </row>
        <row r="115">
          <cell r="A115">
            <v>36312</v>
          </cell>
          <cell r="AB115">
            <v>244.8</v>
          </cell>
          <cell r="AE115">
            <v>117.963301233</v>
          </cell>
        </row>
        <row r="116">
          <cell r="A116">
            <v>36342</v>
          </cell>
          <cell r="AB116">
            <v>322.89999999999998</v>
          </cell>
          <cell r="AE116">
            <v>118.277876011</v>
          </cell>
        </row>
        <row r="117">
          <cell r="A117">
            <v>36373</v>
          </cell>
          <cell r="AB117">
            <v>158.6</v>
          </cell>
          <cell r="AE117">
            <v>118.432386881</v>
          </cell>
        </row>
        <row r="118">
          <cell r="A118">
            <v>36404</v>
          </cell>
          <cell r="AB118">
            <v>213.1</v>
          </cell>
          <cell r="AE118">
            <v>118.639992596</v>
          </cell>
        </row>
        <row r="119">
          <cell r="A119">
            <v>36434</v>
          </cell>
          <cell r="AB119">
            <v>349.4</v>
          </cell>
          <cell r="AE119">
            <v>118.980384134</v>
          </cell>
        </row>
        <row r="120">
          <cell r="A120">
            <v>36465</v>
          </cell>
          <cell r="AB120">
            <v>266.8</v>
          </cell>
          <cell r="AE120">
            <v>119.24030532</v>
          </cell>
        </row>
        <row r="121">
          <cell r="A121">
            <v>36495</v>
          </cell>
          <cell r="AB121">
            <v>270.89999999999998</v>
          </cell>
          <cell r="AE121">
            <v>119.504220797</v>
          </cell>
        </row>
        <row r="122">
          <cell r="A122">
            <v>36526</v>
          </cell>
          <cell r="AB122">
            <v>226.5</v>
          </cell>
          <cell r="AE122">
            <v>119.724881024</v>
          </cell>
        </row>
        <row r="123">
          <cell r="A123">
            <v>36557</v>
          </cell>
          <cell r="AB123">
            <v>120.8</v>
          </cell>
          <cell r="AE123">
            <v>119.84256647799999</v>
          </cell>
        </row>
        <row r="124">
          <cell r="A124">
            <v>36586</v>
          </cell>
          <cell r="AB124">
            <v>429.2</v>
          </cell>
          <cell r="AE124">
            <v>120.26070056</v>
          </cell>
        </row>
        <row r="125">
          <cell r="A125">
            <v>36617</v>
          </cell>
          <cell r="AB125">
            <v>281.2</v>
          </cell>
          <cell r="AE125">
            <v>120.53465047500001</v>
          </cell>
        </row>
        <row r="126">
          <cell r="A126">
            <v>36647</v>
          </cell>
          <cell r="AB126">
            <v>233.9</v>
          </cell>
          <cell r="AE126">
            <v>120.762519911</v>
          </cell>
        </row>
        <row r="127">
          <cell r="A127">
            <v>36678</v>
          </cell>
          <cell r="AB127">
            <v>-56.1</v>
          </cell>
          <cell r="AE127">
            <v>120.707866318</v>
          </cell>
        </row>
        <row r="128">
          <cell r="A128">
            <v>36708</v>
          </cell>
          <cell r="AB128">
            <v>162.19999999999999</v>
          </cell>
          <cell r="AE128">
            <v>120.86588437</v>
          </cell>
        </row>
        <row r="129">
          <cell r="A129">
            <v>36739</v>
          </cell>
          <cell r="AB129">
            <v>-42.9</v>
          </cell>
          <cell r="AE129">
            <v>120.824090446</v>
          </cell>
        </row>
        <row r="130">
          <cell r="A130">
            <v>36770</v>
          </cell>
          <cell r="AB130">
            <v>111.9</v>
          </cell>
          <cell r="AE130">
            <v>120.93310536600001</v>
          </cell>
        </row>
        <row r="131">
          <cell r="A131">
            <v>36800</v>
          </cell>
          <cell r="AB131">
            <v>52.6</v>
          </cell>
          <cell r="AE131">
            <v>120.984349198</v>
          </cell>
        </row>
        <row r="132">
          <cell r="A132">
            <v>36831</v>
          </cell>
          <cell r="AB132">
            <v>159.4</v>
          </cell>
          <cell r="AE132">
            <v>121.139639442</v>
          </cell>
        </row>
        <row r="133">
          <cell r="A133">
            <v>36861</v>
          </cell>
          <cell r="AB133">
            <v>102.2</v>
          </cell>
          <cell r="AE133">
            <v>121.239204454</v>
          </cell>
        </row>
        <row r="134">
          <cell r="A134">
            <v>36892</v>
          </cell>
          <cell r="AB134">
            <v>-24.8</v>
          </cell>
          <cell r="AE134">
            <v>121.21504386399999</v>
          </cell>
        </row>
        <row r="135">
          <cell r="A135">
            <v>36923</v>
          </cell>
          <cell r="AB135">
            <v>48.8</v>
          </cell>
          <cell r="AE135">
            <v>121.26258567000001</v>
          </cell>
        </row>
        <row r="136">
          <cell r="A136">
            <v>36951</v>
          </cell>
          <cell r="AB136">
            <v>-25.4</v>
          </cell>
          <cell r="AE136">
            <v>121.23784055</v>
          </cell>
        </row>
        <row r="137">
          <cell r="A137">
            <v>36982</v>
          </cell>
          <cell r="AB137">
            <v>-303.10000000000002</v>
          </cell>
          <cell r="AE137">
            <v>120.942555275</v>
          </cell>
        </row>
        <row r="138">
          <cell r="A138">
            <v>37012</v>
          </cell>
          <cell r="AB138">
            <v>-65.3</v>
          </cell>
          <cell r="AE138">
            <v>120.878938882</v>
          </cell>
        </row>
        <row r="139">
          <cell r="A139">
            <v>37043</v>
          </cell>
          <cell r="AB139">
            <v>-150.69999999999999</v>
          </cell>
          <cell r="AE139">
            <v>120.73212433</v>
          </cell>
        </row>
        <row r="140">
          <cell r="A140">
            <v>37073</v>
          </cell>
          <cell r="AB140">
            <v>-139.1</v>
          </cell>
          <cell r="AE140">
            <v>120.59661069800001</v>
          </cell>
        </row>
        <row r="141">
          <cell r="A141">
            <v>37104</v>
          </cell>
          <cell r="AB141">
            <v>-147.1</v>
          </cell>
          <cell r="AE141">
            <v>120.453303327</v>
          </cell>
        </row>
        <row r="142">
          <cell r="A142">
            <v>37135</v>
          </cell>
          <cell r="AB142">
            <v>-234.8</v>
          </cell>
          <cell r="AE142">
            <v>120.224557096</v>
          </cell>
        </row>
        <row r="143">
          <cell r="A143">
            <v>37165</v>
          </cell>
          <cell r="AB143">
            <v>-317.10000000000002</v>
          </cell>
          <cell r="AE143">
            <v>119.91563277900001</v>
          </cell>
        </row>
        <row r="144">
          <cell r="A144">
            <v>37196</v>
          </cell>
          <cell r="AB144">
            <v>-296.60000000000002</v>
          </cell>
          <cell r="AE144">
            <v>119.626679916</v>
          </cell>
        </row>
        <row r="145">
          <cell r="A145">
            <v>37226</v>
          </cell>
          <cell r="AB145">
            <v>-171.1</v>
          </cell>
          <cell r="AE145">
            <v>119.459991329</v>
          </cell>
        </row>
        <row r="146">
          <cell r="A146">
            <v>37257</v>
          </cell>
          <cell r="AB146">
            <v>-173.9</v>
          </cell>
          <cell r="AE146">
            <v>119.29057493400001</v>
          </cell>
        </row>
        <row r="147">
          <cell r="A147">
            <v>37288</v>
          </cell>
          <cell r="AB147">
            <v>-100.3</v>
          </cell>
          <cell r="AE147">
            <v>119.192860935</v>
          </cell>
        </row>
        <row r="148">
          <cell r="A148">
            <v>37316</v>
          </cell>
          <cell r="AB148">
            <v>-22.5</v>
          </cell>
          <cell r="AE148">
            <v>119.17094104500001</v>
          </cell>
        </row>
        <row r="149">
          <cell r="A149">
            <v>37347</v>
          </cell>
          <cell r="AB149">
            <v>-66.7</v>
          </cell>
          <cell r="AE149">
            <v>119.105960749</v>
          </cell>
        </row>
        <row r="150">
          <cell r="A150">
            <v>37377</v>
          </cell>
          <cell r="AB150">
            <v>-18.5</v>
          </cell>
          <cell r="AE150">
            <v>119.087937728</v>
          </cell>
        </row>
        <row r="151">
          <cell r="A151">
            <v>37408</v>
          </cell>
          <cell r="AB151">
            <v>68.599999999999994</v>
          </cell>
          <cell r="AE151">
            <v>119.15476903699999</v>
          </cell>
        </row>
        <row r="152">
          <cell r="A152">
            <v>37438</v>
          </cell>
          <cell r="AB152">
            <v>-127.5</v>
          </cell>
          <cell r="AE152">
            <v>119.030556327</v>
          </cell>
        </row>
        <row r="153">
          <cell r="A153">
            <v>37469</v>
          </cell>
          <cell r="AB153">
            <v>-26.8</v>
          </cell>
          <cell r="AE153">
            <v>119.004447302</v>
          </cell>
        </row>
        <row r="154">
          <cell r="A154">
            <v>37500</v>
          </cell>
          <cell r="AB154">
            <v>-65.900000000000006</v>
          </cell>
          <cell r="AE154">
            <v>118.94024638</v>
          </cell>
        </row>
        <row r="155">
          <cell r="A155">
            <v>37530</v>
          </cell>
          <cell r="AB155">
            <v>80.900000000000006</v>
          </cell>
          <cell r="AE155">
            <v>119.01906056200001</v>
          </cell>
        </row>
        <row r="156">
          <cell r="A156">
            <v>37561</v>
          </cell>
          <cell r="AB156">
            <v>0.5</v>
          </cell>
          <cell r="AE156">
            <v>119.019547671</v>
          </cell>
        </row>
        <row r="157">
          <cell r="A157">
            <v>37591</v>
          </cell>
          <cell r="AB157">
            <v>-149.6</v>
          </cell>
          <cell r="AE157">
            <v>118.873804757</v>
          </cell>
        </row>
        <row r="158">
          <cell r="A158">
            <v>37622</v>
          </cell>
          <cell r="AB158">
            <v>45.5</v>
          </cell>
          <cell r="AE158">
            <v>118.91813164600001</v>
          </cell>
        </row>
        <row r="159">
          <cell r="A159">
            <v>37653</v>
          </cell>
          <cell r="AB159">
            <v>-129.69999999999999</v>
          </cell>
          <cell r="AE159">
            <v>118.791775657</v>
          </cell>
        </row>
        <row r="160">
          <cell r="A160">
            <v>37681</v>
          </cell>
          <cell r="AB160">
            <v>-211.9</v>
          </cell>
          <cell r="AE160">
            <v>118.585339003</v>
          </cell>
        </row>
        <row r="161">
          <cell r="A161">
            <v>37712</v>
          </cell>
          <cell r="AB161">
            <v>-61.8</v>
          </cell>
          <cell r="AE161">
            <v>118.525132372</v>
          </cell>
        </row>
        <row r="162">
          <cell r="A162">
            <v>37742</v>
          </cell>
          <cell r="AB162">
            <v>-10.3</v>
          </cell>
          <cell r="AE162">
            <v>118.51509793300001</v>
          </cell>
        </row>
        <row r="163">
          <cell r="A163">
            <v>37773</v>
          </cell>
          <cell r="AB163">
            <v>-5.7000000000100002</v>
          </cell>
          <cell r="AE163">
            <v>118.509544894</v>
          </cell>
        </row>
        <row r="164">
          <cell r="A164">
            <v>37803</v>
          </cell>
          <cell r="AB164">
            <v>16.100000000000001</v>
          </cell>
          <cell r="AE164">
            <v>118.525229794</v>
          </cell>
        </row>
        <row r="165">
          <cell r="A165">
            <v>37834</v>
          </cell>
          <cell r="AB165">
            <v>-74.2</v>
          </cell>
          <cell r="AE165">
            <v>118.452942867</v>
          </cell>
        </row>
        <row r="166">
          <cell r="A166">
            <v>37865</v>
          </cell>
          <cell r="AB166">
            <v>57.1</v>
          </cell>
          <cell r="AE166">
            <v>118.50857067699999</v>
          </cell>
        </row>
        <row r="167">
          <cell r="A167">
            <v>37895</v>
          </cell>
          <cell r="AB167">
            <v>160.9</v>
          </cell>
          <cell r="AE167">
            <v>118.66532224700001</v>
          </cell>
        </row>
        <row r="168">
          <cell r="A168">
            <v>37926</v>
          </cell>
          <cell r="AB168">
            <v>-0.90000000000900005</v>
          </cell>
          <cell r="AE168">
            <v>118.66444545100001</v>
          </cell>
        </row>
        <row r="169">
          <cell r="A169">
            <v>37956</v>
          </cell>
          <cell r="AB169">
            <v>101.6</v>
          </cell>
          <cell r="AE169">
            <v>118.76342593299999</v>
          </cell>
        </row>
        <row r="170">
          <cell r="A170">
            <v>37987</v>
          </cell>
          <cell r="AB170">
            <v>134</v>
          </cell>
          <cell r="AE170">
            <v>118.893971056</v>
          </cell>
        </row>
        <row r="171">
          <cell r="A171">
            <v>38018</v>
          </cell>
          <cell r="AB171">
            <v>32.5</v>
          </cell>
          <cell r="AE171">
            <v>118.925633119</v>
          </cell>
        </row>
        <row r="172">
          <cell r="A172">
            <v>38047</v>
          </cell>
          <cell r="AB172">
            <v>289.5</v>
          </cell>
          <cell r="AE172">
            <v>119.207669039</v>
          </cell>
        </row>
        <row r="173">
          <cell r="A173">
            <v>38078</v>
          </cell>
          <cell r="AB173">
            <v>229</v>
          </cell>
          <cell r="AE173">
            <v>119.430764809</v>
          </cell>
        </row>
        <row r="174">
          <cell r="A174">
            <v>38108</v>
          </cell>
          <cell r="AB174">
            <v>283</v>
          </cell>
          <cell r="AE174">
            <v>119.706468316</v>
          </cell>
        </row>
        <row r="175">
          <cell r="A175">
            <v>38139</v>
          </cell>
          <cell r="AB175">
            <v>65.8</v>
          </cell>
          <cell r="AE175">
            <v>119.770571817</v>
          </cell>
        </row>
        <row r="176">
          <cell r="A176">
            <v>38169</v>
          </cell>
          <cell r="AB176">
            <v>39.299999999999997</v>
          </cell>
          <cell r="AE176">
            <v>119.808858558</v>
          </cell>
        </row>
        <row r="177">
          <cell r="A177">
            <v>38200</v>
          </cell>
          <cell r="AB177">
            <v>125.5</v>
          </cell>
          <cell r="AE177">
            <v>119.93112283400001</v>
          </cell>
        </row>
        <row r="178">
          <cell r="A178">
            <v>38231</v>
          </cell>
          <cell r="AB178">
            <v>115.3</v>
          </cell>
          <cell r="AE178">
            <v>120.043450093</v>
          </cell>
        </row>
        <row r="179">
          <cell r="A179">
            <v>38261</v>
          </cell>
          <cell r="AB179">
            <v>313.8</v>
          </cell>
          <cell r="AE179">
            <v>120.34915949400001</v>
          </cell>
        </row>
        <row r="180">
          <cell r="A180">
            <v>38292</v>
          </cell>
          <cell r="AB180">
            <v>48</v>
          </cell>
          <cell r="AE180">
            <v>120.395921926</v>
          </cell>
        </row>
        <row r="181">
          <cell r="A181">
            <v>38322</v>
          </cell>
          <cell r="AB181">
            <v>106.6</v>
          </cell>
          <cell r="AE181">
            <v>120.499773494</v>
          </cell>
        </row>
        <row r="182">
          <cell r="A182">
            <v>38353</v>
          </cell>
          <cell r="AB182">
            <v>107.5</v>
          </cell>
          <cell r="AE182">
            <v>120.60450185800001</v>
          </cell>
        </row>
        <row r="183">
          <cell r="A183">
            <v>38384</v>
          </cell>
          <cell r="AB183">
            <v>210.5</v>
          </cell>
          <cell r="AE183">
            <v>120.80957460800001</v>
          </cell>
        </row>
        <row r="184">
          <cell r="A184">
            <v>38412</v>
          </cell>
          <cell r="AB184">
            <v>110.4</v>
          </cell>
          <cell r="AE184">
            <v>120.917128202</v>
          </cell>
        </row>
        <row r="185">
          <cell r="A185">
            <v>38443</v>
          </cell>
          <cell r="AB185">
            <v>314.39999999999998</v>
          </cell>
          <cell r="AE185">
            <v>121.223422133</v>
          </cell>
        </row>
        <row r="186">
          <cell r="A186">
            <v>38473</v>
          </cell>
          <cell r="AB186">
            <v>189.7</v>
          </cell>
          <cell r="AE186">
            <v>121.40823116200001</v>
          </cell>
        </row>
        <row r="187">
          <cell r="A187">
            <v>38504</v>
          </cell>
          <cell r="AB187">
            <v>220.7</v>
          </cell>
          <cell r="AE187">
            <v>121.623240929</v>
          </cell>
        </row>
        <row r="188">
          <cell r="A188">
            <v>38534</v>
          </cell>
          <cell r="AB188">
            <v>351.6</v>
          </cell>
          <cell r="AE188">
            <v>121.965775745</v>
          </cell>
        </row>
        <row r="189">
          <cell r="A189">
            <v>38565</v>
          </cell>
          <cell r="AB189">
            <v>186.5</v>
          </cell>
          <cell r="AE189">
            <v>122.14746727799999</v>
          </cell>
        </row>
        <row r="190">
          <cell r="A190">
            <v>38596</v>
          </cell>
          <cell r="AB190">
            <v>83.1</v>
          </cell>
          <cell r="AE190">
            <v>122.228424739</v>
          </cell>
        </row>
        <row r="191">
          <cell r="A191">
            <v>38626</v>
          </cell>
          <cell r="AB191">
            <v>94.5</v>
          </cell>
          <cell r="AE191">
            <v>122.320488278</v>
          </cell>
        </row>
        <row r="192">
          <cell r="A192">
            <v>38657</v>
          </cell>
          <cell r="AB192">
            <v>306.5</v>
          </cell>
          <cell r="AE192">
            <v>122.619085892</v>
          </cell>
        </row>
        <row r="193">
          <cell r="A193">
            <v>38687</v>
          </cell>
          <cell r="AB193">
            <v>127.2</v>
          </cell>
          <cell r="AE193">
            <v>122.743006337</v>
          </cell>
        </row>
        <row r="194">
          <cell r="A194">
            <v>38718</v>
          </cell>
          <cell r="AB194">
            <v>235.1</v>
          </cell>
          <cell r="AE194">
            <v>122.972044833</v>
          </cell>
        </row>
        <row r="195">
          <cell r="A195">
            <v>38749</v>
          </cell>
          <cell r="AB195">
            <v>286.89999999999998</v>
          </cell>
          <cell r="AE195">
            <v>123.251547788</v>
          </cell>
        </row>
        <row r="196">
          <cell r="A196">
            <v>38777</v>
          </cell>
          <cell r="AB196">
            <v>231.2</v>
          </cell>
          <cell r="AE196">
            <v>123.476786836</v>
          </cell>
        </row>
        <row r="197">
          <cell r="A197">
            <v>38808</v>
          </cell>
          <cell r="AB197">
            <v>160.1</v>
          </cell>
          <cell r="AE197">
            <v>123.632759032</v>
          </cell>
        </row>
        <row r="198">
          <cell r="A198">
            <v>38838</v>
          </cell>
          <cell r="AB198">
            <v>42.5</v>
          </cell>
          <cell r="AE198">
            <v>123.674163269</v>
          </cell>
        </row>
        <row r="199">
          <cell r="A199">
            <v>38869</v>
          </cell>
          <cell r="AB199">
            <v>71.2</v>
          </cell>
          <cell r="AE199">
            <v>123.743527544</v>
          </cell>
        </row>
        <row r="200">
          <cell r="A200">
            <v>38899</v>
          </cell>
          <cell r="AB200">
            <v>167.8</v>
          </cell>
          <cell r="AE200">
            <v>123.907001213</v>
          </cell>
        </row>
        <row r="201">
          <cell r="A201">
            <v>38930</v>
          </cell>
          <cell r="AB201">
            <v>164.8</v>
          </cell>
          <cell r="AE201">
            <v>124.06755223</v>
          </cell>
        </row>
        <row r="202">
          <cell r="A202">
            <v>38961</v>
          </cell>
          <cell r="AB202">
            <v>155.5</v>
          </cell>
          <cell r="AE202">
            <v>124.21904302599999</v>
          </cell>
        </row>
        <row r="203">
          <cell r="A203">
            <v>38991</v>
          </cell>
          <cell r="AB203">
            <v>-20.2</v>
          </cell>
          <cell r="AE203">
            <v>124.199363836</v>
          </cell>
        </row>
        <row r="204">
          <cell r="A204">
            <v>39022</v>
          </cell>
          <cell r="AB204">
            <v>156.9</v>
          </cell>
          <cell r="AE204">
            <v>124.352218536</v>
          </cell>
        </row>
        <row r="205">
          <cell r="A205">
            <v>39052</v>
          </cell>
          <cell r="AB205">
            <v>144.69999999999999</v>
          </cell>
          <cell r="AE205">
            <v>124.493187785</v>
          </cell>
        </row>
        <row r="206">
          <cell r="A206">
            <v>39083</v>
          </cell>
          <cell r="AB206">
            <v>200.8</v>
          </cell>
          <cell r="AE206">
            <v>124.688810627</v>
          </cell>
        </row>
        <row r="207">
          <cell r="A207">
            <v>39114</v>
          </cell>
          <cell r="AB207">
            <v>73.7</v>
          </cell>
          <cell r="AE207">
            <v>124.760610445</v>
          </cell>
        </row>
        <row r="208">
          <cell r="A208">
            <v>39142</v>
          </cell>
          <cell r="AB208">
            <v>187</v>
          </cell>
          <cell r="AE208">
            <v>124.94278908699999</v>
          </cell>
        </row>
        <row r="209">
          <cell r="A209">
            <v>39173</v>
          </cell>
          <cell r="AB209">
            <v>63.6</v>
          </cell>
          <cell r="AE209">
            <v>125.00474930999999</v>
          </cell>
        </row>
        <row r="210">
          <cell r="A210">
            <v>39203</v>
          </cell>
          <cell r="AB210">
            <v>122.7</v>
          </cell>
          <cell r="AE210">
            <v>125.124285777</v>
          </cell>
        </row>
        <row r="211">
          <cell r="A211">
            <v>39234</v>
          </cell>
          <cell r="AB211">
            <v>63.1</v>
          </cell>
          <cell r="AE211">
            <v>125.18575889100001</v>
          </cell>
        </row>
        <row r="212">
          <cell r="A212">
            <v>39264</v>
          </cell>
          <cell r="AB212">
            <v>-43.2</v>
          </cell>
          <cell r="AE212">
            <v>125.143672702</v>
          </cell>
        </row>
        <row r="213">
          <cell r="A213">
            <v>39295</v>
          </cell>
          <cell r="AB213">
            <v>-28.7</v>
          </cell>
          <cell r="AE213">
            <v>125.115712664</v>
          </cell>
        </row>
        <row r="214">
          <cell r="A214">
            <v>39326</v>
          </cell>
          <cell r="AB214">
            <v>69.7</v>
          </cell>
          <cell r="AE214">
            <v>125.183615613</v>
          </cell>
        </row>
        <row r="215">
          <cell r="A215">
            <v>39356</v>
          </cell>
          <cell r="AB215">
            <v>67.5</v>
          </cell>
          <cell r="AE215">
            <v>125.24937528300001</v>
          </cell>
        </row>
        <row r="216">
          <cell r="A216">
            <v>39387</v>
          </cell>
          <cell r="AB216">
            <v>92.7</v>
          </cell>
          <cell r="AE216">
            <v>125.33968523</v>
          </cell>
        </row>
        <row r="217">
          <cell r="A217">
            <v>39417</v>
          </cell>
          <cell r="AB217">
            <v>83.2</v>
          </cell>
          <cell r="AE217">
            <v>125.42074011299999</v>
          </cell>
        </row>
        <row r="218">
          <cell r="A218">
            <v>39448</v>
          </cell>
          <cell r="AB218">
            <v>28</v>
          </cell>
          <cell r="AE218">
            <v>125.448018198</v>
          </cell>
        </row>
        <row r="219">
          <cell r="A219">
            <v>39479</v>
          </cell>
          <cell r="AB219">
            <v>-80.8</v>
          </cell>
          <cell r="AE219">
            <v>125.369301437</v>
          </cell>
        </row>
        <row r="220">
          <cell r="A220">
            <v>39508</v>
          </cell>
          <cell r="AB220">
            <v>-67.099999999999994</v>
          </cell>
          <cell r="AE220">
            <v>125.30393145399999</v>
          </cell>
        </row>
        <row r="221">
          <cell r="A221">
            <v>39539</v>
          </cell>
          <cell r="AB221">
            <v>-194.5</v>
          </cell>
          <cell r="AE221">
            <v>125.11444618199999</v>
          </cell>
        </row>
        <row r="222">
          <cell r="A222">
            <v>39569</v>
          </cell>
          <cell r="AB222">
            <v>-181.4</v>
          </cell>
          <cell r="AE222">
            <v>124.93772315699999</v>
          </cell>
        </row>
        <row r="223">
          <cell r="A223">
            <v>39600</v>
          </cell>
          <cell r="AB223">
            <v>-156.4</v>
          </cell>
          <cell r="AE223">
            <v>124.785355565</v>
          </cell>
        </row>
        <row r="224">
          <cell r="A224">
            <v>39630</v>
          </cell>
          <cell r="AB224">
            <v>-219.1</v>
          </cell>
          <cell r="AE224">
            <v>124.571904546</v>
          </cell>
        </row>
        <row r="225">
          <cell r="A225">
            <v>39661</v>
          </cell>
          <cell r="AB225">
            <v>-243.6</v>
          </cell>
          <cell r="AE225">
            <v>124.334585203</v>
          </cell>
        </row>
        <row r="226">
          <cell r="A226">
            <v>39692</v>
          </cell>
          <cell r="AB226">
            <v>-417.8</v>
          </cell>
          <cell r="AE226">
            <v>123.92755719900001</v>
          </cell>
        </row>
        <row r="227">
          <cell r="A227">
            <v>39722</v>
          </cell>
          <cell r="AB227">
            <v>-448.5</v>
          </cell>
          <cell r="AE227">
            <v>123.49062072300001</v>
          </cell>
        </row>
        <row r="228">
          <cell r="A228">
            <v>39753</v>
          </cell>
          <cell r="AB228">
            <v>-733</v>
          </cell>
          <cell r="AE228">
            <v>122.77651941400001</v>
          </cell>
        </row>
        <row r="229">
          <cell r="A229">
            <v>39783</v>
          </cell>
          <cell r="AB229">
            <v>-664</v>
          </cell>
          <cell r="AE229">
            <v>122.129639101</v>
          </cell>
        </row>
        <row r="230">
          <cell r="A230">
            <v>39814</v>
          </cell>
          <cell r="AB230">
            <v>-771.1</v>
          </cell>
          <cell r="AE230">
            <v>121.378420112</v>
          </cell>
        </row>
        <row r="231">
          <cell r="A231">
            <v>39845</v>
          </cell>
          <cell r="AB231">
            <v>-687.8</v>
          </cell>
          <cell r="AE231">
            <v>120.70835342700001</v>
          </cell>
        </row>
        <row r="232">
          <cell r="A232">
            <v>39873</v>
          </cell>
          <cell r="AB232">
            <v>-794.3</v>
          </cell>
          <cell r="AE232">
            <v>119.93453259499999</v>
          </cell>
        </row>
        <row r="233">
          <cell r="A233">
            <v>39904</v>
          </cell>
          <cell r="AB233">
            <v>-655.29999999999995</v>
          </cell>
          <cell r="AE233">
            <v>119.296127973</v>
          </cell>
        </row>
        <row r="234">
          <cell r="A234">
            <v>39934</v>
          </cell>
          <cell r="AB234">
            <v>-387.2</v>
          </cell>
          <cell r="AE234">
            <v>118.91891102</v>
          </cell>
        </row>
        <row r="235">
          <cell r="A235">
            <v>39965</v>
          </cell>
          <cell r="AB235">
            <v>-478.4</v>
          </cell>
          <cell r="AE235">
            <v>118.45284544499999</v>
          </cell>
        </row>
        <row r="236">
          <cell r="A236">
            <v>39995</v>
          </cell>
          <cell r="AB236">
            <v>-326.7</v>
          </cell>
          <cell r="AE236">
            <v>118.134568641</v>
          </cell>
        </row>
        <row r="237">
          <cell r="A237">
            <v>40026</v>
          </cell>
          <cell r="AB237">
            <v>-180</v>
          </cell>
          <cell r="AE237">
            <v>117.95920952</v>
          </cell>
        </row>
        <row r="238">
          <cell r="A238">
            <v>40057</v>
          </cell>
          <cell r="AB238">
            <v>-189.6</v>
          </cell>
          <cell r="AE238">
            <v>117.774497913</v>
          </cell>
        </row>
        <row r="239">
          <cell r="A239">
            <v>40087</v>
          </cell>
          <cell r="AB239">
            <v>-180.4</v>
          </cell>
          <cell r="AE239">
            <v>117.598749105</v>
          </cell>
        </row>
        <row r="240">
          <cell r="A240">
            <v>40118</v>
          </cell>
          <cell r="AB240">
            <v>8.5</v>
          </cell>
          <cell r="AE240">
            <v>117.607029952</v>
          </cell>
        </row>
        <row r="241">
          <cell r="A241">
            <v>40148</v>
          </cell>
          <cell r="AB241">
            <v>-246</v>
          </cell>
          <cell r="AE241">
            <v>117.367372487</v>
          </cell>
        </row>
        <row r="242">
          <cell r="A242">
            <v>40179</v>
          </cell>
          <cell r="AB242">
            <v>28.9</v>
          </cell>
          <cell r="AE242">
            <v>117.395527368</v>
          </cell>
        </row>
        <row r="243">
          <cell r="A243">
            <v>40210</v>
          </cell>
          <cell r="AB243">
            <v>-63.6</v>
          </cell>
          <cell r="AE243">
            <v>117.333567145</v>
          </cell>
        </row>
        <row r="244">
          <cell r="A244">
            <v>40238</v>
          </cell>
          <cell r="AB244">
            <v>146.5</v>
          </cell>
          <cell r="AE244">
            <v>117.476289986</v>
          </cell>
        </row>
        <row r="245">
          <cell r="A245">
            <v>40269</v>
          </cell>
          <cell r="AB245">
            <v>231.9</v>
          </cell>
          <cell r="AE245">
            <v>117.702210986</v>
          </cell>
        </row>
        <row r="246">
          <cell r="A246">
            <v>40299</v>
          </cell>
          <cell r="AB246">
            <v>505.9</v>
          </cell>
          <cell r="AE246">
            <v>118.195067538</v>
          </cell>
        </row>
        <row r="247">
          <cell r="A247">
            <v>40330</v>
          </cell>
          <cell r="AB247">
            <v>-148.80000000000001</v>
          </cell>
          <cell r="AE247">
            <v>118.050103998</v>
          </cell>
        </row>
        <row r="248">
          <cell r="A248">
            <v>40360</v>
          </cell>
          <cell r="AB248">
            <v>-73.900000000000006</v>
          </cell>
          <cell r="AE248">
            <v>117.978109336</v>
          </cell>
        </row>
        <row r="249">
          <cell r="A249">
            <v>40391</v>
          </cell>
          <cell r="AB249">
            <v>-57.2</v>
          </cell>
          <cell r="AE249">
            <v>117.92238410500001</v>
          </cell>
        </row>
        <row r="250">
          <cell r="A250">
            <v>40422</v>
          </cell>
          <cell r="AB250">
            <v>-103</v>
          </cell>
          <cell r="AE250">
            <v>117.822039719</v>
          </cell>
        </row>
        <row r="251">
          <cell r="A251">
            <v>40452</v>
          </cell>
          <cell r="AB251">
            <v>240.6</v>
          </cell>
          <cell r="AE251">
            <v>118.05643641</v>
          </cell>
        </row>
        <row r="252">
          <cell r="A252">
            <v>40483</v>
          </cell>
          <cell r="AB252">
            <v>115.7</v>
          </cell>
          <cell r="AE252">
            <v>118.169153356</v>
          </cell>
        </row>
        <row r="253">
          <cell r="A253">
            <v>40513</v>
          </cell>
          <cell r="AB253">
            <v>63.2</v>
          </cell>
          <cell r="AE253">
            <v>118.230723892</v>
          </cell>
        </row>
        <row r="254">
          <cell r="A254">
            <v>40544</v>
          </cell>
          <cell r="AB254">
            <v>40.200000000000003</v>
          </cell>
          <cell r="AE254">
            <v>118.26988742899999</v>
          </cell>
        </row>
        <row r="255">
          <cell r="A255">
            <v>40575</v>
          </cell>
          <cell r="AB255">
            <v>161.4</v>
          </cell>
          <cell r="AE255">
            <v>118.427126108</v>
          </cell>
        </row>
        <row r="256">
          <cell r="A256">
            <v>40603</v>
          </cell>
          <cell r="AB256">
            <v>183.9</v>
          </cell>
          <cell r="AE256">
            <v>118.606284676</v>
          </cell>
        </row>
        <row r="257">
          <cell r="A257">
            <v>40634</v>
          </cell>
          <cell r="AB257">
            <v>313.2</v>
          </cell>
          <cell r="AE257">
            <v>118.911409546</v>
          </cell>
        </row>
        <row r="258">
          <cell r="A258">
            <v>40664</v>
          </cell>
          <cell r="AB258">
            <v>61.1</v>
          </cell>
          <cell r="AE258">
            <v>118.970934226</v>
          </cell>
        </row>
        <row r="259">
          <cell r="A259">
            <v>40695</v>
          </cell>
          <cell r="AB259">
            <v>205.7</v>
          </cell>
          <cell r="AE259">
            <v>119.171330732</v>
          </cell>
        </row>
        <row r="260">
          <cell r="A260">
            <v>40725</v>
          </cell>
          <cell r="AB260">
            <v>60.9</v>
          </cell>
          <cell r="AE260">
            <v>119.230660568</v>
          </cell>
        </row>
        <row r="261">
          <cell r="A261">
            <v>40756</v>
          </cell>
          <cell r="AB261">
            <v>83.7</v>
          </cell>
          <cell r="AE261">
            <v>119.312202559</v>
          </cell>
        </row>
        <row r="262">
          <cell r="A262">
            <v>40787</v>
          </cell>
          <cell r="AB262">
            <v>210.6</v>
          </cell>
          <cell r="AE262">
            <v>119.51737273099999</v>
          </cell>
        </row>
        <row r="263">
          <cell r="A263">
            <v>40817</v>
          </cell>
          <cell r="AB263">
            <v>178.9</v>
          </cell>
          <cell r="AE263">
            <v>119.691660212</v>
          </cell>
        </row>
        <row r="264">
          <cell r="A264">
            <v>40848</v>
          </cell>
          <cell r="AB264">
            <v>94.2</v>
          </cell>
          <cell r="AE264">
            <v>119.783431486</v>
          </cell>
        </row>
        <row r="265">
          <cell r="A265">
            <v>40878</v>
          </cell>
          <cell r="AB265">
            <v>185.3</v>
          </cell>
          <cell r="AE265">
            <v>119.963953958</v>
          </cell>
        </row>
        <row r="266">
          <cell r="A266">
            <v>40909</v>
          </cell>
          <cell r="AB266">
            <v>315.2</v>
          </cell>
          <cell r="AE266">
            <v>120.27102726299999</v>
          </cell>
        </row>
        <row r="267">
          <cell r="A267">
            <v>40940</v>
          </cell>
          <cell r="AB267">
            <v>206</v>
          </cell>
          <cell r="AE267">
            <v>120.471716035</v>
          </cell>
        </row>
        <row r="268">
          <cell r="A268">
            <v>40969</v>
          </cell>
          <cell r="AB268">
            <v>182.5</v>
          </cell>
          <cell r="AE268">
            <v>120.649510699</v>
          </cell>
        </row>
        <row r="269">
          <cell r="A269">
            <v>41000</v>
          </cell>
          <cell r="AB269">
            <v>69.400000000000006</v>
          </cell>
          <cell r="AE269">
            <v>120.71712138300001</v>
          </cell>
        </row>
        <row r="270">
          <cell r="A270">
            <v>41030</v>
          </cell>
          <cell r="AB270">
            <v>112.3</v>
          </cell>
          <cell r="AE270">
            <v>120.82652598999999</v>
          </cell>
        </row>
        <row r="271">
          <cell r="A271">
            <v>41061</v>
          </cell>
          <cell r="AB271">
            <v>76.099999999999994</v>
          </cell>
          <cell r="AE271">
            <v>120.900663929</v>
          </cell>
        </row>
        <row r="272">
          <cell r="A272">
            <v>41091</v>
          </cell>
          <cell r="AB272">
            <v>117</v>
          </cell>
          <cell r="AE272">
            <v>121.014647358</v>
          </cell>
        </row>
        <row r="273">
          <cell r="A273">
            <v>41122</v>
          </cell>
          <cell r="AB273">
            <v>127</v>
          </cell>
          <cell r="AE273">
            <v>121.13837296</v>
          </cell>
        </row>
        <row r="274">
          <cell r="A274">
            <v>41153</v>
          </cell>
          <cell r="AB274">
            <v>143.1</v>
          </cell>
          <cell r="AE274">
            <v>121.277783461</v>
          </cell>
        </row>
        <row r="275">
          <cell r="A275">
            <v>41183</v>
          </cell>
          <cell r="AB275">
            <v>138.5</v>
          </cell>
          <cell r="AE275">
            <v>121.412712562</v>
          </cell>
        </row>
        <row r="276">
          <cell r="A276">
            <v>41214</v>
          </cell>
          <cell r="AB276">
            <v>116.6</v>
          </cell>
          <cell r="AE276">
            <v>121.526306304</v>
          </cell>
        </row>
        <row r="277">
          <cell r="A277">
            <v>41244</v>
          </cell>
          <cell r="AB277">
            <v>185.8</v>
          </cell>
          <cell r="AE277">
            <v>121.707315885</v>
          </cell>
        </row>
        <row r="278">
          <cell r="A278">
            <v>41275</v>
          </cell>
          <cell r="AB278">
            <v>173.7</v>
          </cell>
          <cell r="AE278">
            <v>121.876537437</v>
          </cell>
        </row>
        <row r="279">
          <cell r="A279">
            <v>41306</v>
          </cell>
          <cell r="AB279">
            <v>255.7</v>
          </cell>
          <cell r="AE279">
            <v>122.12564481</v>
          </cell>
        </row>
        <row r="280">
          <cell r="A280">
            <v>41334</v>
          </cell>
          <cell r="AB280">
            <v>102.5</v>
          </cell>
          <cell r="AE280">
            <v>122.225502087</v>
          </cell>
        </row>
        <row r="281">
          <cell r="A281">
            <v>41365</v>
          </cell>
          <cell r="AB281">
            <v>156.9</v>
          </cell>
          <cell r="AE281">
            <v>122.378356788</v>
          </cell>
        </row>
        <row r="282">
          <cell r="A282">
            <v>41395</v>
          </cell>
          <cell r="AB282">
            <v>185.1</v>
          </cell>
          <cell r="AE282">
            <v>122.55868441699999</v>
          </cell>
        </row>
        <row r="283">
          <cell r="A283">
            <v>41426</v>
          </cell>
          <cell r="AB283">
            <v>126.2</v>
          </cell>
          <cell r="AE283">
            <v>122.681630645</v>
          </cell>
        </row>
        <row r="284">
          <cell r="A284">
            <v>41456</v>
          </cell>
          <cell r="AB284">
            <v>73.3</v>
          </cell>
          <cell r="AE284">
            <v>122.75304077600001</v>
          </cell>
        </row>
        <row r="285">
          <cell r="A285">
            <v>41487</v>
          </cell>
          <cell r="AB285">
            <v>233.8</v>
          </cell>
          <cell r="AE285">
            <v>122.98081279</v>
          </cell>
        </row>
        <row r="286">
          <cell r="A286">
            <v>41518</v>
          </cell>
          <cell r="AB286">
            <v>179.2</v>
          </cell>
          <cell r="AE286">
            <v>123.155392537</v>
          </cell>
        </row>
        <row r="287">
          <cell r="A287">
            <v>41548</v>
          </cell>
          <cell r="AB287">
            <v>189.6</v>
          </cell>
          <cell r="AE287">
            <v>123.34010414399999</v>
          </cell>
        </row>
        <row r="288">
          <cell r="A288">
            <v>41579</v>
          </cell>
          <cell r="AB288">
            <v>217.7</v>
          </cell>
          <cell r="AE288">
            <v>123.55219125799999</v>
          </cell>
        </row>
        <row r="289">
          <cell r="A289">
            <v>41609</v>
          </cell>
          <cell r="AB289">
            <v>43.3</v>
          </cell>
          <cell r="AE289">
            <v>123.59437486900001</v>
          </cell>
        </row>
        <row r="290">
          <cell r="A290">
            <v>41640</v>
          </cell>
          <cell r="AB290">
            <v>167.3</v>
          </cell>
          <cell r="AE290">
            <v>123.75736143</v>
          </cell>
        </row>
        <row r="291">
          <cell r="A291">
            <v>41671</v>
          </cell>
          <cell r="AB291">
            <v>144.5</v>
          </cell>
          <cell r="AE291">
            <v>123.89813583500001</v>
          </cell>
        </row>
        <row r="292">
          <cell r="A292">
            <v>41699</v>
          </cell>
          <cell r="AB292">
            <v>211</v>
          </cell>
          <cell r="AE292">
            <v>124.10369569300001</v>
          </cell>
        </row>
        <row r="293">
          <cell r="A293">
            <v>41730</v>
          </cell>
          <cell r="AB293">
            <v>292.39999999999998</v>
          </cell>
          <cell r="AE293">
            <v>124.388556843</v>
          </cell>
        </row>
        <row r="294">
          <cell r="A294">
            <v>41760</v>
          </cell>
          <cell r="AB294">
            <v>206.4</v>
          </cell>
          <cell r="AE294">
            <v>124.589635302</v>
          </cell>
        </row>
        <row r="295">
          <cell r="A295">
            <v>41791</v>
          </cell>
          <cell r="AB295">
            <v>279</v>
          </cell>
          <cell r="AE295">
            <v>124.861441939</v>
          </cell>
        </row>
        <row r="296">
          <cell r="A296">
            <v>41821</v>
          </cell>
          <cell r="AB296">
            <v>188.5</v>
          </cell>
          <cell r="AE296">
            <v>125.045081907</v>
          </cell>
        </row>
        <row r="297">
          <cell r="A297">
            <v>41852</v>
          </cell>
          <cell r="AB297">
            <v>206.7</v>
          </cell>
          <cell r="AE297">
            <v>125.246452631</v>
          </cell>
        </row>
        <row r="298">
          <cell r="A298">
            <v>41883</v>
          </cell>
          <cell r="AB298">
            <v>248.6</v>
          </cell>
          <cell r="AE298">
            <v>125.488643061</v>
          </cell>
        </row>
        <row r="299">
          <cell r="A299">
            <v>41913</v>
          </cell>
          <cell r="AB299">
            <v>202.3</v>
          </cell>
          <cell r="AE299">
            <v>125.68572722899999</v>
          </cell>
        </row>
        <row r="300">
          <cell r="A300">
            <v>41944</v>
          </cell>
          <cell r="AB300">
            <v>285.7</v>
          </cell>
          <cell r="AE300">
            <v>125.964061122</v>
          </cell>
        </row>
        <row r="301">
          <cell r="A301">
            <v>41974</v>
          </cell>
          <cell r="AB301">
            <v>218.6</v>
          </cell>
          <cell r="AE301">
            <v>126.17702503300001</v>
          </cell>
        </row>
        <row r="302">
          <cell r="A302">
            <v>42005</v>
          </cell>
          <cell r="AB302">
            <v>216.4</v>
          </cell>
          <cell r="AE302">
            <v>126.387845664</v>
          </cell>
        </row>
        <row r="303">
          <cell r="A303">
            <v>42036</v>
          </cell>
          <cell r="AB303">
            <v>191.8</v>
          </cell>
          <cell r="AE303">
            <v>126.57470055</v>
          </cell>
        </row>
        <row r="304">
          <cell r="A304">
            <v>42064</v>
          </cell>
          <cell r="AB304">
            <v>74.400000000000006</v>
          </cell>
          <cell r="AE304">
            <v>126.64718232</v>
          </cell>
        </row>
        <row r="305">
          <cell r="A305">
            <v>42095</v>
          </cell>
          <cell r="AB305">
            <v>224.9</v>
          </cell>
          <cell r="AE305">
            <v>126.866283799</v>
          </cell>
        </row>
        <row r="306">
          <cell r="A306">
            <v>42125</v>
          </cell>
          <cell r="AB306">
            <v>310.10000000000002</v>
          </cell>
          <cell r="AE306">
            <v>127.168388596</v>
          </cell>
        </row>
        <row r="307">
          <cell r="A307">
            <v>42156</v>
          </cell>
          <cell r="AB307">
            <v>159.5</v>
          </cell>
          <cell r="AE307">
            <v>127.32377626100001</v>
          </cell>
        </row>
        <row r="308">
          <cell r="A308">
            <v>42186</v>
          </cell>
          <cell r="AB308">
            <v>214.3</v>
          </cell>
          <cell r="AE308">
            <v>127.532551037</v>
          </cell>
        </row>
        <row r="309">
          <cell r="A309">
            <v>42217</v>
          </cell>
          <cell r="AB309">
            <v>130.6</v>
          </cell>
          <cell r="AE309">
            <v>127.659783821</v>
          </cell>
        </row>
        <row r="310">
          <cell r="A310">
            <v>42248</v>
          </cell>
          <cell r="AB310">
            <v>63.8</v>
          </cell>
          <cell r="AE310">
            <v>127.72193888699999</v>
          </cell>
        </row>
        <row r="311">
          <cell r="A311">
            <v>42278</v>
          </cell>
          <cell r="AB311">
            <v>268.10000000000002</v>
          </cell>
          <cell r="AE311">
            <v>127.983126556</v>
          </cell>
        </row>
        <row r="312">
          <cell r="A312">
            <v>42309</v>
          </cell>
          <cell r="AB312">
            <v>241.2</v>
          </cell>
          <cell r="AE312">
            <v>128.21810777799999</v>
          </cell>
        </row>
        <row r="313">
          <cell r="A313">
            <v>42339</v>
          </cell>
          <cell r="AB313">
            <v>201</v>
          </cell>
          <cell r="AE313">
            <v>128.413925463</v>
          </cell>
        </row>
        <row r="314">
          <cell r="A314">
            <v>42370</v>
          </cell>
          <cell r="AB314">
            <v>96</v>
          </cell>
          <cell r="AE314">
            <v>128.50745032699999</v>
          </cell>
        </row>
        <row r="315">
          <cell r="A315">
            <v>42401</v>
          </cell>
          <cell r="AB315">
            <v>208.9</v>
          </cell>
          <cell r="AE315">
            <v>128.71096432900001</v>
          </cell>
        </row>
        <row r="316">
          <cell r="A316">
            <v>42430</v>
          </cell>
          <cell r="AB316">
            <v>192.3</v>
          </cell>
          <cell r="AE316">
            <v>128.89830632300001</v>
          </cell>
        </row>
        <row r="317">
          <cell r="A317">
            <v>42461</v>
          </cell>
          <cell r="AB317">
            <v>136.1</v>
          </cell>
          <cell r="AE317">
            <v>129.03089730299999</v>
          </cell>
        </row>
        <row r="318">
          <cell r="A318">
            <v>42491</v>
          </cell>
          <cell r="AB318">
            <v>18.399999999999999</v>
          </cell>
          <cell r="AE318">
            <v>129.04882290200001</v>
          </cell>
        </row>
        <row r="319">
          <cell r="A319">
            <v>42522</v>
          </cell>
          <cell r="AB319">
            <v>275.10000000000002</v>
          </cell>
          <cell r="AE319">
            <v>129.316830092</v>
          </cell>
        </row>
        <row r="320">
          <cell r="A320">
            <v>42552</v>
          </cell>
          <cell r="AB320">
            <v>271.89999999999998</v>
          </cell>
          <cell r="AE320">
            <v>129.58171978600001</v>
          </cell>
        </row>
        <row r="321">
          <cell r="A321">
            <v>42583</v>
          </cell>
          <cell r="AB321">
            <v>143.69999999999999</v>
          </cell>
          <cell r="AE321">
            <v>129.72171481699999</v>
          </cell>
        </row>
        <row r="322">
          <cell r="A322">
            <v>42614</v>
          </cell>
          <cell r="AB322">
            <v>228.2</v>
          </cell>
          <cell r="AE322">
            <v>129.94403121400001</v>
          </cell>
        </row>
        <row r="323">
          <cell r="A323">
            <v>42644</v>
          </cell>
          <cell r="AB323">
            <v>112.5</v>
          </cell>
          <cell r="AE323">
            <v>130.053630664</v>
          </cell>
        </row>
        <row r="324">
          <cell r="A324">
            <v>42675</v>
          </cell>
          <cell r="AB324">
            <v>140.30000000000001</v>
          </cell>
          <cell r="AE324">
            <v>130.19031335700001</v>
          </cell>
        </row>
        <row r="325">
          <cell r="A325">
            <v>42705</v>
          </cell>
          <cell r="AB325">
            <v>140.30000000000001</v>
          </cell>
          <cell r="AE325">
            <v>130.32699604999999</v>
          </cell>
        </row>
        <row r="326">
          <cell r="A326">
            <v>42736</v>
          </cell>
          <cell r="AB326">
            <v>198</v>
          </cell>
          <cell r="AE326">
            <v>130.519891083</v>
          </cell>
        </row>
        <row r="327">
          <cell r="A327">
            <v>42767</v>
          </cell>
          <cell r="AB327">
            <v>211.4</v>
          </cell>
          <cell r="AE327">
            <v>130.72584062799999</v>
          </cell>
        </row>
        <row r="328">
          <cell r="A328">
            <v>42795</v>
          </cell>
          <cell r="AB328">
            <v>22.1</v>
          </cell>
          <cell r="AE328">
            <v>130.74737083100001</v>
          </cell>
        </row>
        <row r="329">
          <cell r="A329">
            <v>42826</v>
          </cell>
          <cell r="AB329">
            <v>147.69999999999999</v>
          </cell>
          <cell r="AE329">
            <v>130.891262732</v>
          </cell>
        </row>
        <row r="330">
          <cell r="A330">
            <v>42856</v>
          </cell>
          <cell r="AB330">
            <v>107.7</v>
          </cell>
          <cell r="AE330">
            <v>130.99618593899999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0"/>
  <sheetViews>
    <sheetView topLeftCell="Q1" workbookViewId="0">
      <selection activeCell="AE1" sqref="AE1:AE1048576"/>
    </sheetView>
  </sheetViews>
  <sheetFormatPr defaultRowHeight="15" x14ac:dyDescent="0.25"/>
  <cols>
    <col min="1" max="1" width="9.5703125" bestFit="1" customWidth="1"/>
    <col min="17" max="17" width="13.7109375" bestFit="1" customWidth="1"/>
    <col min="21" max="21" width="14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W1" t="s">
        <v>21</v>
      </c>
      <c r="X1" t="s">
        <v>22</v>
      </c>
      <c r="Y1" t="s">
        <v>23</v>
      </c>
      <c r="AE1" t="s">
        <v>20</v>
      </c>
    </row>
    <row r="2" spans="1:31" x14ac:dyDescent="0.25">
      <c r="A2" s="1">
        <v>32874</v>
      </c>
      <c r="B2">
        <v>8150.6</v>
      </c>
      <c r="D2">
        <v>6538.5</v>
      </c>
      <c r="E2">
        <v>109185</v>
      </c>
      <c r="G2">
        <v>5.57</v>
      </c>
      <c r="H2">
        <v>5.24</v>
      </c>
      <c r="I2">
        <v>10.02</v>
      </c>
      <c r="M2">
        <v>72.874718357700004</v>
      </c>
      <c r="Q2">
        <v>69.312965770199995</v>
      </c>
      <c r="U2">
        <v>83.333969363700007</v>
      </c>
      <c r="W2">
        <v>100</v>
      </c>
      <c r="X2">
        <v>100</v>
      </c>
      <c r="Y2">
        <v>100</v>
      </c>
    </row>
    <row r="3" spans="1:31" x14ac:dyDescent="0.25">
      <c r="A3" s="1">
        <v>32905</v>
      </c>
      <c r="B3">
        <v>8160.2</v>
      </c>
      <c r="D3">
        <v>6536</v>
      </c>
      <c r="E3">
        <v>109433</v>
      </c>
      <c r="G3">
        <v>5.6</v>
      </c>
      <c r="H3">
        <v>5.27</v>
      </c>
      <c r="I3">
        <v>10.07</v>
      </c>
      <c r="K3">
        <v>9.6</v>
      </c>
      <c r="M3">
        <v>72.960552197699997</v>
      </c>
      <c r="O3">
        <v>-2.5</v>
      </c>
      <c r="Q3">
        <v>69.286463909800005</v>
      </c>
      <c r="S3">
        <v>248</v>
      </c>
      <c r="U3">
        <v>83.523251997800003</v>
      </c>
      <c r="W3">
        <v>100.11778274</v>
      </c>
      <c r="X3">
        <v>99.961764930800001</v>
      </c>
      <c r="Y3">
        <v>100.227137427</v>
      </c>
    </row>
    <row r="4" spans="1:31" x14ac:dyDescent="0.25">
      <c r="A4" s="1">
        <v>32933</v>
      </c>
      <c r="B4">
        <v>8172.1</v>
      </c>
      <c r="D4">
        <v>6539.4</v>
      </c>
      <c r="E4">
        <v>109648</v>
      </c>
      <c r="G4">
        <v>5.63</v>
      </c>
      <c r="H4">
        <v>5.29</v>
      </c>
      <c r="I4">
        <v>10.11</v>
      </c>
      <c r="K4">
        <v>11.9</v>
      </c>
      <c r="M4">
        <v>73.066950395199996</v>
      </c>
      <c r="O4">
        <v>3.4</v>
      </c>
      <c r="Q4">
        <v>69.322506439999998</v>
      </c>
      <c r="S4">
        <v>215</v>
      </c>
      <c r="U4">
        <v>83.687347829700002</v>
      </c>
      <c r="W4">
        <v>100.263784261</v>
      </c>
      <c r="X4">
        <v>100.01376462499999</v>
      </c>
      <c r="Y4">
        <v>100.424050923</v>
      </c>
    </row>
    <row r="5" spans="1:31" x14ac:dyDescent="0.25">
      <c r="A5" s="1">
        <v>32964</v>
      </c>
      <c r="B5">
        <v>8150.6</v>
      </c>
      <c r="D5">
        <v>6526.9</v>
      </c>
      <c r="E5">
        <v>109687</v>
      </c>
      <c r="G5">
        <v>5.69</v>
      </c>
      <c r="H5">
        <v>5.34</v>
      </c>
      <c r="I5">
        <v>10.119999999999999</v>
      </c>
      <c r="K5">
        <v>-21.5</v>
      </c>
      <c r="M5">
        <v>72.874718357700004</v>
      </c>
      <c r="O5">
        <v>-12.5</v>
      </c>
      <c r="Q5">
        <v>69.189997137800006</v>
      </c>
      <c r="S5">
        <v>39</v>
      </c>
      <c r="U5">
        <v>83.717114050399999</v>
      </c>
      <c r="W5">
        <v>100</v>
      </c>
      <c r="X5">
        <v>99.822589278899997</v>
      </c>
      <c r="Y5">
        <v>100.459770115</v>
      </c>
    </row>
    <row r="6" spans="1:31" x14ac:dyDescent="0.25">
      <c r="A6" s="1">
        <v>32994</v>
      </c>
      <c r="B6">
        <v>8114.4</v>
      </c>
      <c r="D6">
        <v>6501.3</v>
      </c>
      <c r="E6">
        <v>109839</v>
      </c>
      <c r="G6">
        <v>5.69</v>
      </c>
      <c r="H6">
        <v>5.34</v>
      </c>
      <c r="I6">
        <v>10.16</v>
      </c>
      <c r="K6">
        <v>-36.200000000000003</v>
      </c>
      <c r="M6">
        <v>72.551053252700001</v>
      </c>
      <c r="O6">
        <v>-25.6</v>
      </c>
      <c r="Q6">
        <v>68.918618086999999</v>
      </c>
      <c r="S6">
        <v>152</v>
      </c>
      <c r="U6">
        <v>83.833125987399995</v>
      </c>
      <c r="W6">
        <v>99.555860918199997</v>
      </c>
      <c r="X6">
        <v>99.431062170199993</v>
      </c>
      <c r="Y6">
        <v>100.598983377</v>
      </c>
    </row>
    <row r="7" spans="1:31" x14ac:dyDescent="0.25">
      <c r="A7" s="1">
        <v>33025</v>
      </c>
      <c r="B7">
        <v>8149.2</v>
      </c>
      <c r="D7">
        <v>6530.5</v>
      </c>
      <c r="E7">
        <v>109861</v>
      </c>
      <c r="G7">
        <v>5.7</v>
      </c>
      <c r="H7">
        <v>5.37</v>
      </c>
      <c r="I7">
        <v>10.199999999999999</v>
      </c>
      <c r="K7">
        <v>34.799999999999997</v>
      </c>
      <c r="M7">
        <v>72.862200922699998</v>
      </c>
      <c r="O7">
        <v>29.2</v>
      </c>
      <c r="Q7">
        <v>69.228159816800002</v>
      </c>
      <c r="S7">
        <v>22</v>
      </c>
      <c r="U7">
        <v>83.849917188800006</v>
      </c>
      <c r="W7">
        <v>99.982823350399997</v>
      </c>
      <c r="X7">
        <v>99.877647778500005</v>
      </c>
      <c r="Y7">
        <v>100.619132665</v>
      </c>
    </row>
    <row r="8" spans="1:31" x14ac:dyDescent="0.25">
      <c r="A8" s="1">
        <v>33055</v>
      </c>
      <c r="B8">
        <v>8171.8</v>
      </c>
      <c r="D8">
        <v>6552.8</v>
      </c>
      <c r="E8">
        <v>109830</v>
      </c>
      <c r="G8">
        <v>5.71</v>
      </c>
      <c r="H8">
        <v>5.37</v>
      </c>
      <c r="I8">
        <v>10.220000000000001</v>
      </c>
      <c r="K8">
        <v>22.6</v>
      </c>
      <c r="M8">
        <v>73.0642680877</v>
      </c>
      <c r="O8">
        <v>22.3</v>
      </c>
      <c r="Q8">
        <v>69.464556411900006</v>
      </c>
      <c r="S8">
        <v>-31</v>
      </c>
      <c r="U8">
        <v>83.826256859599994</v>
      </c>
      <c r="W8">
        <v>100.260103551</v>
      </c>
      <c r="X8">
        <v>100.21870459599999</v>
      </c>
      <c r="Y8">
        <v>100.590740486</v>
      </c>
    </row>
    <row r="9" spans="1:31" x14ac:dyDescent="0.25">
      <c r="A9" s="1">
        <v>33086</v>
      </c>
      <c r="B9">
        <v>8175.2</v>
      </c>
      <c r="D9">
        <v>6560.4</v>
      </c>
      <c r="E9">
        <v>109614</v>
      </c>
      <c r="G9">
        <v>5.72</v>
      </c>
      <c r="H9">
        <v>5.4</v>
      </c>
      <c r="I9">
        <v>10.24</v>
      </c>
      <c r="K9">
        <v>3.4</v>
      </c>
      <c r="M9">
        <v>73.094667572700004</v>
      </c>
      <c r="O9">
        <v>7.6</v>
      </c>
      <c r="Q9">
        <v>69.545122067600005</v>
      </c>
      <c r="S9">
        <v>-216</v>
      </c>
      <c r="U9">
        <v>83.661397791200002</v>
      </c>
      <c r="W9">
        <v>100.301818271</v>
      </c>
      <c r="X9">
        <v>100.334939206</v>
      </c>
      <c r="Y9">
        <v>100.392911114</v>
      </c>
    </row>
    <row r="10" spans="1:31" x14ac:dyDescent="0.25">
      <c r="A10" s="1">
        <v>33117</v>
      </c>
      <c r="B10">
        <v>8174.2</v>
      </c>
      <c r="D10">
        <v>6567.4</v>
      </c>
      <c r="E10">
        <v>109524</v>
      </c>
      <c r="G10">
        <v>5.75</v>
      </c>
      <c r="H10">
        <v>5.42</v>
      </c>
      <c r="I10">
        <v>10.28</v>
      </c>
      <c r="K10">
        <v>-1</v>
      </c>
      <c r="M10">
        <v>73.085726547700006</v>
      </c>
      <c r="O10">
        <v>7</v>
      </c>
      <c r="Q10">
        <v>69.619327276800007</v>
      </c>
      <c r="S10">
        <v>-90</v>
      </c>
      <c r="U10">
        <v>83.592706512700005</v>
      </c>
      <c r="W10">
        <v>100.289549236</v>
      </c>
      <c r="X10">
        <v>100.44199740000001</v>
      </c>
      <c r="Y10">
        <v>100.310482209</v>
      </c>
    </row>
    <row r="11" spans="1:31" x14ac:dyDescent="0.25">
      <c r="A11" s="1">
        <v>33147</v>
      </c>
      <c r="B11">
        <v>8129.8</v>
      </c>
      <c r="D11">
        <v>6526.5</v>
      </c>
      <c r="E11">
        <v>109364</v>
      </c>
      <c r="G11">
        <v>5.77</v>
      </c>
      <c r="H11">
        <v>5.44</v>
      </c>
      <c r="I11">
        <v>10.3</v>
      </c>
      <c r="K11">
        <v>-44.4</v>
      </c>
      <c r="M11">
        <v>72.688745037700002</v>
      </c>
      <c r="O11">
        <v>-40.9</v>
      </c>
      <c r="Q11">
        <v>69.185756840099998</v>
      </c>
      <c r="S11">
        <v>-160</v>
      </c>
      <c r="U11">
        <v>83.470588684299997</v>
      </c>
      <c r="W11">
        <v>99.744804063499998</v>
      </c>
      <c r="X11">
        <v>99.816471667800002</v>
      </c>
      <c r="Y11">
        <v>100.163941933</v>
      </c>
    </row>
    <row r="12" spans="1:31" x14ac:dyDescent="0.25">
      <c r="A12" s="1">
        <v>33178</v>
      </c>
      <c r="B12">
        <v>8150.7</v>
      </c>
      <c r="D12">
        <v>6536.9</v>
      </c>
      <c r="E12">
        <v>109215</v>
      </c>
      <c r="G12">
        <v>5.78</v>
      </c>
      <c r="H12">
        <v>5.45</v>
      </c>
      <c r="I12">
        <v>10.32</v>
      </c>
      <c r="K12">
        <v>20.9</v>
      </c>
      <c r="M12">
        <v>72.875612460200003</v>
      </c>
      <c r="O12">
        <v>10.4</v>
      </c>
      <c r="Q12">
        <v>69.296004579500007</v>
      </c>
      <c r="S12">
        <v>-149</v>
      </c>
      <c r="U12">
        <v>83.356866456500001</v>
      </c>
      <c r="W12">
        <v>100.00122690400001</v>
      </c>
      <c r="X12">
        <v>99.975529555700007</v>
      </c>
      <c r="Y12">
        <v>100.027476302</v>
      </c>
    </row>
    <row r="13" spans="1:31" x14ac:dyDescent="0.25">
      <c r="A13" s="1">
        <v>33208</v>
      </c>
      <c r="B13">
        <v>8147.7</v>
      </c>
      <c r="D13">
        <v>6545.4</v>
      </c>
      <c r="E13">
        <v>109159</v>
      </c>
      <c r="G13">
        <v>5.79</v>
      </c>
      <c r="H13">
        <v>5.46</v>
      </c>
      <c r="I13">
        <v>10.35</v>
      </c>
      <c r="K13">
        <v>-3</v>
      </c>
      <c r="M13">
        <v>72.848789385200007</v>
      </c>
      <c r="O13">
        <v>8.5</v>
      </c>
      <c r="Q13">
        <v>69.386110904999995</v>
      </c>
      <c r="S13">
        <v>-56</v>
      </c>
      <c r="U13">
        <v>83.314125216600004</v>
      </c>
      <c r="W13">
        <v>99.964419797299996</v>
      </c>
      <c r="X13">
        <v>100.105528791</v>
      </c>
      <c r="Y13">
        <v>99.976187205200006</v>
      </c>
    </row>
    <row r="14" spans="1:31" x14ac:dyDescent="0.25">
      <c r="A14" s="1">
        <v>33239</v>
      </c>
      <c r="B14">
        <v>8108.1</v>
      </c>
      <c r="D14">
        <v>6508.7</v>
      </c>
      <c r="E14">
        <v>109042</v>
      </c>
      <c r="G14">
        <v>5.81</v>
      </c>
      <c r="H14">
        <v>5.48</v>
      </c>
      <c r="I14">
        <v>10.38</v>
      </c>
      <c r="J14">
        <v>-42.5</v>
      </c>
      <c r="K14">
        <v>-39.6</v>
      </c>
      <c r="L14">
        <v>-5.2143400485899997E-3</v>
      </c>
      <c r="M14">
        <v>72.494724795300002</v>
      </c>
      <c r="N14">
        <v>-29.8</v>
      </c>
      <c r="O14">
        <v>-36.700000000000003</v>
      </c>
      <c r="P14">
        <v>-4.5576202492900002E-3</v>
      </c>
      <c r="Q14">
        <v>68.997063593899995</v>
      </c>
      <c r="R14">
        <v>-143</v>
      </c>
      <c r="S14">
        <v>-117</v>
      </c>
      <c r="T14">
        <v>-1.30970371388E-3</v>
      </c>
      <c r="U14">
        <v>83.224826554499998</v>
      </c>
      <c r="W14">
        <v>99.478565995099999</v>
      </c>
      <c r="X14">
        <v>99.544237975100003</v>
      </c>
      <c r="Y14">
        <v>99.869029628600003</v>
      </c>
      <c r="Z14">
        <v>0</v>
      </c>
    </row>
    <row r="15" spans="1:31" x14ac:dyDescent="0.25">
      <c r="A15" s="1">
        <v>33270</v>
      </c>
      <c r="B15">
        <v>8092.5</v>
      </c>
      <c r="D15">
        <v>6502.4</v>
      </c>
      <c r="E15">
        <v>108736</v>
      </c>
      <c r="G15">
        <v>5.81</v>
      </c>
      <c r="H15">
        <v>5.49</v>
      </c>
      <c r="I15">
        <v>10.39</v>
      </c>
      <c r="J15">
        <v>-67.7</v>
      </c>
      <c r="K15">
        <v>-15.6</v>
      </c>
      <c r="L15">
        <v>-8.2963652851599998E-3</v>
      </c>
      <c r="M15">
        <v>72.355244805300003</v>
      </c>
      <c r="N15">
        <v>-33.6</v>
      </c>
      <c r="O15">
        <v>-6.3</v>
      </c>
      <c r="P15">
        <v>-5.14075887393E-3</v>
      </c>
      <c r="Q15">
        <v>68.930278905600005</v>
      </c>
      <c r="R15">
        <v>-697</v>
      </c>
      <c r="S15">
        <v>-306</v>
      </c>
      <c r="T15">
        <v>-6.3691939360199998E-3</v>
      </c>
      <c r="U15">
        <v>82.991276207599995</v>
      </c>
      <c r="W15">
        <v>99.287169042800002</v>
      </c>
      <c r="X15">
        <v>99.447885600700005</v>
      </c>
      <c r="Y15">
        <v>99.588771351399998</v>
      </c>
      <c r="Z15">
        <v>0</v>
      </c>
    </row>
    <row r="16" spans="1:31" x14ac:dyDescent="0.25">
      <c r="A16" s="1">
        <v>33298</v>
      </c>
      <c r="B16">
        <v>8092.8</v>
      </c>
      <c r="D16">
        <v>6504.6</v>
      </c>
      <c r="E16">
        <v>108578</v>
      </c>
      <c r="G16">
        <v>5.82</v>
      </c>
      <c r="H16">
        <v>5.5</v>
      </c>
      <c r="I16">
        <v>10.41</v>
      </c>
      <c r="J16">
        <v>-79.3</v>
      </c>
      <c r="K16">
        <v>0.3</v>
      </c>
      <c r="L16">
        <v>-9.7037481185999995E-3</v>
      </c>
      <c r="M16">
        <v>72.357927112799999</v>
      </c>
      <c r="N16">
        <v>-34.799999999999997</v>
      </c>
      <c r="O16">
        <v>2.2000000000000002</v>
      </c>
      <c r="P16">
        <v>-5.3215891366199999E-3</v>
      </c>
      <c r="Q16">
        <v>68.953600542800004</v>
      </c>
      <c r="R16">
        <v>-1070</v>
      </c>
      <c r="S16">
        <v>-158</v>
      </c>
      <c r="T16">
        <v>-9.7584999270400007E-3</v>
      </c>
      <c r="U16">
        <v>82.870684851999997</v>
      </c>
      <c r="W16">
        <v>99.290849753399996</v>
      </c>
      <c r="X16">
        <v>99.481532461599997</v>
      </c>
      <c r="Y16">
        <v>99.444062829100005</v>
      </c>
      <c r="Z16">
        <v>0</v>
      </c>
    </row>
    <row r="17" spans="1:26" x14ac:dyDescent="0.25">
      <c r="A17" s="1">
        <v>33329</v>
      </c>
      <c r="B17">
        <v>8073.3</v>
      </c>
      <c r="D17">
        <v>6489.7</v>
      </c>
      <c r="E17">
        <v>108366</v>
      </c>
      <c r="G17">
        <v>5.91</v>
      </c>
      <c r="H17">
        <v>5.58</v>
      </c>
      <c r="I17">
        <v>10.46</v>
      </c>
      <c r="J17">
        <v>-77.3</v>
      </c>
      <c r="K17">
        <v>-19.5</v>
      </c>
      <c r="L17">
        <v>-9.4839643707200008E-3</v>
      </c>
      <c r="M17">
        <v>72.183577125300005</v>
      </c>
      <c r="N17">
        <v>-37.200000000000003</v>
      </c>
      <c r="O17">
        <v>-14.9</v>
      </c>
      <c r="P17">
        <v>-5.6994898037400002E-3</v>
      </c>
      <c r="Q17">
        <v>68.795649454599996</v>
      </c>
      <c r="R17">
        <v>-1321</v>
      </c>
      <c r="S17">
        <v>-212</v>
      </c>
      <c r="T17">
        <v>-1.20433597418E-2</v>
      </c>
      <c r="U17">
        <v>82.708878729399999</v>
      </c>
      <c r="W17">
        <v>99.051603562899999</v>
      </c>
      <c r="X17">
        <v>99.253651449100005</v>
      </c>
      <c r="Y17">
        <v>99.249896963899999</v>
      </c>
      <c r="Z17">
        <v>0</v>
      </c>
    </row>
    <row r="18" spans="1:26" x14ac:dyDescent="0.25">
      <c r="A18" s="1">
        <v>33359</v>
      </c>
      <c r="B18">
        <v>8049.3</v>
      </c>
      <c r="D18">
        <v>6477.3</v>
      </c>
      <c r="E18">
        <v>108243</v>
      </c>
      <c r="G18">
        <v>5.9</v>
      </c>
      <c r="H18">
        <v>5.58</v>
      </c>
      <c r="I18">
        <v>10.49</v>
      </c>
      <c r="J18">
        <v>-65.099999999999994</v>
      </c>
      <c r="K18">
        <v>-24</v>
      </c>
      <c r="L18">
        <v>-8.0227743271199994E-3</v>
      </c>
      <c r="M18">
        <v>71.968992525299996</v>
      </c>
      <c r="N18">
        <v>-24</v>
      </c>
      <c r="O18">
        <v>-12.4</v>
      </c>
      <c r="P18">
        <v>-3.69156937843E-3</v>
      </c>
      <c r="Q18">
        <v>68.664200226899993</v>
      </c>
      <c r="R18">
        <v>-1596</v>
      </c>
      <c r="S18">
        <v>-123</v>
      </c>
      <c r="T18">
        <v>-1.45303580695E-2</v>
      </c>
      <c r="U18">
        <v>82.615000648800006</v>
      </c>
      <c r="W18">
        <v>98.757146713099999</v>
      </c>
      <c r="X18">
        <v>99.064005505799997</v>
      </c>
      <c r="Y18">
        <v>99.137244126900001</v>
      </c>
      <c r="Z18">
        <v>0</v>
      </c>
    </row>
    <row r="19" spans="1:26" x14ac:dyDescent="0.25">
      <c r="A19" s="1">
        <v>33390</v>
      </c>
      <c r="B19">
        <v>8071.7</v>
      </c>
      <c r="D19">
        <v>6502.9</v>
      </c>
      <c r="E19">
        <v>108337</v>
      </c>
      <c r="G19">
        <v>5.91</v>
      </c>
      <c r="H19">
        <v>5.6</v>
      </c>
      <c r="I19">
        <v>10.52</v>
      </c>
      <c r="J19">
        <v>-77.5</v>
      </c>
      <c r="K19">
        <v>22.4</v>
      </c>
      <c r="L19">
        <v>-9.5101359642700001E-3</v>
      </c>
      <c r="M19">
        <v>72.169271485300001</v>
      </c>
      <c r="N19">
        <v>-27.6</v>
      </c>
      <c r="O19">
        <v>25.6</v>
      </c>
      <c r="P19">
        <v>-4.22632263992E-3</v>
      </c>
      <c r="Q19">
        <v>68.9355792777</v>
      </c>
      <c r="R19">
        <v>-1524</v>
      </c>
      <c r="S19">
        <v>94</v>
      </c>
      <c r="T19">
        <v>-1.38720747126E-2</v>
      </c>
      <c r="U19">
        <v>82.686744872999995</v>
      </c>
      <c r="W19">
        <v>99.031973106300001</v>
      </c>
      <c r="X19">
        <v>99.455532614500001</v>
      </c>
      <c r="Y19">
        <v>99.2233365389</v>
      </c>
      <c r="Z19">
        <v>0</v>
      </c>
    </row>
    <row r="20" spans="1:26" x14ac:dyDescent="0.25">
      <c r="A20" s="1">
        <v>33420</v>
      </c>
      <c r="B20">
        <v>8046.1</v>
      </c>
      <c r="D20">
        <v>6486.8</v>
      </c>
      <c r="E20">
        <v>108298</v>
      </c>
      <c r="G20">
        <v>5.93</v>
      </c>
      <c r="H20">
        <v>5.62</v>
      </c>
      <c r="I20">
        <v>10.54</v>
      </c>
      <c r="J20">
        <v>-125.7</v>
      </c>
      <c r="K20">
        <v>-25.6</v>
      </c>
      <c r="L20">
        <v>-1.5382167943399999E-2</v>
      </c>
      <c r="M20">
        <v>71.940381245300003</v>
      </c>
      <c r="N20">
        <v>-66</v>
      </c>
      <c r="O20">
        <v>-16.100000000000001</v>
      </c>
      <c r="P20">
        <v>-1.00720302771E-2</v>
      </c>
      <c r="Q20">
        <v>68.764907296499999</v>
      </c>
      <c r="R20">
        <v>-1532</v>
      </c>
      <c r="S20">
        <v>-39</v>
      </c>
      <c r="T20">
        <v>-1.394883001E-2</v>
      </c>
      <c r="U20">
        <v>82.656978652299998</v>
      </c>
      <c r="W20">
        <v>98.717885799800001</v>
      </c>
      <c r="X20">
        <v>99.209298768799997</v>
      </c>
      <c r="Y20">
        <v>99.187617346699994</v>
      </c>
      <c r="Z20">
        <v>0</v>
      </c>
    </row>
    <row r="21" spans="1:26" x14ac:dyDescent="0.25">
      <c r="A21" s="1">
        <v>33451</v>
      </c>
      <c r="B21">
        <v>8055.3</v>
      </c>
      <c r="D21">
        <v>6493.8</v>
      </c>
      <c r="E21">
        <v>108308</v>
      </c>
      <c r="G21">
        <v>5.95</v>
      </c>
      <c r="H21">
        <v>5.63</v>
      </c>
      <c r="I21">
        <v>10.56</v>
      </c>
      <c r="J21">
        <v>-119.9</v>
      </c>
      <c r="K21">
        <v>9.1999999999999993</v>
      </c>
      <c r="L21">
        <v>-1.4666307857899999E-2</v>
      </c>
      <c r="M21">
        <v>72.022638675300001</v>
      </c>
      <c r="N21">
        <v>-66.599999999999994</v>
      </c>
      <c r="O21">
        <v>7</v>
      </c>
      <c r="P21">
        <v>-1.0151820011E-2</v>
      </c>
      <c r="Q21">
        <v>68.839112505700001</v>
      </c>
      <c r="R21">
        <v>-1306</v>
      </c>
      <c r="S21">
        <v>10</v>
      </c>
      <c r="T21">
        <v>-1.1914536464299999E-2</v>
      </c>
      <c r="U21">
        <v>82.664611016600006</v>
      </c>
      <c r="W21">
        <v>98.830760925600003</v>
      </c>
      <c r="X21">
        <v>99.316356962599997</v>
      </c>
      <c r="Y21">
        <v>99.1967761139</v>
      </c>
      <c r="Z21">
        <v>0</v>
      </c>
    </row>
    <row r="22" spans="1:26" x14ac:dyDescent="0.25">
      <c r="A22" s="1">
        <v>33482</v>
      </c>
      <c r="B22">
        <v>8079.9</v>
      </c>
      <c r="D22">
        <v>6513.4</v>
      </c>
      <c r="E22">
        <v>108340</v>
      </c>
      <c r="G22">
        <v>5.95</v>
      </c>
      <c r="H22">
        <v>5.65</v>
      </c>
      <c r="I22">
        <v>10.58</v>
      </c>
      <c r="J22">
        <v>-94.3</v>
      </c>
      <c r="K22">
        <v>24.6</v>
      </c>
      <c r="L22">
        <v>-1.153629713E-2</v>
      </c>
      <c r="M22">
        <v>72.242587890300001</v>
      </c>
      <c r="N22">
        <v>-54</v>
      </c>
      <c r="O22">
        <v>19.600000000000001</v>
      </c>
      <c r="P22">
        <v>-8.2224320126700005E-3</v>
      </c>
      <c r="Q22">
        <v>69.046887091499997</v>
      </c>
      <c r="R22">
        <v>-1184</v>
      </c>
      <c r="S22">
        <v>32</v>
      </c>
      <c r="T22">
        <v>-1.0810415981900001E-2</v>
      </c>
      <c r="U22">
        <v>82.689034582199994</v>
      </c>
      <c r="W22">
        <v>99.132579196600005</v>
      </c>
      <c r="X22">
        <v>99.616119905199994</v>
      </c>
      <c r="Y22">
        <v>99.226084169100005</v>
      </c>
      <c r="Z22">
        <v>0</v>
      </c>
    </row>
    <row r="23" spans="1:26" x14ac:dyDescent="0.25">
      <c r="A23" s="1">
        <v>33512</v>
      </c>
      <c r="B23">
        <v>8081.3</v>
      </c>
      <c r="D23">
        <v>6512.4</v>
      </c>
      <c r="E23">
        <v>108355</v>
      </c>
      <c r="G23">
        <v>5.96</v>
      </c>
      <c r="H23">
        <v>5.65</v>
      </c>
      <c r="I23">
        <v>10.59</v>
      </c>
      <c r="J23">
        <v>-48.5</v>
      </c>
      <c r="K23">
        <v>1.4</v>
      </c>
      <c r="L23">
        <v>-5.9657064134400004E-3</v>
      </c>
      <c r="M23">
        <v>72.255105325299994</v>
      </c>
      <c r="N23">
        <v>-14.1</v>
      </c>
      <c r="O23">
        <v>-1</v>
      </c>
      <c r="P23">
        <v>-2.1604228912900001E-3</v>
      </c>
      <c r="Q23">
        <v>69.036286347300006</v>
      </c>
      <c r="R23">
        <v>-1009</v>
      </c>
      <c r="S23">
        <v>15</v>
      </c>
      <c r="T23">
        <v>-9.2260707362600003E-3</v>
      </c>
      <c r="U23">
        <v>82.7004831287</v>
      </c>
      <c r="W23">
        <v>99.149755846199994</v>
      </c>
      <c r="X23">
        <v>99.6008258775</v>
      </c>
      <c r="Y23">
        <v>99.2398223199</v>
      </c>
      <c r="Z23">
        <v>0</v>
      </c>
    </row>
    <row r="24" spans="1:26" x14ac:dyDescent="0.25">
      <c r="A24" s="1">
        <v>33543</v>
      </c>
      <c r="B24">
        <v>8091.8</v>
      </c>
      <c r="D24">
        <v>6525.1</v>
      </c>
      <c r="E24">
        <v>108298</v>
      </c>
      <c r="G24">
        <v>5.95</v>
      </c>
      <c r="H24">
        <v>5.65</v>
      </c>
      <c r="I24">
        <v>10.61</v>
      </c>
      <c r="J24">
        <v>-58.9</v>
      </c>
      <c r="K24">
        <v>10.5</v>
      </c>
      <c r="L24">
        <v>-7.2263731949400003E-3</v>
      </c>
      <c r="M24">
        <v>72.3489860878</v>
      </c>
      <c r="N24">
        <v>-11.8</v>
      </c>
      <c r="O24">
        <v>12.7</v>
      </c>
      <c r="P24">
        <v>-1.80513699154E-3</v>
      </c>
      <c r="Q24">
        <v>69.170915798300001</v>
      </c>
      <c r="R24">
        <v>-917</v>
      </c>
      <c r="S24">
        <v>-57</v>
      </c>
      <c r="T24">
        <v>-8.3962825619199998E-3</v>
      </c>
      <c r="U24">
        <v>82.656978652299998</v>
      </c>
      <c r="W24">
        <v>99.278580718000001</v>
      </c>
      <c r="X24">
        <v>99.7950600291</v>
      </c>
      <c r="Y24">
        <v>99.187617346699994</v>
      </c>
      <c r="Z24">
        <v>0</v>
      </c>
    </row>
    <row r="25" spans="1:26" x14ac:dyDescent="0.25">
      <c r="A25" s="1">
        <v>33573</v>
      </c>
      <c r="B25">
        <v>8100.8</v>
      </c>
      <c r="D25">
        <v>6537.4</v>
      </c>
      <c r="E25">
        <v>108324</v>
      </c>
      <c r="G25">
        <v>5.99</v>
      </c>
      <c r="H25">
        <v>5.68</v>
      </c>
      <c r="I25">
        <v>10.64</v>
      </c>
      <c r="J25">
        <v>-46.9</v>
      </c>
      <c r="K25">
        <v>9</v>
      </c>
      <c r="L25">
        <v>-5.7562256833199998E-3</v>
      </c>
      <c r="M25">
        <v>72.429455312800002</v>
      </c>
      <c r="N25">
        <v>-8</v>
      </c>
      <c r="O25">
        <v>12.3</v>
      </c>
      <c r="P25">
        <v>-1.22223240749E-3</v>
      </c>
      <c r="Q25">
        <v>69.301304951600002</v>
      </c>
      <c r="R25">
        <v>-835</v>
      </c>
      <c r="S25">
        <v>26</v>
      </c>
      <c r="T25">
        <v>-7.6493921710500002E-3</v>
      </c>
      <c r="U25">
        <v>82.6768227994</v>
      </c>
      <c r="W25">
        <v>99.389002036700006</v>
      </c>
      <c r="X25">
        <v>99.983176569500003</v>
      </c>
      <c r="Y25">
        <v>99.211430141500003</v>
      </c>
      <c r="Z25">
        <v>0</v>
      </c>
    </row>
    <row r="26" spans="1:26" x14ac:dyDescent="0.25">
      <c r="A26" s="1">
        <v>33604</v>
      </c>
      <c r="B26">
        <v>8128.7</v>
      </c>
      <c r="D26">
        <v>6567.9</v>
      </c>
      <c r="E26">
        <v>108375</v>
      </c>
      <c r="G26">
        <v>6</v>
      </c>
      <c r="H26">
        <v>5.68</v>
      </c>
      <c r="I26">
        <v>10.65</v>
      </c>
      <c r="J26">
        <v>20.6</v>
      </c>
      <c r="K26">
        <v>27.9</v>
      </c>
      <c r="L26">
        <v>2.5406692073399999E-3</v>
      </c>
      <c r="M26">
        <v>72.678909910200005</v>
      </c>
      <c r="N26">
        <v>59.2</v>
      </c>
      <c r="O26">
        <v>30.5</v>
      </c>
      <c r="P26">
        <v>9.0955183062699993E-3</v>
      </c>
      <c r="Q26">
        <v>69.624627648900002</v>
      </c>
      <c r="R26">
        <v>-667</v>
      </c>
      <c r="S26">
        <v>51</v>
      </c>
      <c r="T26">
        <v>-6.1169090808999996E-3</v>
      </c>
      <c r="U26">
        <v>82.7157478572</v>
      </c>
      <c r="W26">
        <v>99.731308124600005</v>
      </c>
      <c r="X26">
        <v>100.44964441400001</v>
      </c>
      <c r="Y26">
        <v>99.2581398544</v>
      </c>
      <c r="Z26">
        <v>0</v>
      </c>
    </row>
    <row r="27" spans="1:26" x14ac:dyDescent="0.25">
      <c r="A27" s="1">
        <v>33635</v>
      </c>
      <c r="B27">
        <v>8131.4</v>
      </c>
      <c r="D27">
        <v>6569.2</v>
      </c>
      <c r="E27">
        <v>108314</v>
      </c>
      <c r="G27">
        <v>6.01</v>
      </c>
      <c r="H27">
        <v>5.69</v>
      </c>
      <c r="I27">
        <v>10.67</v>
      </c>
      <c r="J27">
        <v>38.9</v>
      </c>
      <c r="K27">
        <v>2.7</v>
      </c>
      <c r="L27">
        <v>4.8069199876399999E-3</v>
      </c>
      <c r="M27">
        <v>72.703050677700006</v>
      </c>
      <c r="N27">
        <v>66.8</v>
      </c>
      <c r="O27">
        <v>1.3</v>
      </c>
      <c r="P27">
        <v>1.02731299213E-2</v>
      </c>
      <c r="Q27">
        <v>69.638408616299998</v>
      </c>
      <c r="R27">
        <v>-422</v>
      </c>
      <c r="S27">
        <v>-61</v>
      </c>
      <c r="T27">
        <v>-3.8809593878800001E-3</v>
      </c>
      <c r="U27">
        <v>82.669190435100006</v>
      </c>
      <c r="W27">
        <v>99.764434520199998</v>
      </c>
      <c r="X27">
        <v>100.46952665000001</v>
      </c>
      <c r="Y27">
        <v>99.202271374299997</v>
      </c>
      <c r="Z27">
        <v>0</v>
      </c>
    </row>
    <row r="28" spans="1:26" x14ac:dyDescent="0.25">
      <c r="A28" s="1">
        <v>33664</v>
      </c>
      <c r="B28">
        <v>8126.4</v>
      </c>
      <c r="D28">
        <v>6564.5</v>
      </c>
      <c r="E28">
        <v>108369</v>
      </c>
      <c r="G28">
        <v>6.02</v>
      </c>
      <c r="H28">
        <v>5.69</v>
      </c>
      <c r="I28">
        <v>10.7</v>
      </c>
      <c r="J28">
        <v>33.6</v>
      </c>
      <c r="K28">
        <v>-5</v>
      </c>
      <c r="L28">
        <v>4.1518386714100002E-3</v>
      </c>
      <c r="M28">
        <v>72.658345552699998</v>
      </c>
      <c r="N28">
        <v>59.9</v>
      </c>
      <c r="O28">
        <v>-4.7</v>
      </c>
      <c r="P28">
        <v>9.2088675706399996E-3</v>
      </c>
      <c r="Q28">
        <v>69.588585118699996</v>
      </c>
      <c r="R28">
        <v>-209</v>
      </c>
      <c r="S28">
        <v>55</v>
      </c>
      <c r="T28">
        <v>-1.9248834938899999E-3</v>
      </c>
      <c r="U28">
        <v>82.711168438599998</v>
      </c>
      <c r="W28">
        <v>99.703089343100004</v>
      </c>
      <c r="X28">
        <v>100.39764472</v>
      </c>
      <c r="Y28">
        <v>99.252644594000003</v>
      </c>
      <c r="Z28">
        <v>0</v>
      </c>
    </row>
    <row r="29" spans="1:26" x14ac:dyDescent="0.25">
      <c r="A29" s="1">
        <v>33695</v>
      </c>
      <c r="B29">
        <v>8159.1</v>
      </c>
      <c r="D29">
        <v>6598</v>
      </c>
      <c r="E29">
        <v>108527</v>
      </c>
      <c r="G29">
        <v>6.02</v>
      </c>
      <c r="H29">
        <v>5.7</v>
      </c>
      <c r="I29">
        <v>10.72</v>
      </c>
      <c r="J29">
        <v>85.8</v>
      </c>
      <c r="K29">
        <v>32.700000000000003</v>
      </c>
      <c r="L29">
        <v>1.06276243915E-2</v>
      </c>
      <c r="M29">
        <v>72.9507170702</v>
      </c>
      <c r="N29">
        <v>108.3</v>
      </c>
      <c r="O29">
        <v>33.5</v>
      </c>
      <c r="P29">
        <v>1.6687982495299999E-2</v>
      </c>
      <c r="Q29">
        <v>69.943710048400007</v>
      </c>
      <c r="R29">
        <v>161</v>
      </c>
      <c r="S29">
        <v>158</v>
      </c>
      <c r="T29">
        <v>1.4857058487E-3</v>
      </c>
      <c r="U29">
        <v>82.831759794199996</v>
      </c>
      <c r="W29">
        <v>100.104286801</v>
      </c>
      <c r="X29">
        <v>100.909994647</v>
      </c>
      <c r="Y29">
        <v>99.397353116299996</v>
      </c>
      <c r="Z29">
        <v>0</v>
      </c>
    </row>
    <row r="30" spans="1:26" x14ac:dyDescent="0.25">
      <c r="A30" s="1">
        <v>33725</v>
      </c>
      <c r="B30">
        <v>8177.5</v>
      </c>
      <c r="D30">
        <v>6613.8</v>
      </c>
      <c r="E30">
        <v>108654</v>
      </c>
      <c r="G30">
        <v>6.03</v>
      </c>
      <c r="H30">
        <v>5.7</v>
      </c>
      <c r="I30">
        <v>10.74</v>
      </c>
      <c r="J30">
        <v>128.19999999999999</v>
      </c>
      <c r="K30">
        <v>18.399999999999999</v>
      </c>
      <c r="L30">
        <v>1.5926850782099999E-2</v>
      </c>
      <c r="M30">
        <v>73.115231930199997</v>
      </c>
      <c r="N30">
        <v>136.5</v>
      </c>
      <c r="O30">
        <v>15.8</v>
      </c>
      <c r="P30">
        <v>2.1073595479599999E-2</v>
      </c>
      <c r="Q30">
        <v>70.111201806400004</v>
      </c>
      <c r="R30">
        <v>411</v>
      </c>
      <c r="S30">
        <v>127</v>
      </c>
      <c r="T30">
        <v>3.79701227793E-3</v>
      </c>
      <c r="U30">
        <v>82.928690820599996</v>
      </c>
      <c r="W30">
        <v>100.33003705199999</v>
      </c>
      <c r="X30">
        <v>101.151640284</v>
      </c>
      <c r="Y30">
        <v>99.513669460100004</v>
      </c>
      <c r="Z30">
        <v>0</v>
      </c>
    </row>
    <row r="31" spans="1:26" x14ac:dyDescent="0.25">
      <c r="A31" s="1">
        <v>33756</v>
      </c>
      <c r="B31">
        <v>8175.3</v>
      </c>
      <c r="D31">
        <v>6613.8</v>
      </c>
      <c r="E31">
        <v>108719</v>
      </c>
      <c r="G31">
        <v>6.04</v>
      </c>
      <c r="H31">
        <v>5.71</v>
      </c>
      <c r="I31">
        <v>10.77</v>
      </c>
      <c r="J31">
        <v>103.6</v>
      </c>
      <c r="K31">
        <v>-2.2000000000000002</v>
      </c>
      <c r="L31">
        <v>1.2834966611699999E-2</v>
      </c>
      <c r="M31">
        <v>73.095561675200003</v>
      </c>
      <c r="N31">
        <v>110.9</v>
      </c>
      <c r="O31">
        <v>0</v>
      </c>
      <c r="P31">
        <v>1.7053929785200001E-2</v>
      </c>
      <c r="Q31">
        <v>70.111201806400004</v>
      </c>
      <c r="R31">
        <v>382</v>
      </c>
      <c r="S31">
        <v>65</v>
      </c>
      <c r="T31">
        <v>3.5260345034499999E-3</v>
      </c>
      <c r="U31">
        <v>82.978301188399996</v>
      </c>
      <c r="W31">
        <v>100.30304517499999</v>
      </c>
      <c r="X31">
        <v>101.151640284</v>
      </c>
      <c r="Y31">
        <v>99.573201447100004</v>
      </c>
      <c r="Z31">
        <v>0</v>
      </c>
    </row>
    <row r="32" spans="1:26" x14ac:dyDescent="0.25">
      <c r="A32" s="1">
        <v>33786</v>
      </c>
      <c r="B32">
        <v>8202.2000000000007</v>
      </c>
      <c r="D32">
        <v>6641.3</v>
      </c>
      <c r="E32">
        <v>108792</v>
      </c>
      <c r="G32">
        <v>6.05</v>
      </c>
      <c r="H32">
        <v>5.72</v>
      </c>
      <c r="I32">
        <v>10.79</v>
      </c>
      <c r="J32">
        <v>156.1</v>
      </c>
      <c r="K32">
        <v>26.9</v>
      </c>
      <c r="L32">
        <v>1.9400703446399999E-2</v>
      </c>
      <c r="M32">
        <v>73.336075247699995</v>
      </c>
      <c r="N32">
        <v>154.5</v>
      </c>
      <c r="O32">
        <v>27.5</v>
      </c>
      <c r="P32">
        <v>2.3817598816099999E-2</v>
      </c>
      <c r="Q32">
        <v>70.402722271100004</v>
      </c>
      <c r="R32">
        <v>494</v>
      </c>
      <c r="S32">
        <v>73</v>
      </c>
      <c r="T32">
        <v>4.5614877467700004E-3</v>
      </c>
      <c r="U32">
        <v>83.034017447599993</v>
      </c>
      <c r="W32">
        <v>100.633082227</v>
      </c>
      <c r="X32">
        <v>101.572226046</v>
      </c>
      <c r="Y32">
        <v>99.640060447899998</v>
      </c>
      <c r="Z32">
        <v>0</v>
      </c>
    </row>
    <row r="33" spans="1:26" x14ac:dyDescent="0.25">
      <c r="A33" s="1">
        <v>33817</v>
      </c>
      <c r="B33">
        <v>8218</v>
      </c>
      <c r="D33">
        <v>6653.5</v>
      </c>
      <c r="E33">
        <v>108930</v>
      </c>
      <c r="G33">
        <v>6.06</v>
      </c>
      <c r="H33">
        <v>5.72</v>
      </c>
      <c r="I33">
        <v>10.82</v>
      </c>
      <c r="J33">
        <v>162.69999999999999</v>
      </c>
      <c r="K33">
        <v>15.8</v>
      </c>
      <c r="L33">
        <v>2.0197882139699998E-2</v>
      </c>
      <c r="M33">
        <v>73.477343442700004</v>
      </c>
      <c r="N33">
        <v>159.69999999999999</v>
      </c>
      <c r="O33">
        <v>12.2</v>
      </c>
      <c r="P33">
        <v>2.45926884105E-2</v>
      </c>
      <c r="Q33">
        <v>70.532051350000003</v>
      </c>
      <c r="R33">
        <v>622</v>
      </c>
      <c r="S33">
        <v>138</v>
      </c>
      <c r="T33">
        <v>5.7428814122700003E-3</v>
      </c>
      <c r="U33">
        <v>83.139344074600004</v>
      </c>
      <c r="W33">
        <v>100.82693298700001</v>
      </c>
      <c r="X33">
        <v>101.758813183</v>
      </c>
      <c r="Y33">
        <v>99.766451435600004</v>
      </c>
      <c r="Z33">
        <v>0</v>
      </c>
    </row>
    <row r="34" spans="1:26" x14ac:dyDescent="0.25">
      <c r="A34" s="1">
        <v>33848</v>
      </c>
      <c r="B34">
        <v>8239.6</v>
      </c>
      <c r="D34">
        <v>6670.8</v>
      </c>
      <c r="E34">
        <v>108966</v>
      </c>
      <c r="G34">
        <v>6.07</v>
      </c>
      <c r="H34">
        <v>5.73</v>
      </c>
      <c r="I34">
        <v>10.82</v>
      </c>
      <c r="J34">
        <v>159.69999999999999</v>
      </c>
      <c r="K34">
        <v>21.6</v>
      </c>
      <c r="L34">
        <v>1.9765096102700001E-2</v>
      </c>
      <c r="M34">
        <v>73.670469582600006</v>
      </c>
      <c r="N34">
        <v>157.4</v>
      </c>
      <c r="O34">
        <v>17.3</v>
      </c>
      <c r="P34">
        <v>2.4165566370900001E-2</v>
      </c>
      <c r="Q34">
        <v>70.715444224199999</v>
      </c>
      <c r="R34">
        <v>626</v>
      </c>
      <c r="S34">
        <v>36</v>
      </c>
      <c r="T34">
        <v>5.7781059627099998E-3</v>
      </c>
      <c r="U34">
        <v>83.166820586</v>
      </c>
      <c r="W34">
        <v>101.09194415100001</v>
      </c>
      <c r="X34">
        <v>102.02339986200001</v>
      </c>
      <c r="Y34">
        <v>99.799422997700006</v>
      </c>
      <c r="Z34">
        <v>0</v>
      </c>
    </row>
    <row r="35" spans="1:26" x14ac:dyDescent="0.25">
      <c r="A35" s="1">
        <v>33878</v>
      </c>
      <c r="B35">
        <v>8286.1</v>
      </c>
      <c r="D35">
        <v>6729.2</v>
      </c>
      <c r="E35">
        <v>109147</v>
      </c>
      <c r="G35">
        <v>6.07</v>
      </c>
      <c r="H35">
        <v>5.73</v>
      </c>
      <c r="I35">
        <v>10.85</v>
      </c>
      <c r="J35">
        <v>204.8</v>
      </c>
      <c r="K35">
        <v>46.5</v>
      </c>
      <c r="L35">
        <v>2.53424572779E-2</v>
      </c>
      <c r="M35">
        <v>74.086227245100005</v>
      </c>
      <c r="N35">
        <v>216.8</v>
      </c>
      <c r="O35">
        <v>58.4</v>
      </c>
      <c r="P35">
        <v>3.3290338431299998E-2</v>
      </c>
      <c r="Q35">
        <v>71.334527683800005</v>
      </c>
      <c r="R35">
        <v>792</v>
      </c>
      <c r="S35">
        <v>181</v>
      </c>
      <c r="T35">
        <v>7.3093073693000004E-3</v>
      </c>
      <c r="U35">
        <v>83.3049663794</v>
      </c>
      <c r="W35">
        <v>101.662454298</v>
      </c>
      <c r="X35">
        <v>102.91657107899999</v>
      </c>
      <c r="Y35">
        <v>99.9651966845</v>
      </c>
      <c r="Z35">
        <v>0</v>
      </c>
    </row>
    <row r="36" spans="1:26" x14ac:dyDescent="0.25">
      <c r="A36" s="1">
        <v>33909</v>
      </c>
      <c r="B36">
        <v>8296.6</v>
      </c>
      <c r="D36">
        <v>6734.9</v>
      </c>
      <c r="E36">
        <v>109283</v>
      </c>
      <c r="G36">
        <v>6.08</v>
      </c>
      <c r="H36">
        <v>5.74</v>
      </c>
      <c r="I36">
        <v>10.87</v>
      </c>
      <c r="J36">
        <v>204.8</v>
      </c>
      <c r="K36">
        <v>10.5</v>
      </c>
      <c r="L36">
        <v>2.5309572653799999E-2</v>
      </c>
      <c r="M36">
        <v>74.180108007599998</v>
      </c>
      <c r="N36">
        <v>209.8</v>
      </c>
      <c r="O36">
        <v>5.7</v>
      </c>
      <c r="P36">
        <v>3.2152763942300003E-2</v>
      </c>
      <c r="Q36">
        <v>71.394951925599997</v>
      </c>
      <c r="R36">
        <v>985</v>
      </c>
      <c r="S36">
        <v>136</v>
      </c>
      <c r="T36">
        <v>9.0952741509499994E-3</v>
      </c>
      <c r="U36">
        <v>83.408766533600001</v>
      </c>
      <c r="W36">
        <v>101.79127917</v>
      </c>
      <c r="X36">
        <v>103.003747037</v>
      </c>
      <c r="Y36">
        <v>100.089755919</v>
      </c>
      <c r="Z36">
        <v>0</v>
      </c>
    </row>
    <row r="37" spans="1:26" x14ac:dyDescent="0.25">
      <c r="A37" s="1">
        <v>33939</v>
      </c>
      <c r="B37">
        <v>8292</v>
      </c>
      <c r="D37">
        <v>6727.5</v>
      </c>
      <c r="E37">
        <v>109494</v>
      </c>
      <c r="G37">
        <v>6.08</v>
      </c>
      <c r="H37">
        <v>5.75</v>
      </c>
      <c r="I37">
        <v>10.89</v>
      </c>
      <c r="J37">
        <v>191.2</v>
      </c>
      <c r="K37">
        <v>-4.5999999999999996</v>
      </c>
      <c r="L37">
        <v>2.36026071499E-2</v>
      </c>
      <c r="M37">
        <v>74.138979292599998</v>
      </c>
      <c r="N37">
        <v>190.1</v>
      </c>
      <c r="O37">
        <v>-7.4</v>
      </c>
      <c r="P37">
        <v>2.9078838682000001E-2</v>
      </c>
      <c r="Q37">
        <v>71.316506418800003</v>
      </c>
      <c r="R37">
        <v>1170</v>
      </c>
      <c r="S37">
        <v>211</v>
      </c>
      <c r="T37">
        <v>1.0800930541699999E-2</v>
      </c>
      <c r="U37">
        <v>83.569809419899997</v>
      </c>
      <c r="W37">
        <v>101.73484160700001</v>
      </c>
      <c r="X37">
        <v>102.890571232</v>
      </c>
      <c r="Y37">
        <v>100.283005907</v>
      </c>
      <c r="Z37">
        <v>0</v>
      </c>
    </row>
    <row r="38" spans="1:26" x14ac:dyDescent="0.25">
      <c r="A38" s="1">
        <v>33970</v>
      </c>
      <c r="B38">
        <v>8307.5</v>
      </c>
      <c r="D38">
        <v>6741.1</v>
      </c>
      <c r="E38">
        <v>109804</v>
      </c>
      <c r="G38">
        <v>6.1</v>
      </c>
      <c r="H38">
        <v>5.75</v>
      </c>
      <c r="I38">
        <v>10.93</v>
      </c>
      <c r="J38">
        <v>178.8</v>
      </c>
      <c r="K38">
        <v>15.5</v>
      </c>
      <c r="L38">
        <v>2.1996137143699999E-2</v>
      </c>
      <c r="M38">
        <v>74.277565180099998</v>
      </c>
      <c r="N38">
        <v>173.2</v>
      </c>
      <c r="O38">
        <v>13.6</v>
      </c>
      <c r="P38">
        <v>2.63706816486E-2</v>
      </c>
      <c r="Q38">
        <v>71.4606765395</v>
      </c>
      <c r="R38">
        <v>1429</v>
      </c>
      <c r="S38">
        <v>310</v>
      </c>
      <c r="T38">
        <v>1.3185697808499999E-2</v>
      </c>
      <c r="U38">
        <v>83.806412712500006</v>
      </c>
      <c r="W38">
        <v>101.925011656</v>
      </c>
      <c r="X38">
        <v>103.098570008</v>
      </c>
      <c r="Y38">
        <v>100.56692769199999</v>
      </c>
      <c r="Z38">
        <v>0</v>
      </c>
    </row>
    <row r="39" spans="1:26" x14ac:dyDescent="0.25">
      <c r="A39" s="1">
        <v>34001</v>
      </c>
      <c r="B39">
        <v>8335.9</v>
      </c>
      <c r="D39">
        <v>6766.6</v>
      </c>
      <c r="E39">
        <v>110047</v>
      </c>
      <c r="G39">
        <v>6.12</v>
      </c>
      <c r="H39">
        <v>5.78</v>
      </c>
      <c r="I39">
        <v>10.94</v>
      </c>
      <c r="J39">
        <v>204.5</v>
      </c>
      <c r="K39">
        <v>28.4</v>
      </c>
      <c r="L39">
        <v>2.5149420764000001E-2</v>
      </c>
      <c r="M39">
        <v>74.531490289999994</v>
      </c>
      <c r="N39">
        <v>197.4</v>
      </c>
      <c r="O39">
        <v>25.5</v>
      </c>
      <c r="P39">
        <v>3.0049321074100001E-2</v>
      </c>
      <c r="Q39">
        <v>71.730995515900005</v>
      </c>
      <c r="R39">
        <v>1733</v>
      </c>
      <c r="S39">
        <v>243</v>
      </c>
      <c r="T39">
        <v>1.5999778422E-2</v>
      </c>
      <c r="U39">
        <v>83.991879164400004</v>
      </c>
      <c r="W39">
        <v>102.273452261</v>
      </c>
      <c r="X39">
        <v>103.488567714</v>
      </c>
      <c r="Y39">
        <v>100.789485735</v>
      </c>
      <c r="Z39">
        <v>0</v>
      </c>
    </row>
    <row r="40" spans="1:26" x14ac:dyDescent="0.25">
      <c r="A40" s="1">
        <v>34029</v>
      </c>
      <c r="B40">
        <v>8284.7999999999993</v>
      </c>
      <c r="D40">
        <v>6717.5</v>
      </c>
      <c r="E40">
        <v>109998</v>
      </c>
      <c r="G40">
        <v>6.13</v>
      </c>
      <c r="H40">
        <v>5.77</v>
      </c>
      <c r="I40">
        <v>10.99</v>
      </c>
      <c r="J40">
        <v>158.4</v>
      </c>
      <c r="K40">
        <v>-51.1</v>
      </c>
      <c r="L40">
        <v>1.9492025989399999E-2</v>
      </c>
      <c r="M40">
        <v>74.074603912599997</v>
      </c>
      <c r="N40">
        <v>153</v>
      </c>
      <c r="O40">
        <v>-49.1</v>
      </c>
      <c r="P40">
        <v>2.3307182572900001E-2</v>
      </c>
      <c r="Q40">
        <v>71.210498977</v>
      </c>
      <c r="R40">
        <v>1629</v>
      </c>
      <c r="S40">
        <v>-49</v>
      </c>
      <c r="T40">
        <v>1.5031974088500001E-2</v>
      </c>
      <c r="U40">
        <v>83.954480579399998</v>
      </c>
      <c r="W40">
        <v>101.646504552</v>
      </c>
      <c r="X40">
        <v>102.737630955</v>
      </c>
      <c r="Y40">
        <v>100.744607776</v>
      </c>
      <c r="Z40">
        <v>0</v>
      </c>
    </row>
    <row r="41" spans="1:26" x14ac:dyDescent="0.25">
      <c r="A41" s="1">
        <v>34060</v>
      </c>
      <c r="B41">
        <v>8370.7000000000007</v>
      </c>
      <c r="D41">
        <v>6799.8</v>
      </c>
      <c r="E41">
        <v>110306</v>
      </c>
      <c r="G41">
        <v>6.12</v>
      </c>
      <c r="H41">
        <v>5.77</v>
      </c>
      <c r="I41">
        <v>10.99</v>
      </c>
      <c r="J41">
        <v>211.6</v>
      </c>
      <c r="K41">
        <v>85.9</v>
      </c>
      <c r="L41">
        <v>2.59342329424E-2</v>
      </c>
      <c r="M41">
        <v>74.842637960000005</v>
      </c>
      <c r="N41">
        <v>201.8</v>
      </c>
      <c r="O41">
        <v>82.3</v>
      </c>
      <c r="P41">
        <v>3.0585025765399999E-2</v>
      </c>
      <c r="Q41">
        <v>72.082940222399998</v>
      </c>
      <c r="R41">
        <v>1779</v>
      </c>
      <c r="S41">
        <v>308</v>
      </c>
      <c r="T41">
        <v>1.63922341906E-2</v>
      </c>
      <c r="U41">
        <v>84.189557399199998</v>
      </c>
      <c r="W41">
        <v>102.700414693</v>
      </c>
      <c r="X41">
        <v>103.996329433</v>
      </c>
      <c r="Y41">
        <v>101.026697806</v>
      </c>
      <c r="Z41">
        <v>0</v>
      </c>
    </row>
    <row r="42" spans="1:26" x14ac:dyDescent="0.25">
      <c r="A42" s="1">
        <v>34090</v>
      </c>
      <c r="B42">
        <v>8406</v>
      </c>
      <c r="D42">
        <v>6829.5</v>
      </c>
      <c r="E42">
        <v>110573</v>
      </c>
      <c r="G42">
        <v>6.12</v>
      </c>
      <c r="H42">
        <v>5.77</v>
      </c>
      <c r="I42">
        <v>11.02</v>
      </c>
      <c r="J42">
        <v>228.5</v>
      </c>
      <c r="K42">
        <v>35.299999999999997</v>
      </c>
      <c r="L42">
        <v>2.7942525221600002E-2</v>
      </c>
      <c r="M42">
        <v>75.158256142499994</v>
      </c>
      <c r="N42">
        <v>215.7</v>
      </c>
      <c r="O42">
        <v>29.7</v>
      </c>
      <c r="P42">
        <v>3.2613626054599998E-2</v>
      </c>
      <c r="Q42">
        <v>72.397782324299996</v>
      </c>
      <c r="R42">
        <v>1919</v>
      </c>
      <c r="S42">
        <v>267</v>
      </c>
      <c r="T42">
        <v>1.7661567912799998E-2</v>
      </c>
      <c r="U42">
        <v>84.393341525400004</v>
      </c>
      <c r="W42">
        <v>103.13351164300001</v>
      </c>
      <c r="X42">
        <v>104.450562056</v>
      </c>
      <c r="Y42">
        <v>101.271236892</v>
      </c>
      <c r="Z42">
        <v>0</v>
      </c>
    </row>
    <row r="43" spans="1:26" x14ac:dyDescent="0.25">
      <c r="A43" s="1">
        <v>34121</v>
      </c>
      <c r="B43">
        <v>8423.2999999999993</v>
      </c>
      <c r="D43">
        <v>6843.6</v>
      </c>
      <c r="E43">
        <v>110752</v>
      </c>
      <c r="G43">
        <v>6.12</v>
      </c>
      <c r="H43">
        <v>5.77</v>
      </c>
      <c r="I43">
        <v>11.03</v>
      </c>
      <c r="J43">
        <v>248</v>
      </c>
      <c r="K43">
        <v>17.3</v>
      </c>
      <c r="L43">
        <v>3.0335278216099999E-2</v>
      </c>
      <c r="M43">
        <v>75.312935874999994</v>
      </c>
      <c r="N43">
        <v>229.8</v>
      </c>
      <c r="O43">
        <v>14.1</v>
      </c>
      <c r="P43">
        <v>3.4745532069299999E-2</v>
      </c>
      <c r="Q43">
        <v>72.547252817100002</v>
      </c>
      <c r="R43">
        <v>2033</v>
      </c>
      <c r="S43">
        <v>179</v>
      </c>
      <c r="T43">
        <v>1.8699583329499999E-2</v>
      </c>
      <c r="U43">
        <v>84.529960845999994</v>
      </c>
      <c r="W43">
        <v>103.34576595599999</v>
      </c>
      <c r="X43">
        <v>104.66620784600001</v>
      </c>
      <c r="Y43">
        <v>101.43517882499999</v>
      </c>
      <c r="Z43">
        <v>0</v>
      </c>
    </row>
    <row r="44" spans="1:26" x14ac:dyDescent="0.25">
      <c r="A44" s="1">
        <v>34151</v>
      </c>
      <c r="B44">
        <v>8438.2000000000007</v>
      </c>
      <c r="D44">
        <v>6857.1</v>
      </c>
      <c r="E44">
        <v>111054</v>
      </c>
      <c r="G44">
        <v>6.12</v>
      </c>
      <c r="H44">
        <v>5.77</v>
      </c>
      <c r="I44">
        <v>11.05</v>
      </c>
      <c r="J44">
        <v>236</v>
      </c>
      <c r="K44">
        <v>14.9</v>
      </c>
      <c r="L44">
        <v>2.8772768281700001E-2</v>
      </c>
      <c r="M44">
        <v>75.446157147500003</v>
      </c>
      <c r="N44">
        <v>215.8</v>
      </c>
      <c r="O44">
        <v>13.5</v>
      </c>
      <c r="P44">
        <v>3.24936382937E-2</v>
      </c>
      <c r="Q44">
        <v>72.690362863499999</v>
      </c>
      <c r="R44">
        <v>2262</v>
      </c>
      <c r="S44">
        <v>302</v>
      </c>
      <c r="T44">
        <v>2.0791969997799999E-2</v>
      </c>
      <c r="U44">
        <v>84.760458247200006</v>
      </c>
      <c r="W44">
        <v>103.52857458299999</v>
      </c>
      <c r="X44">
        <v>104.87267722</v>
      </c>
      <c r="Y44">
        <v>101.711773595</v>
      </c>
      <c r="Z44">
        <v>0</v>
      </c>
    </row>
    <row r="45" spans="1:26" x14ac:dyDescent="0.25">
      <c r="A45" s="1">
        <v>34182</v>
      </c>
      <c r="B45">
        <v>8465</v>
      </c>
      <c r="D45">
        <v>6884.1</v>
      </c>
      <c r="E45">
        <v>111212</v>
      </c>
      <c r="G45">
        <v>6.14</v>
      </c>
      <c r="H45">
        <v>5.78</v>
      </c>
      <c r="I45">
        <v>11.08</v>
      </c>
      <c r="J45">
        <v>247</v>
      </c>
      <c r="K45">
        <v>26.8</v>
      </c>
      <c r="L45">
        <v>3.0055974689700001E-2</v>
      </c>
      <c r="M45">
        <v>75.685776617399995</v>
      </c>
      <c r="N45">
        <v>230.6</v>
      </c>
      <c r="O45">
        <v>27</v>
      </c>
      <c r="P45">
        <v>3.4658450439600003E-2</v>
      </c>
      <c r="Q45">
        <v>72.976582956100003</v>
      </c>
      <c r="R45">
        <v>2282</v>
      </c>
      <c r="S45">
        <v>158</v>
      </c>
      <c r="T45">
        <v>2.09492334527E-2</v>
      </c>
      <c r="U45">
        <v>84.881049602700003</v>
      </c>
      <c r="W45">
        <v>103.857384732</v>
      </c>
      <c r="X45">
        <v>105.285615967</v>
      </c>
      <c r="Y45">
        <v>101.856482118</v>
      </c>
      <c r="Z45">
        <v>0</v>
      </c>
    </row>
    <row r="46" spans="1:26" x14ac:dyDescent="0.25">
      <c r="A46" s="1">
        <v>34213</v>
      </c>
      <c r="B46">
        <v>8489.4</v>
      </c>
      <c r="D46">
        <v>6898.3</v>
      </c>
      <c r="E46">
        <v>111453</v>
      </c>
      <c r="G46">
        <v>6.14</v>
      </c>
      <c r="H46">
        <v>5.78</v>
      </c>
      <c r="I46">
        <v>11.1</v>
      </c>
      <c r="J46">
        <v>249.8</v>
      </c>
      <c r="K46">
        <v>24.4</v>
      </c>
      <c r="L46">
        <v>3.0317005679899998E-2</v>
      </c>
      <c r="M46">
        <v>75.903937627399998</v>
      </c>
      <c r="N46">
        <v>227.5</v>
      </c>
      <c r="O46">
        <v>14.2</v>
      </c>
      <c r="P46">
        <v>3.4103855609500001E-2</v>
      </c>
      <c r="Q46">
        <v>73.127113523399998</v>
      </c>
      <c r="R46">
        <v>2487</v>
      </c>
      <c r="S46">
        <v>241</v>
      </c>
      <c r="T46">
        <v>2.2823633059900001E-2</v>
      </c>
      <c r="U46">
        <v>85.064989581800006</v>
      </c>
      <c r="W46">
        <v>104.15674919600001</v>
      </c>
      <c r="X46">
        <v>105.50279116</v>
      </c>
      <c r="Y46">
        <v>102.077208408</v>
      </c>
      <c r="Z46">
        <v>0</v>
      </c>
    </row>
    <row r="47" spans="1:26" x14ac:dyDescent="0.25">
      <c r="A47" s="1">
        <v>34243</v>
      </c>
      <c r="B47">
        <v>8535.7000000000007</v>
      </c>
      <c r="D47">
        <v>6940.8</v>
      </c>
      <c r="E47">
        <v>111736</v>
      </c>
      <c r="G47">
        <v>6.16</v>
      </c>
      <c r="H47">
        <v>5.8</v>
      </c>
      <c r="I47">
        <v>11.13</v>
      </c>
      <c r="J47">
        <v>249.6</v>
      </c>
      <c r="K47">
        <v>46.3</v>
      </c>
      <c r="L47">
        <v>3.01227356658E-2</v>
      </c>
      <c r="M47">
        <v>76.3179070849</v>
      </c>
      <c r="N47">
        <v>211.6</v>
      </c>
      <c r="O47">
        <v>42.5</v>
      </c>
      <c r="P47">
        <v>3.1445045473500001E-2</v>
      </c>
      <c r="Q47">
        <v>73.577645150699993</v>
      </c>
      <c r="R47">
        <v>2589</v>
      </c>
      <c r="S47">
        <v>283</v>
      </c>
      <c r="T47">
        <v>2.3720303810499999E-2</v>
      </c>
      <c r="U47">
        <v>85.280985490899994</v>
      </c>
      <c r="W47">
        <v>104.72480553600001</v>
      </c>
      <c r="X47">
        <v>106.15278733700001</v>
      </c>
      <c r="Y47">
        <v>102.33640152</v>
      </c>
      <c r="Z47">
        <v>0</v>
      </c>
    </row>
    <row r="48" spans="1:26" x14ac:dyDescent="0.25">
      <c r="A48" s="1">
        <v>34274</v>
      </c>
      <c r="B48">
        <v>8544.4</v>
      </c>
      <c r="D48">
        <v>6944.1</v>
      </c>
      <c r="E48">
        <v>111999</v>
      </c>
      <c r="G48">
        <v>6.18</v>
      </c>
      <c r="H48">
        <v>5.81</v>
      </c>
      <c r="I48">
        <v>11.15</v>
      </c>
      <c r="J48">
        <v>247.8</v>
      </c>
      <c r="K48">
        <v>8.6999999999999993</v>
      </c>
      <c r="L48">
        <v>2.9867656630399999E-2</v>
      </c>
      <c r="M48">
        <v>76.395694002400006</v>
      </c>
      <c r="N48">
        <v>209.2</v>
      </c>
      <c r="O48">
        <v>3.3</v>
      </c>
      <c r="P48">
        <v>3.1062079615100002E-2</v>
      </c>
      <c r="Q48">
        <v>73.612627606499998</v>
      </c>
      <c r="R48">
        <v>2716</v>
      </c>
      <c r="S48">
        <v>263</v>
      </c>
      <c r="T48">
        <v>2.4852904843400001E-2</v>
      </c>
      <c r="U48">
        <v>85.481716671399994</v>
      </c>
      <c r="W48">
        <v>104.831546144</v>
      </c>
      <c r="X48">
        <v>106.203257628</v>
      </c>
      <c r="Y48">
        <v>102.577277099</v>
      </c>
      <c r="Z48">
        <v>0</v>
      </c>
    </row>
    <row r="49" spans="1:26" x14ac:dyDescent="0.25">
      <c r="A49" s="1">
        <v>34304</v>
      </c>
      <c r="B49">
        <v>8585.9</v>
      </c>
      <c r="D49">
        <v>6985.7</v>
      </c>
      <c r="E49">
        <v>112315</v>
      </c>
      <c r="G49">
        <v>6.19</v>
      </c>
      <c r="H49">
        <v>5.82</v>
      </c>
      <c r="I49">
        <v>11.18</v>
      </c>
      <c r="J49">
        <v>293.89999999999998</v>
      </c>
      <c r="K49">
        <v>41.5</v>
      </c>
      <c r="L49">
        <v>3.5443801254199998E-2</v>
      </c>
      <c r="M49">
        <v>76.766746539799996</v>
      </c>
      <c r="N49">
        <v>258.2</v>
      </c>
      <c r="O49">
        <v>41.6</v>
      </c>
      <c r="P49">
        <v>3.8379784466699998E-2</v>
      </c>
      <c r="Q49">
        <v>74.053618564000004</v>
      </c>
      <c r="R49">
        <v>2821</v>
      </c>
      <c r="S49">
        <v>316</v>
      </c>
      <c r="T49">
        <v>2.5763968801899999E-2</v>
      </c>
      <c r="U49">
        <v>85.722899382500003</v>
      </c>
      <c r="W49">
        <v>105.340711113</v>
      </c>
      <c r="X49">
        <v>106.839489179</v>
      </c>
      <c r="Y49">
        <v>102.866694143</v>
      </c>
      <c r="Z49">
        <v>0</v>
      </c>
    </row>
    <row r="50" spans="1:26" x14ac:dyDescent="0.25">
      <c r="A50" s="1">
        <v>34335</v>
      </c>
      <c r="B50">
        <v>8613</v>
      </c>
      <c r="D50">
        <v>7009.3</v>
      </c>
      <c r="E50">
        <v>112587</v>
      </c>
      <c r="G50">
        <v>6.21</v>
      </c>
      <c r="H50">
        <v>5.84</v>
      </c>
      <c r="I50">
        <v>11.21</v>
      </c>
      <c r="J50">
        <v>305.5</v>
      </c>
      <c r="K50">
        <v>27.1</v>
      </c>
      <c r="L50">
        <v>3.6773999398099999E-2</v>
      </c>
      <c r="M50">
        <v>77.0090483173</v>
      </c>
      <c r="N50">
        <v>268.2</v>
      </c>
      <c r="O50">
        <v>23.6</v>
      </c>
      <c r="P50">
        <v>3.9785791636400003E-2</v>
      </c>
      <c r="Q50">
        <v>74.303796126500004</v>
      </c>
      <c r="R50">
        <v>2783</v>
      </c>
      <c r="S50">
        <v>272</v>
      </c>
      <c r="T50">
        <v>2.5345160467699999E-2</v>
      </c>
      <c r="U50">
        <v>85.930499690900007</v>
      </c>
      <c r="W50">
        <v>105.673201973</v>
      </c>
      <c r="X50">
        <v>107.200428233</v>
      </c>
      <c r="Y50">
        <v>103.115812612</v>
      </c>
      <c r="Z50">
        <v>0</v>
      </c>
    </row>
    <row r="51" spans="1:26" x14ac:dyDescent="0.25">
      <c r="A51" s="1">
        <v>34366</v>
      </c>
      <c r="B51">
        <v>8615.2000000000007</v>
      </c>
      <c r="D51">
        <v>7015.1</v>
      </c>
      <c r="E51">
        <v>112783</v>
      </c>
      <c r="G51">
        <v>6.22</v>
      </c>
      <c r="H51">
        <v>5.86</v>
      </c>
      <c r="I51">
        <v>11.25</v>
      </c>
      <c r="J51">
        <v>279.3</v>
      </c>
      <c r="K51">
        <v>2.2000000000000002</v>
      </c>
      <c r="L51">
        <v>3.3505680250499999E-2</v>
      </c>
      <c r="M51">
        <v>77.028718572299994</v>
      </c>
      <c r="N51">
        <v>248.5</v>
      </c>
      <c r="O51">
        <v>5.8</v>
      </c>
      <c r="P51">
        <v>3.6724499748800002E-2</v>
      </c>
      <c r="Q51">
        <v>74.365280442699998</v>
      </c>
      <c r="R51">
        <v>2736</v>
      </c>
      <c r="S51">
        <v>196</v>
      </c>
      <c r="T51">
        <v>2.4862104373600001E-2</v>
      </c>
      <c r="U51">
        <v>86.080094030699996</v>
      </c>
      <c r="W51">
        <v>105.70019385099999</v>
      </c>
      <c r="X51">
        <v>107.289133593</v>
      </c>
      <c r="Y51">
        <v>103.29532444900001</v>
      </c>
      <c r="Z51">
        <v>0</v>
      </c>
    </row>
    <row r="52" spans="1:26" x14ac:dyDescent="0.25">
      <c r="A52" s="1">
        <v>34394</v>
      </c>
      <c r="B52">
        <v>8646.2999999999993</v>
      </c>
      <c r="D52">
        <v>7036.3</v>
      </c>
      <c r="E52">
        <v>113247</v>
      </c>
      <c r="G52">
        <v>6.22</v>
      </c>
      <c r="H52">
        <v>5.86</v>
      </c>
      <c r="I52">
        <v>11.25</v>
      </c>
      <c r="J52">
        <v>361.5</v>
      </c>
      <c r="K52">
        <v>31.1</v>
      </c>
      <c r="L52">
        <v>4.3634125144800001E-2</v>
      </c>
      <c r="M52">
        <v>77.306784449800006</v>
      </c>
      <c r="N52">
        <v>318.8</v>
      </c>
      <c r="O52">
        <v>21.2</v>
      </c>
      <c r="P52">
        <v>4.7458131745399999E-2</v>
      </c>
      <c r="Q52">
        <v>74.590016219099994</v>
      </c>
      <c r="R52">
        <v>3249</v>
      </c>
      <c r="S52">
        <v>464</v>
      </c>
      <c r="T52">
        <v>2.95369006709E-2</v>
      </c>
      <c r="U52">
        <v>86.434235733199998</v>
      </c>
      <c r="W52">
        <v>106.081760852</v>
      </c>
      <c r="X52">
        <v>107.61336698</v>
      </c>
      <c r="Y52">
        <v>103.720291249</v>
      </c>
      <c r="Z52">
        <v>0</v>
      </c>
    </row>
    <row r="53" spans="1:26" x14ac:dyDescent="0.25">
      <c r="A53" s="1">
        <v>34425</v>
      </c>
      <c r="B53">
        <v>8689.2999999999993</v>
      </c>
      <c r="D53">
        <v>7075</v>
      </c>
      <c r="E53">
        <v>113597</v>
      </c>
      <c r="G53">
        <v>6.24</v>
      </c>
      <c r="H53">
        <v>5.87</v>
      </c>
      <c r="I53">
        <v>11.27</v>
      </c>
      <c r="J53">
        <v>318.60000000000002</v>
      </c>
      <c r="K53">
        <v>43</v>
      </c>
      <c r="L53">
        <v>3.8061332982900001E-2</v>
      </c>
      <c r="M53">
        <v>77.691248524700001</v>
      </c>
      <c r="N53">
        <v>275.2</v>
      </c>
      <c r="O53">
        <v>38.700000000000003</v>
      </c>
      <c r="P53">
        <v>4.0471778581700001E-2</v>
      </c>
      <c r="Q53">
        <v>75.000265018600004</v>
      </c>
      <c r="R53">
        <v>3291</v>
      </c>
      <c r="S53">
        <v>350</v>
      </c>
      <c r="T53">
        <v>2.9835185755999999E-2</v>
      </c>
      <c r="U53">
        <v>86.701368482899994</v>
      </c>
      <c r="W53">
        <v>106.609329375</v>
      </c>
      <c r="X53">
        <v>108.205245851</v>
      </c>
      <c r="Y53">
        <v>104.040848102</v>
      </c>
      <c r="Z53">
        <v>0</v>
      </c>
    </row>
    <row r="54" spans="1:26" x14ac:dyDescent="0.25">
      <c r="A54" s="1">
        <v>34455</v>
      </c>
      <c r="B54">
        <v>8692.5</v>
      </c>
      <c r="D54">
        <v>7080.6</v>
      </c>
      <c r="E54">
        <v>113931</v>
      </c>
      <c r="G54">
        <v>6.25</v>
      </c>
      <c r="H54">
        <v>5.88</v>
      </c>
      <c r="I54">
        <v>11.29</v>
      </c>
      <c r="J54">
        <v>286.5</v>
      </c>
      <c r="K54">
        <v>3.2</v>
      </c>
      <c r="L54">
        <v>3.4082798001400003E-2</v>
      </c>
      <c r="M54">
        <v>77.719859804699993</v>
      </c>
      <c r="N54">
        <v>251.1</v>
      </c>
      <c r="O54">
        <v>5.6</v>
      </c>
      <c r="P54">
        <v>3.6766966835100001E-2</v>
      </c>
      <c r="Q54">
        <v>75.059629185999995</v>
      </c>
      <c r="R54">
        <v>3358</v>
      </c>
      <c r="S54">
        <v>334</v>
      </c>
      <c r="T54">
        <v>3.03690774421E-2</v>
      </c>
      <c r="U54">
        <v>86.956289449799996</v>
      </c>
      <c r="W54">
        <v>106.64859028799999</v>
      </c>
      <c r="X54">
        <v>108.290892407</v>
      </c>
      <c r="Y54">
        <v>104.346750927</v>
      </c>
      <c r="Z54">
        <v>0</v>
      </c>
    </row>
    <row r="55" spans="1:26" x14ac:dyDescent="0.25">
      <c r="A55" s="1">
        <v>34486</v>
      </c>
      <c r="B55">
        <v>8703.7000000000007</v>
      </c>
      <c r="D55">
        <v>7090.1</v>
      </c>
      <c r="E55">
        <v>114245</v>
      </c>
      <c r="G55">
        <v>6.27</v>
      </c>
      <c r="H55">
        <v>5.9</v>
      </c>
      <c r="I55">
        <v>11.31</v>
      </c>
      <c r="J55">
        <v>280.39999999999998</v>
      </c>
      <c r="K55">
        <v>11.2</v>
      </c>
      <c r="L55">
        <v>3.3288616100600001E-2</v>
      </c>
      <c r="M55">
        <v>77.819999284700003</v>
      </c>
      <c r="N55">
        <v>246.5</v>
      </c>
      <c r="O55">
        <v>9.5</v>
      </c>
      <c r="P55">
        <v>3.6019054298899997E-2</v>
      </c>
      <c r="Q55">
        <v>75.160336255600001</v>
      </c>
      <c r="R55">
        <v>3493</v>
      </c>
      <c r="S55">
        <v>314</v>
      </c>
      <c r="T55">
        <v>3.1538933834199999E-2</v>
      </c>
      <c r="U55">
        <v>87.195945688099997</v>
      </c>
      <c r="W55">
        <v>106.78600348400001</v>
      </c>
      <c r="X55">
        <v>108.436185669</v>
      </c>
      <c r="Y55">
        <v>104.634336218</v>
      </c>
      <c r="Z55">
        <v>0</v>
      </c>
    </row>
    <row r="56" spans="1:26" x14ac:dyDescent="0.25">
      <c r="A56" s="1">
        <v>34516</v>
      </c>
      <c r="B56">
        <v>8729.7999999999993</v>
      </c>
      <c r="D56">
        <v>7113.6</v>
      </c>
      <c r="E56">
        <v>114619</v>
      </c>
      <c r="G56">
        <v>6.28</v>
      </c>
      <c r="H56">
        <v>5.91</v>
      </c>
      <c r="I56">
        <v>11.34</v>
      </c>
      <c r="J56">
        <v>291.60000000000002</v>
      </c>
      <c r="K56">
        <v>26.1</v>
      </c>
      <c r="L56">
        <v>3.4557133037899999E-2</v>
      </c>
      <c r="M56">
        <v>78.053360037199994</v>
      </c>
      <c r="N56">
        <v>256.5</v>
      </c>
      <c r="O56">
        <v>23.5</v>
      </c>
      <c r="P56">
        <v>3.7406483790500003E-2</v>
      </c>
      <c r="Q56">
        <v>75.409453743699999</v>
      </c>
      <c r="R56">
        <v>3565</v>
      </c>
      <c r="S56">
        <v>374</v>
      </c>
      <c r="T56">
        <v>3.21015001711E-2</v>
      </c>
      <c r="U56">
        <v>87.481396112100001</v>
      </c>
      <c r="W56">
        <v>107.106225309</v>
      </c>
      <c r="X56">
        <v>108.79559532</v>
      </c>
      <c r="Y56">
        <v>104.97687411299999</v>
      </c>
      <c r="Z56">
        <v>0</v>
      </c>
    </row>
    <row r="57" spans="1:26" x14ac:dyDescent="0.25">
      <c r="A57" s="1">
        <v>34547</v>
      </c>
      <c r="B57">
        <v>8748.2999999999993</v>
      </c>
      <c r="D57">
        <v>7130.2</v>
      </c>
      <c r="E57">
        <v>114902</v>
      </c>
      <c r="G57">
        <v>6.29</v>
      </c>
      <c r="H57">
        <v>5.92</v>
      </c>
      <c r="I57">
        <v>11.36</v>
      </c>
      <c r="J57">
        <v>283.3</v>
      </c>
      <c r="K57">
        <v>18.5</v>
      </c>
      <c r="L57">
        <v>3.3467217956299998E-2</v>
      </c>
      <c r="M57">
        <v>78.218768999700004</v>
      </c>
      <c r="N57">
        <v>246.1</v>
      </c>
      <c r="O57">
        <v>16.600000000000001</v>
      </c>
      <c r="P57">
        <v>3.5749044900599998E-2</v>
      </c>
      <c r="Q57">
        <v>75.585426096899994</v>
      </c>
      <c r="R57">
        <v>3690</v>
      </c>
      <c r="S57">
        <v>283</v>
      </c>
      <c r="T57">
        <v>3.3179872675599999E-2</v>
      </c>
      <c r="U57">
        <v>87.697392021100001</v>
      </c>
      <c r="W57">
        <v>107.333202464</v>
      </c>
      <c r="X57">
        <v>109.04947618</v>
      </c>
      <c r="Y57">
        <v>105.236067225</v>
      </c>
      <c r="Z57">
        <v>0</v>
      </c>
    </row>
    <row r="58" spans="1:26" x14ac:dyDescent="0.25">
      <c r="A58" s="1">
        <v>34578</v>
      </c>
      <c r="B58">
        <v>8774.2999999999993</v>
      </c>
      <c r="D58">
        <v>7147.3</v>
      </c>
      <c r="E58">
        <v>115256</v>
      </c>
      <c r="G58">
        <v>6.29</v>
      </c>
      <c r="H58">
        <v>5.94</v>
      </c>
      <c r="I58">
        <v>11.39</v>
      </c>
      <c r="J58">
        <v>284.89999999999998</v>
      </c>
      <c r="K58">
        <v>26</v>
      </c>
      <c r="L58">
        <v>3.3559497726600003E-2</v>
      </c>
      <c r="M58">
        <v>78.451235649699996</v>
      </c>
      <c r="N58">
        <v>249</v>
      </c>
      <c r="O58">
        <v>17.100000000000001</v>
      </c>
      <c r="P58">
        <v>3.6095849702100002E-2</v>
      </c>
      <c r="Q58">
        <v>75.7666988223</v>
      </c>
      <c r="R58">
        <v>3803</v>
      </c>
      <c r="S58">
        <v>354</v>
      </c>
      <c r="T58">
        <v>3.4122006585699999E-2</v>
      </c>
      <c r="U58">
        <v>87.967577716500003</v>
      </c>
      <c r="W58">
        <v>107.652197384</v>
      </c>
      <c r="X58">
        <v>109.311004053</v>
      </c>
      <c r="Y58">
        <v>105.560287585</v>
      </c>
      <c r="Z58">
        <v>0</v>
      </c>
    </row>
    <row r="59" spans="1:26" x14ac:dyDescent="0.25">
      <c r="A59" s="1">
        <v>34608</v>
      </c>
      <c r="B59">
        <v>8781.1</v>
      </c>
      <c r="D59">
        <v>7168.1</v>
      </c>
      <c r="E59">
        <v>115465</v>
      </c>
      <c r="G59">
        <v>6.31</v>
      </c>
      <c r="H59">
        <v>5.95</v>
      </c>
      <c r="I59">
        <v>11.42</v>
      </c>
      <c r="J59">
        <v>245.4</v>
      </c>
      <c r="K59">
        <v>6.8</v>
      </c>
      <c r="L59">
        <v>2.87498389119E-2</v>
      </c>
      <c r="M59">
        <v>78.512034619600001</v>
      </c>
      <c r="N59">
        <v>227.3</v>
      </c>
      <c r="O59">
        <v>20.8</v>
      </c>
      <c r="P59">
        <v>3.2748386353200001E-2</v>
      </c>
      <c r="Q59">
        <v>75.987194301000002</v>
      </c>
      <c r="R59">
        <v>3729</v>
      </c>
      <c r="S59">
        <v>209</v>
      </c>
      <c r="T59">
        <v>3.3373308512899998E-2</v>
      </c>
      <c r="U59">
        <v>88.127094129900001</v>
      </c>
      <c r="W59">
        <v>107.735626825</v>
      </c>
      <c r="X59">
        <v>109.629119829</v>
      </c>
      <c r="Y59">
        <v>105.75170582</v>
      </c>
      <c r="Z59">
        <v>0</v>
      </c>
    </row>
    <row r="60" spans="1:26" x14ac:dyDescent="0.25">
      <c r="A60" s="1">
        <v>34639</v>
      </c>
      <c r="B60">
        <v>8822.7999999999993</v>
      </c>
      <c r="D60">
        <v>7197.7</v>
      </c>
      <c r="E60">
        <v>115886</v>
      </c>
      <c r="G60">
        <v>6.32</v>
      </c>
      <c r="H60">
        <v>5.96</v>
      </c>
      <c r="I60">
        <v>11.45</v>
      </c>
      <c r="J60">
        <v>278.39999999999998</v>
      </c>
      <c r="K60">
        <v>41.7</v>
      </c>
      <c r="L60">
        <v>3.2582744253500003E-2</v>
      </c>
      <c r="M60">
        <v>78.884875362100004</v>
      </c>
      <c r="N60">
        <v>253.6</v>
      </c>
      <c r="O60">
        <v>29.6</v>
      </c>
      <c r="P60">
        <v>3.6520211402500002E-2</v>
      </c>
      <c r="Q60">
        <v>76.300976328499999</v>
      </c>
      <c r="R60">
        <v>3887</v>
      </c>
      <c r="S60">
        <v>421</v>
      </c>
      <c r="T60">
        <v>3.47056670149E-2</v>
      </c>
      <c r="U60">
        <v>88.448416666</v>
      </c>
      <c r="W60">
        <v>108.24724560200001</v>
      </c>
      <c r="X60">
        <v>110.081823048</v>
      </c>
      <c r="Y60">
        <v>106.137289921</v>
      </c>
      <c r="Z60">
        <v>0</v>
      </c>
    </row>
    <row r="61" spans="1:26" x14ac:dyDescent="0.25">
      <c r="A61" s="1">
        <v>34669</v>
      </c>
      <c r="B61">
        <v>8861.5</v>
      </c>
      <c r="D61">
        <v>7227.8</v>
      </c>
      <c r="E61">
        <v>116166</v>
      </c>
      <c r="G61">
        <v>6.38</v>
      </c>
      <c r="H61">
        <v>5.99</v>
      </c>
      <c r="I61">
        <v>11.47</v>
      </c>
      <c r="J61">
        <v>275.60000000000002</v>
      </c>
      <c r="K61">
        <v>38.700000000000003</v>
      </c>
      <c r="L61">
        <v>3.2099139286500003E-2</v>
      </c>
      <c r="M61">
        <v>79.230893029599997</v>
      </c>
      <c r="N61">
        <v>242.1</v>
      </c>
      <c r="O61">
        <v>30.1</v>
      </c>
      <c r="P61">
        <v>3.4656512590000001E-2</v>
      </c>
      <c r="Q61">
        <v>76.620058728100005</v>
      </c>
      <c r="R61">
        <v>3851</v>
      </c>
      <c r="S61">
        <v>280</v>
      </c>
      <c r="T61">
        <v>3.4287494991799998E-2</v>
      </c>
      <c r="U61">
        <v>88.662122865800001</v>
      </c>
      <c r="W61">
        <v>108.722057272</v>
      </c>
      <c r="X61">
        <v>110.542173281</v>
      </c>
      <c r="Y61">
        <v>106.39373540299999</v>
      </c>
      <c r="Z61">
        <v>0</v>
      </c>
    </row>
    <row r="62" spans="1:26" x14ac:dyDescent="0.25">
      <c r="A62" s="1">
        <v>34700</v>
      </c>
      <c r="B62">
        <v>8932.9</v>
      </c>
      <c r="D62">
        <v>7293</v>
      </c>
      <c r="E62">
        <v>116492</v>
      </c>
      <c r="G62">
        <v>6.32</v>
      </c>
      <c r="H62">
        <v>5.94</v>
      </c>
      <c r="I62">
        <v>11.49</v>
      </c>
      <c r="J62">
        <v>319.89999999999998</v>
      </c>
      <c r="K62">
        <v>71.400000000000006</v>
      </c>
      <c r="L62">
        <v>3.7141530244999998E-2</v>
      </c>
      <c r="M62">
        <v>79.869282214500004</v>
      </c>
      <c r="N62">
        <v>283.7</v>
      </c>
      <c r="O62">
        <v>65.2</v>
      </c>
      <c r="P62">
        <v>4.0474797768699999E-2</v>
      </c>
      <c r="Q62">
        <v>77.311227248199998</v>
      </c>
      <c r="R62">
        <v>3905</v>
      </c>
      <c r="S62">
        <v>326</v>
      </c>
      <c r="T62">
        <v>3.4684288594600002E-2</v>
      </c>
      <c r="U62">
        <v>88.910937941200004</v>
      </c>
      <c r="W62">
        <v>109.59806639999999</v>
      </c>
      <c r="X62">
        <v>111.539343886</v>
      </c>
      <c r="Y62">
        <v>106.692311215</v>
      </c>
      <c r="Z62">
        <v>0</v>
      </c>
    </row>
    <row r="63" spans="1:26" x14ac:dyDescent="0.25">
      <c r="A63" s="1">
        <v>34731</v>
      </c>
      <c r="B63">
        <v>8945</v>
      </c>
      <c r="D63">
        <v>7303.9</v>
      </c>
      <c r="E63">
        <v>116693</v>
      </c>
      <c r="G63">
        <v>6.35</v>
      </c>
      <c r="H63">
        <v>5.97</v>
      </c>
      <c r="I63">
        <v>11.52</v>
      </c>
      <c r="J63">
        <v>329.8</v>
      </c>
      <c r="K63">
        <v>12.1</v>
      </c>
      <c r="L63">
        <v>3.8281177453799997E-2</v>
      </c>
      <c r="M63">
        <v>79.977468617</v>
      </c>
      <c r="N63">
        <v>288.8</v>
      </c>
      <c r="O63">
        <v>10.9</v>
      </c>
      <c r="P63">
        <v>4.1168336873300002E-2</v>
      </c>
      <c r="Q63">
        <v>77.426775359600001</v>
      </c>
      <c r="R63">
        <v>3910</v>
      </c>
      <c r="S63">
        <v>201</v>
      </c>
      <c r="T63">
        <v>3.4668345406700003E-2</v>
      </c>
      <c r="U63">
        <v>89.064348463200005</v>
      </c>
      <c r="W63">
        <v>109.746521728</v>
      </c>
      <c r="X63">
        <v>111.706048788</v>
      </c>
      <c r="Y63">
        <v>106.87640243600001</v>
      </c>
      <c r="Z63">
        <v>0</v>
      </c>
    </row>
    <row r="64" spans="1:26" x14ac:dyDescent="0.25">
      <c r="A64" s="1">
        <v>34759</v>
      </c>
      <c r="B64">
        <v>8968.4</v>
      </c>
      <c r="D64">
        <v>7324</v>
      </c>
      <c r="E64">
        <v>116912</v>
      </c>
      <c r="G64">
        <v>6.36</v>
      </c>
      <c r="H64">
        <v>5.99</v>
      </c>
      <c r="I64">
        <v>11.55</v>
      </c>
      <c r="J64">
        <v>322.10000000000002</v>
      </c>
      <c r="K64">
        <v>23.4</v>
      </c>
      <c r="L64">
        <v>3.7252928998500003E-2</v>
      </c>
      <c r="M64">
        <v>80.186688602000004</v>
      </c>
      <c r="N64">
        <v>287.7</v>
      </c>
      <c r="O64">
        <v>20.100000000000001</v>
      </c>
      <c r="P64">
        <v>4.0887966687000003E-2</v>
      </c>
      <c r="Q64">
        <v>77.639850317500006</v>
      </c>
      <c r="R64">
        <v>3665</v>
      </c>
      <c r="S64">
        <v>219</v>
      </c>
      <c r="T64">
        <v>3.2362888200099998E-2</v>
      </c>
      <c r="U64">
        <v>89.231497240899998</v>
      </c>
      <c r="W64">
        <v>110.03361715699999</v>
      </c>
      <c r="X64">
        <v>112.013458744</v>
      </c>
      <c r="Y64">
        <v>107.076979439</v>
      </c>
      <c r="Z64">
        <v>0</v>
      </c>
    </row>
    <row r="65" spans="1:26" x14ac:dyDescent="0.25">
      <c r="A65" s="1">
        <v>34790</v>
      </c>
      <c r="B65">
        <v>8983.2000000000007</v>
      </c>
      <c r="D65">
        <v>7343</v>
      </c>
      <c r="E65">
        <v>117075</v>
      </c>
      <c r="G65">
        <v>6.37</v>
      </c>
      <c r="H65">
        <v>6</v>
      </c>
      <c r="I65">
        <v>11.56</v>
      </c>
      <c r="J65">
        <v>293.89999999999998</v>
      </c>
      <c r="K65">
        <v>14.8</v>
      </c>
      <c r="L65">
        <v>3.3823207853300001E-2</v>
      </c>
      <c r="M65">
        <v>80.319015772</v>
      </c>
      <c r="N65">
        <v>268</v>
      </c>
      <c r="O65">
        <v>19</v>
      </c>
      <c r="P65">
        <v>3.7879858657199998E-2</v>
      </c>
      <c r="Q65">
        <v>77.841264456800005</v>
      </c>
      <c r="R65">
        <v>3478</v>
      </c>
      <c r="S65">
        <v>163</v>
      </c>
      <c r="T65">
        <v>3.06170057308E-2</v>
      </c>
      <c r="U65">
        <v>89.355904778600006</v>
      </c>
      <c r="W65">
        <v>110.21519888100001</v>
      </c>
      <c r="X65">
        <v>112.30404527</v>
      </c>
      <c r="Y65">
        <v>107.22626734399999</v>
      </c>
      <c r="Z65">
        <v>0</v>
      </c>
    </row>
    <row r="66" spans="1:26" x14ac:dyDescent="0.25">
      <c r="A66" s="1">
        <v>34820</v>
      </c>
      <c r="B66">
        <v>8999.7999999999993</v>
      </c>
      <c r="D66">
        <v>7350.4</v>
      </c>
      <c r="E66">
        <v>117059</v>
      </c>
      <c r="G66">
        <v>6.4</v>
      </c>
      <c r="H66">
        <v>6.02</v>
      </c>
      <c r="I66">
        <v>11.59</v>
      </c>
      <c r="J66">
        <v>307.3</v>
      </c>
      <c r="K66">
        <v>16.600000000000001</v>
      </c>
      <c r="L66">
        <v>3.5352315214299997E-2</v>
      </c>
      <c r="M66">
        <v>80.467436786999997</v>
      </c>
      <c r="N66">
        <v>269.8</v>
      </c>
      <c r="O66">
        <v>7.4</v>
      </c>
      <c r="P66">
        <v>3.8104115470399998E-2</v>
      </c>
      <c r="Q66">
        <v>77.919709963599999</v>
      </c>
      <c r="R66">
        <v>3128</v>
      </c>
      <c r="S66">
        <v>-16</v>
      </c>
      <c r="T66">
        <v>2.7455214120800001E-2</v>
      </c>
      <c r="U66">
        <v>89.343692995799998</v>
      </c>
      <c r="W66">
        <v>110.418864869</v>
      </c>
      <c r="X66">
        <v>112.417221075</v>
      </c>
      <c r="Y66">
        <v>107.211613317</v>
      </c>
      <c r="Z66">
        <v>0</v>
      </c>
    </row>
    <row r="67" spans="1:26" x14ac:dyDescent="0.25">
      <c r="A67" s="1">
        <v>34851</v>
      </c>
      <c r="B67">
        <v>9042</v>
      </c>
      <c r="D67">
        <v>7387.3</v>
      </c>
      <c r="E67">
        <v>117293</v>
      </c>
      <c r="G67">
        <v>6.39</v>
      </c>
      <c r="H67">
        <v>6.03</v>
      </c>
      <c r="I67">
        <v>11.63</v>
      </c>
      <c r="J67">
        <v>338.3</v>
      </c>
      <c r="K67">
        <v>42.2</v>
      </c>
      <c r="L67">
        <v>3.88685271781E-2</v>
      </c>
      <c r="M67">
        <v>80.844748041900004</v>
      </c>
      <c r="N67">
        <v>297.2</v>
      </c>
      <c r="O67">
        <v>36.9</v>
      </c>
      <c r="P67">
        <v>4.1917603418900003E-2</v>
      </c>
      <c r="Q67">
        <v>78.310877423600004</v>
      </c>
      <c r="R67">
        <v>3048</v>
      </c>
      <c r="S67">
        <v>234</v>
      </c>
      <c r="T67">
        <v>2.6679504573500001E-2</v>
      </c>
      <c r="U67">
        <v>89.522290319899994</v>
      </c>
      <c r="W67">
        <v>110.93661816300001</v>
      </c>
      <c r="X67">
        <v>112.981570697</v>
      </c>
      <c r="Y67">
        <v>107.42592847</v>
      </c>
      <c r="Z67">
        <v>0</v>
      </c>
    </row>
    <row r="68" spans="1:26" x14ac:dyDescent="0.25">
      <c r="A68" s="1">
        <v>34881</v>
      </c>
      <c r="B68">
        <v>9070.6</v>
      </c>
      <c r="D68">
        <v>7412.4</v>
      </c>
      <c r="E68">
        <v>117389</v>
      </c>
      <c r="G68">
        <v>6.43</v>
      </c>
      <c r="H68">
        <v>6.06</v>
      </c>
      <c r="I68">
        <v>11.67</v>
      </c>
      <c r="J68">
        <v>340.8</v>
      </c>
      <c r="K68">
        <v>28.6</v>
      </c>
      <c r="L68">
        <v>3.9038695044600003E-2</v>
      </c>
      <c r="M68">
        <v>81.100461356899999</v>
      </c>
      <c r="N68">
        <v>298.8</v>
      </c>
      <c r="O68">
        <v>25.1</v>
      </c>
      <c r="P68">
        <v>4.2004048582999998E-2</v>
      </c>
      <c r="Q68">
        <v>78.576956102300002</v>
      </c>
      <c r="R68">
        <v>2770</v>
      </c>
      <c r="S68">
        <v>96</v>
      </c>
      <c r="T68">
        <v>2.41670229194E-2</v>
      </c>
      <c r="U68">
        <v>89.595561016900007</v>
      </c>
      <c r="W68">
        <v>111.287512576</v>
      </c>
      <c r="X68">
        <v>113.365450791</v>
      </c>
      <c r="Y68">
        <v>107.51385263500001</v>
      </c>
      <c r="Z68">
        <v>0</v>
      </c>
    </row>
    <row r="69" spans="1:26" x14ac:dyDescent="0.25">
      <c r="A69" s="1">
        <v>34912</v>
      </c>
      <c r="B69">
        <v>9091.5</v>
      </c>
      <c r="D69">
        <v>7428.4</v>
      </c>
      <c r="E69">
        <v>117644</v>
      </c>
      <c r="G69">
        <v>6.44</v>
      </c>
      <c r="H69">
        <v>6.07</v>
      </c>
      <c r="I69">
        <v>11.69</v>
      </c>
      <c r="J69">
        <v>343.2</v>
      </c>
      <c r="K69">
        <v>20.9</v>
      </c>
      <c r="L69">
        <v>3.9230479064500001E-2</v>
      </c>
      <c r="M69">
        <v>81.287328779399999</v>
      </c>
      <c r="N69">
        <v>298.2</v>
      </c>
      <c r="O69">
        <v>16</v>
      </c>
      <c r="P69">
        <v>4.1822108776800003E-2</v>
      </c>
      <c r="Q69">
        <v>78.746568009100002</v>
      </c>
      <c r="R69">
        <v>2742</v>
      </c>
      <c r="S69">
        <v>255</v>
      </c>
      <c r="T69">
        <v>2.3863814380999999E-2</v>
      </c>
      <c r="U69">
        <v>89.790186305999995</v>
      </c>
      <c r="W69">
        <v>111.543935416</v>
      </c>
      <c r="X69">
        <v>113.610155234</v>
      </c>
      <c r="Y69">
        <v>107.7474012</v>
      </c>
      <c r="Z69">
        <v>0</v>
      </c>
    </row>
    <row r="70" spans="1:26" x14ac:dyDescent="0.25">
      <c r="A70" s="1">
        <v>34943</v>
      </c>
      <c r="B70">
        <v>9110.1</v>
      </c>
      <c r="D70">
        <v>7450.5</v>
      </c>
      <c r="E70">
        <v>117888</v>
      </c>
      <c r="G70">
        <v>6.45</v>
      </c>
      <c r="H70">
        <v>6.07</v>
      </c>
      <c r="I70">
        <v>11.73</v>
      </c>
      <c r="J70">
        <v>335.8</v>
      </c>
      <c r="K70">
        <v>18.600000000000001</v>
      </c>
      <c r="L70">
        <v>3.8270859213800003E-2</v>
      </c>
      <c r="M70">
        <v>81.453631844399993</v>
      </c>
      <c r="N70">
        <v>303.2</v>
      </c>
      <c r="O70">
        <v>22.1</v>
      </c>
      <c r="P70">
        <v>4.2421613756200002E-2</v>
      </c>
      <c r="Q70">
        <v>78.980844455300002</v>
      </c>
      <c r="R70">
        <v>2632</v>
      </c>
      <c r="S70">
        <v>244</v>
      </c>
      <c r="T70">
        <v>2.2836121329900001E-2</v>
      </c>
      <c r="U70">
        <v>89.9764159944</v>
      </c>
      <c r="W70">
        <v>111.772139474</v>
      </c>
      <c r="X70">
        <v>113.948153246</v>
      </c>
      <c r="Y70">
        <v>107.97087512</v>
      </c>
      <c r="Z70">
        <v>0</v>
      </c>
    </row>
    <row r="71" spans="1:26" x14ac:dyDescent="0.25">
      <c r="A71" s="1">
        <v>34973</v>
      </c>
      <c r="B71">
        <v>9093.7999999999993</v>
      </c>
      <c r="D71">
        <v>7430</v>
      </c>
      <c r="E71">
        <v>118039</v>
      </c>
      <c r="G71">
        <v>6.46</v>
      </c>
      <c r="H71">
        <v>6.08</v>
      </c>
      <c r="I71">
        <v>11.75</v>
      </c>
      <c r="J71">
        <v>312.7</v>
      </c>
      <c r="K71">
        <v>-16.3</v>
      </c>
      <c r="L71">
        <v>3.5610572707300003E-2</v>
      </c>
      <c r="M71">
        <v>81.307893136900006</v>
      </c>
      <c r="N71">
        <v>261.89999999999998</v>
      </c>
      <c r="O71">
        <v>-20.5</v>
      </c>
      <c r="P71">
        <v>3.6536878670800001E-2</v>
      </c>
      <c r="Q71">
        <v>78.763529199700002</v>
      </c>
      <c r="R71">
        <v>2574</v>
      </c>
      <c r="S71">
        <v>151</v>
      </c>
      <c r="T71">
        <v>2.2292469579499999E-2</v>
      </c>
      <c r="U71">
        <v>90.091664695000006</v>
      </c>
      <c r="W71">
        <v>111.572154197</v>
      </c>
      <c r="X71">
        <v>113.634625679</v>
      </c>
      <c r="Y71">
        <v>108.109172505</v>
      </c>
      <c r="Z71">
        <v>0</v>
      </c>
    </row>
    <row r="72" spans="1:26" x14ac:dyDescent="0.25">
      <c r="A72" s="1">
        <v>35004</v>
      </c>
      <c r="B72">
        <v>9117.7000000000007</v>
      </c>
      <c r="D72">
        <v>7458.2</v>
      </c>
      <c r="E72">
        <v>118188</v>
      </c>
      <c r="G72">
        <v>6.47</v>
      </c>
      <c r="H72">
        <v>6.08</v>
      </c>
      <c r="I72">
        <v>11.78</v>
      </c>
      <c r="J72">
        <v>294.89999999999998</v>
      </c>
      <c r="K72">
        <v>23.9</v>
      </c>
      <c r="L72">
        <v>3.34247631138E-2</v>
      </c>
      <c r="M72">
        <v>81.521583634300001</v>
      </c>
      <c r="N72">
        <v>260.5</v>
      </c>
      <c r="O72">
        <v>28.2</v>
      </c>
      <c r="P72">
        <v>3.6192116926200002E-2</v>
      </c>
      <c r="Q72">
        <v>79.062470185400002</v>
      </c>
      <c r="R72">
        <v>2302</v>
      </c>
      <c r="S72">
        <v>149</v>
      </c>
      <c r="T72">
        <v>1.98643494469E-2</v>
      </c>
      <c r="U72">
        <v>90.205386922700001</v>
      </c>
      <c r="W72">
        <v>111.865384143</v>
      </c>
      <c r="X72">
        <v>114.065917259</v>
      </c>
      <c r="Y72">
        <v>108.245638137</v>
      </c>
      <c r="Z72">
        <v>0</v>
      </c>
    </row>
    <row r="73" spans="1:26" x14ac:dyDescent="0.25">
      <c r="A73" s="1">
        <v>35034</v>
      </c>
      <c r="B73">
        <v>9132.1</v>
      </c>
      <c r="D73">
        <v>7471</v>
      </c>
      <c r="E73">
        <v>118322</v>
      </c>
      <c r="G73">
        <v>6.49</v>
      </c>
      <c r="H73">
        <v>6.1</v>
      </c>
      <c r="I73">
        <v>11.81</v>
      </c>
      <c r="J73">
        <v>270.60000000000002</v>
      </c>
      <c r="K73">
        <v>14.4</v>
      </c>
      <c r="L73">
        <v>3.0536590870600001E-2</v>
      </c>
      <c r="M73">
        <v>81.650334394300003</v>
      </c>
      <c r="N73">
        <v>243.2</v>
      </c>
      <c r="O73">
        <v>12.8</v>
      </c>
      <c r="P73">
        <v>3.3647859652999997E-2</v>
      </c>
      <c r="Q73">
        <v>79.198159710799999</v>
      </c>
      <c r="R73">
        <v>2156</v>
      </c>
      <c r="S73">
        <v>134</v>
      </c>
      <c r="T73">
        <v>1.8559647401099999E-2</v>
      </c>
      <c r="U73">
        <v>90.307660604000006</v>
      </c>
      <c r="W73">
        <v>112.04205825299999</v>
      </c>
      <c r="X73">
        <v>114.261680814</v>
      </c>
      <c r="Y73">
        <v>108.368365618</v>
      </c>
      <c r="Z73">
        <v>0</v>
      </c>
    </row>
    <row r="74" spans="1:26" x14ac:dyDescent="0.25">
      <c r="A74" s="1">
        <v>35065</v>
      </c>
      <c r="B74">
        <v>9139.9</v>
      </c>
      <c r="D74">
        <v>7475.2</v>
      </c>
      <c r="E74">
        <v>118307</v>
      </c>
      <c r="G74">
        <v>6.5</v>
      </c>
      <c r="H74">
        <v>6.12</v>
      </c>
      <c r="I74">
        <v>11.87</v>
      </c>
      <c r="J74">
        <v>207</v>
      </c>
      <c r="K74">
        <v>7.8</v>
      </c>
      <c r="L74">
        <v>2.3172765843100001E-2</v>
      </c>
      <c r="M74">
        <v>81.720074389299995</v>
      </c>
      <c r="N74">
        <v>182.2</v>
      </c>
      <c r="O74">
        <v>4.2</v>
      </c>
      <c r="P74">
        <v>2.4982860276999998E-2</v>
      </c>
      <c r="Q74">
        <v>79.242682836300006</v>
      </c>
      <c r="R74">
        <v>1815</v>
      </c>
      <c r="S74">
        <v>-15</v>
      </c>
      <c r="T74">
        <v>1.55804690451E-2</v>
      </c>
      <c r="U74">
        <v>90.296212057600002</v>
      </c>
      <c r="W74">
        <v>112.13775673000001</v>
      </c>
      <c r="X74">
        <v>114.32591573000001</v>
      </c>
      <c r="Y74">
        <v>108.354627467</v>
      </c>
      <c r="Z74">
        <v>0</v>
      </c>
    </row>
    <row r="75" spans="1:26" x14ac:dyDescent="0.25">
      <c r="A75" s="1">
        <v>35096</v>
      </c>
      <c r="B75">
        <v>9157</v>
      </c>
      <c r="D75">
        <v>7482.1</v>
      </c>
      <c r="E75">
        <v>118736</v>
      </c>
      <c r="G75">
        <v>6.5</v>
      </c>
      <c r="H75">
        <v>6.15</v>
      </c>
      <c r="I75">
        <v>11.87</v>
      </c>
      <c r="J75">
        <v>212</v>
      </c>
      <c r="K75">
        <v>17.100000000000001</v>
      </c>
      <c r="L75">
        <v>2.370039128E-2</v>
      </c>
      <c r="M75">
        <v>81.872965916799998</v>
      </c>
      <c r="N75">
        <v>178.2</v>
      </c>
      <c r="O75">
        <v>6.9</v>
      </c>
      <c r="P75">
        <v>2.4397924396600001E-2</v>
      </c>
      <c r="Q75">
        <v>79.315827971100006</v>
      </c>
      <c r="R75">
        <v>2043</v>
      </c>
      <c r="S75">
        <v>429</v>
      </c>
      <c r="T75">
        <v>1.7507476883799999E-2</v>
      </c>
      <c r="U75">
        <v>90.623640485099997</v>
      </c>
      <c r="W75">
        <v>112.347557235</v>
      </c>
      <c r="X75">
        <v>114.431444521</v>
      </c>
      <c r="Y75">
        <v>108.747538581</v>
      </c>
      <c r="Z75">
        <v>0</v>
      </c>
    </row>
    <row r="76" spans="1:26" x14ac:dyDescent="0.25">
      <c r="A76" s="1">
        <v>35125</v>
      </c>
      <c r="B76">
        <v>9195.7000000000007</v>
      </c>
      <c r="D76">
        <v>7512</v>
      </c>
      <c r="E76">
        <v>119001</v>
      </c>
      <c r="G76">
        <v>6.52</v>
      </c>
      <c r="H76">
        <v>6.16</v>
      </c>
      <c r="I76">
        <v>11.89</v>
      </c>
      <c r="J76">
        <v>227.3</v>
      </c>
      <c r="K76">
        <v>38.700000000000003</v>
      </c>
      <c r="L76">
        <v>2.5344543062299999E-2</v>
      </c>
      <c r="M76">
        <v>82.218983584300005</v>
      </c>
      <c r="N76">
        <v>188</v>
      </c>
      <c r="O76">
        <v>29.9</v>
      </c>
      <c r="P76">
        <v>2.5669033315099999E-2</v>
      </c>
      <c r="Q76">
        <v>79.632790221899995</v>
      </c>
      <c r="R76">
        <v>2089</v>
      </c>
      <c r="S76">
        <v>265</v>
      </c>
      <c r="T76">
        <v>1.7868140139599999E-2</v>
      </c>
      <c r="U76">
        <v>90.825898138499994</v>
      </c>
      <c r="W76">
        <v>112.822368905</v>
      </c>
      <c r="X76">
        <v>114.88873594899999</v>
      </c>
      <c r="Y76">
        <v>108.990245913</v>
      </c>
      <c r="Z76">
        <v>0</v>
      </c>
    </row>
    <row r="77" spans="1:26" x14ac:dyDescent="0.25">
      <c r="A77" s="1">
        <v>35156</v>
      </c>
      <c r="B77">
        <v>9210</v>
      </c>
      <c r="D77">
        <v>7521.4</v>
      </c>
      <c r="E77">
        <v>119165</v>
      </c>
      <c r="G77">
        <v>6.55</v>
      </c>
      <c r="H77">
        <v>6.18</v>
      </c>
      <c r="I77">
        <v>11.96</v>
      </c>
      <c r="J77">
        <v>226.8</v>
      </c>
      <c r="K77">
        <v>14.3</v>
      </c>
      <c r="L77">
        <v>2.5247127972199999E-2</v>
      </c>
      <c r="M77">
        <v>82.346840241799995</v>
      </c>
      <c r="N77">
        <v>178.4</v>
      </c>
      <c r="O77">
        <v>9.4</v>
      </c>
      <c r="P77">
        <v>2.4295247174200001E-2</v>
      </c>
      <c r="Q77">
        <v>79.732437217099999</v>
      </c>
      <c r="R77">
        <v>2090</v>
      </c>
      <c r="S77">
        <v>164</v>
      </c>
      <c r="T77">
        <v>1.7851804398899999E-2</v>
      </c>
      <c r="U77">
        <v>90.951068912599993</v>
      </c>
      <c r="W77">
        <v>112.997816112</v>
      </c>
      <c r="X77">
        <v>115.032499809</v>
      </c>
      <c r="Y77">
        <v>109.140449695</v>
      </c>
      <c r="Z77">
        <v>0</v>
      </c>
    </row>
    <row r="78" spans="1:26" x14ac:dyDescent="0.25">
      <c r="A78" s="1">
        <v>35186</v>
      </c>
      <c r="B78">
        <v>9235.4</v>
      </c>
      <c r="D78">
        <v>7540.6</v>
      </c>
      <c r="E78">
        <v>119488</v>
      </c>
      <c r="G78">
        <v>6.56</v>
      </c>
      <c r="H78">
        <v>6.18</v>
      </c>
      <c r="I78">
        <v>11.97</v>
      </c>
      <c r="J78">
        <v>235.6</v>
      </c>
      <c r="K78">
        <v>25.4</v>
      </c>
      <c r="L78">
        <v>2.6178359519100001E-2</v>
      </c>
      <c r="M78">
        <v>82.573942276699995</v>
      </c>
      <c r="N78">
        <v>190.2</v>
      </c>
      <c r="O78">
        <v>19.2</v>
      </c>
      <c r="P78">
        <v>2.5876142795000001E-2</v>
      </c>
      <c r="Q78">
        <v>79.935971505200001</v>
      </c>
      <c r="R78">
        <v>2429</v>
      </c>
      <c r="S78">
        <v>323</v>
      </c>
      <c r="T78">
        <v>2.0750219974499998E-2</v>
      </c>
      <c r="U78">
        <v>91.197594278799997</v>
      </c>
      <c r="W78">
        <v>113.30944961100001</v>
      </c>
      <c r="X78">
        <v>115.32614513999999</v>
      </c>
      <c r="Y78">
        <v>109.43627787699999</v>
      </c>
      <c r="Z78">
        <v>0</v>
      </c>
    </row>
    <row r="79" spans="1:26" x14ac:dyDescent="0.25">
      <c r="A79" s="1">
        <v>35217</v>
      </c>
      <c r="B79">
        <v>9263.4</v>
      </c>
      <c r="D79">
        <v>7546</v>
      </c>
      <c r="E79">
        <v>119773</v>
      </c>
      <c r="G79">
        <v>6.61</v>
      </c>
      <c r="H79">
        <v>6.25</v>
      </c>
      <c r="I79">
        <v>12.03</v>
      </c>
      <c r="J79">
        <v>221.4</v>
      </c>
      <c r="K79">
        <v>28</v>
      </c>
      <c r="L79">
        <v>2.4485733244899999E-2</v>
      </c>
      <c r="M79">
        <v>82.824290976699999</v>
      </c>
      <c r="N79">
        <v>158.69999999999999</v>
      </c>
      <c r="O79">
        <v>5.4</v>
      </c>
      <c r="P79">
        <v>2.1482815101600002E-2</v>
      </c>
      <c r="Q79">
        <v>79.993215523700002</v>
      </c>
      <c r="R79">
        <v>2480</v>
      </c>
      <c r="S79">
        <v>285</v>
      </c>
      <c r="T79">
        <v>2.11436317598E-2</v>
      </c>
      <c r="U79">
        <v>91.415116660699994</v>
      </c>
      <c r="W79">
        <v>113.652982603</v>
      </c>
      <c r="X79">
        <v>115.40873289</v>
      </c>
      <c r="Y79">
        <v>109.69730274299999</v>
      </c>
      <c r="Z79">
        <v>0</v>
      </c>
    </row>
    <row r="80" spans="1:26" x14ac:dyDescent="0.25">
      <c r="A80" s="1">
        <v>35247</v>
      </c>
      <c r="B80">
        <v>9270.9</v>
      </c>
      <c r="D80">
        <v>7567.6</v>
      </c>
      <c r="E80">
        <v>120023</v>
      </c>
      <c r="G80">
        <v>6.63</v>
      </c>
      <c r="H80">
        <v>6.26</v>
      </c>
      <c r="I80">
        <v>12.06</v>
      </c>
      <c r="J80">
        <v>200.3</v>
      </c>
      <c r="K80">
        <v>7.5</v>
      </c>
      <c r="L80">
        <v>2.2082331929500001E-2</v>
      </c>
      <c r="M80">
        <v>82.891348664199995</v>
      </c>
      <c r="N80">
        <v>155.19999999999999</v>
      </c>
      <c r="O80">
        <v>21.6</v>
      </c>
      <c r="P80">
        <v>2.0937887863599999E-2</v>
      </c>
      <c r="Q80">
        <v>80.222191597899993</v>
      </c>
      <c r="R80">
        <v>2634</v>
      </c>
      <c r="S80">
        <v>250</v>
      </c>
      <c r="T80">
        <v>2.2438218231699999E-2</v>
      </c>
      <c r="U80">
        <v>91.605925767599999</v>
      </c>
      <c r="W80">
        <v>113.74500036800001</v>
      </c>
      <c r="X80">
        <v>115.739083888</v>
      </c>
      <c r="Y80">
        <v>109.92627192400001</v>
      </c>
      <c r="Z80">
        <v>0</v>
      </c>
    </row>
    <row r="81" spans="1:26" x14ac:dyDescent="0.25">
      <c r="A81" s="1">
        <v>35278</v>
      </c>
      <c r="B81">
        <v>9283.6</v>
      </c>
      <c r="D81">
        <v>7580</v>
      </c>
      <c r="E81">
        <v>120203</v>
      </c>
      <c r="G81">
        <v>6.65</v>
      </c>
      <c r="H81">
        <v>6.28</v>
      </c>
      <c r="I81">
        <v>12.09</v>
      </c>
      <c r="J81">
        <v>192.1</v>
      </c>
      <c r="K81">
        <v>12.7</v>
      </c>
      <c r="L81">
        <v>2.1129626574299998E-2</v>
      </c>
      <c r="M81">
        <v>83.004899681699996</v>
      </c>
      <c r="N81">
        <v>151.6</v>
      </c>
      <c r="O81">
        <v>12.4</v>
      </c>
      <c r="P81">
        <v>2.0408163265300001E-2</v>
      </c>
      <c r="Q81">
        <v>80.353640825599996</v>
      </c>
      <c r="R81">
        <v>2559</v>
      </c>
      <c r="S81">
        <v>180</v>
      </c>
      <c r="T81">
        <v>2.17520655537E-2</v>
      </c>
      <c r="U81">
        <v>91.743308324599994</v>
      </c>
      <c r="W81">
        <v>113.90081711800001</v>
      </c>
      <c r="X81">
        <v>115.928729831</v>
      </c>
      <c r="Y81">
        <v>110.09112973400001</v>
      </c>
      <c r="Z81">
        <v>0</v>
      </c>
    </row>
    <row r="82" spans="1:26" x14ac:dyDescent="0.25">
      <c r="A82" s="1">
        <v>35309</v>
      </c>
      <c r="B82">
        <v>9287</v>
      </c>
      <c r="D82">
        <v>7583.9</v>
      </c>
      <c r="E82">
        <v>120427</v>
      </c>
      <c r="G82">
        <v>6.67</v>
      </c>
      <c r="H82">
        <v>6.28</v>
      </c>
      <c r="I82">
        <v>12.14</v>
      </c>
      <c r="J82">
        <v>176.9</v>
      </c>
      <c r="K82">
        <v>3.4</v>
      </c>
      <c r="L82">
        <v>1.9418008583899998E-2</v>
      </c>
      <c r="M82">
        <v>83.0352991667</v>
      </c>
      <c r="N82">
        <v>133.4</v>
      </c>
      <c r="O82">
        <v>3.9</v>
      </c>
      <c r="P82">
        <v>1.7904838601399999E-2</v>
      </c>
      <c r="Q82">
        <v>80.394983727899998</v>
      </c>
      <c r="R82">
        <v>2539</v>
      </c>
      <c r="S82">
        <v>224</v>
      </c>
      <c r="T82">
        <v>2.15373914224E-2</v>
      </c>
      <c r="U82">
        <v>91.914273284399997</v>
      </c>
      <c r="W82">
        <v>113.94253183799999</v>
      </c>
      <c r="X82">
        <v>115.988376539</v>
      </c>
      <c r="Y82">
        <v>110.29628612</v>
      </c>
      <c r="Z82">
        <v>0</v>
      </c>
    </row>
    <row r="83" spans="1:26" x14ac:dyDescent="0.25">
      <c r="A83" s="1">
        <v>35339</v>
      </c>
      <c r="B83">
        <v>9310.1</v>
      </c>
      <c r="D83">
        <v>7601.1</v>
      </c>
      <c r="E83">
        <v>120676</v>
      </c>
      <c r="G83">
        <v>6.75</v>
      </c>
      <c r="H83">
        <v>6.37</v>
      </c>
      <c r="I83">
        <v>12.16</v>
      </c>
      <c r="J83">
        <v>216.3</v>
      </c>
      <c r="K83">
        <v>23.1</v>
      </c>
      <c r="L83">
        <v>2.37854362313E-2</v>
      </c>
      <c r="M83">
        <v>83.241836844199995</v>
      </c>
      <c r="N83">
        <v>171.1</v>
      </c>
      <c r="O83">
        <v>17.2</v>
      </c>
      <c r="P83">
        <v>2.30282637954E-2</v>
      </c>
      <c r="Q83">
        <v>80.577316527600004</v>
      </c>
      <c r="R83">
        <v>2637</v>
      </c>
      <c r="S83">
        <v>249</v>
      </c>
      <c r="T83">
        <v>2.23400740433E-2</v>
      </c>
      <c r="U83">
        <v>92.104319154899997</v>
      </c>
      <c r="W83">
        <v>114.225946556</v>
      </c>
      <c r="X83">
        <v>116.251433815</v>
      </c>
      <c r="Y83">
        <v>110.524339424</v>
      </c>
      <c r="Z83">
        <v>0</v>
      </c>
    </row>
    <row r="84" spans="1:26" x14ac:dyDescent="0.25">
      <c r="A84" s="1">
        <v>35370</v>
      </c>
      <c r="B84">
        <v>9335</v>
      </c>
      <c r="D84">
        <v>7621.7</v>
      </c>
      <c r="E84">
        <v>120975</v>
      </c>
      <c r="G84">
        <v>6.75</v>
      </c>
      <c r="H84">
        <v>6.37</v>
      </c>
      <c r="I84">
        <v>12.2</v>
      </c>
      <c r="J84">
        <v>217.3</v>
      </c>
      <c r="K84">
        <v>24.9</v>
      </c>
      <c r="L84">
        <v>2.3832764842E-2</v>
      </c>
      <c r="M84">
        <v>83.464468366700004</v>
      </c>
      <c r="N84">
        <v>163.5</v>
      </c>
      <c r="O84">
        <v>20.6</v>
      </c>
      <c r="P84">
        <v>2.19221796144E-2</v>
      </c>
      <c r="Q84">
        <v>80.795691857600005</v>
      </c>
      <c r="R84">
        <v>2787</v>
      </c>
      <c r="S84">
        <v>299</v>
      </c>
      <c r="T84">
        <v>2.35810742207E-2</v>
      </c>
      <c r="U84">
        <v>92.332526846799993</v>
      </c>
      <c r="W84">
        <v>114.531445538</v>
      </c>
      <c r="X84">
        <v>116.566490785</v>
      </c>
      <c r="Y84">
        <v>110.79818656400001</v>
      </c>
      <c r="Z84">
        <v>0</v>
      </c>
    </row>
    <row r="85" spans="1:26" x14ac:dyDescent="0.25">
      <c r="A85" s="1">
        <v>35400</v>
      </c>
      <c r="B85">
        <v>9347.7999999999993</v>
      </c>
      <c r="D85">
        <v>7628.9</v>
      </c>
      <c r="E85">
        <v>121146</v>
      </c>
      <c r="G85">
        <v>6.78</v>
      </c>
      <c r="H85">
        <v>6.39</v>
      </c>
      <c r="I85">
        <v>12.25</v>
      </c>
      <c r="J85">
        <v>215.7</v>
      </c>
      <c r="K85">
        <v>12.8</v>
      </c>
      <c r="L85">
        <v>2.36199778802E-2</v>
      </c>
      <c r="M85">
        <v>83.578913486600001</v>
      </c>
      <c r="N85">
        <v>157.9</v>
      </c>
      <c r="O85">
        <v>7.2</v>
      </c>
      <c r="P85">
        <v>2.1135055548099999E-2</v>
      </c>
      <c r="Q85">
        <v>80.872017215599996</v>
      </c>
      <c r="R85">
        <v>2824</v>
      </c>
      <c r="S85">
        <v>171</v>
      </c>
      <c r="T85">
        <v>2.3867074593100002E-2</v>
      </c>
      <c r="U85">
        <v>92.463040276000001</v>
      </c>
      <c r="W85">
        <v>114.688489191</v>
      </c>
      <c r="X85">
        <v>116.676607785</v>
      </c>
      <c r="Y85">
        <v>110.954801484</v>
      </c>
      <c r="Z85">
        <v>0</v>
      </c>
    </row>
    <row r="86" spans="1:26" x14ac:dyDescent="0.25">
      <c r="A86" s="1">
        <v>35431</v>
      </c>
      <c r="B86">
        <v>9359.5</v>
      </c>
      <c r="D86">
        <v>7640.5</v>
      </c>
      <c r="E86">
        <v>121379</v>
      </c>
      <c r="G86">
        <v>6.8</v>
      </c>
      <c r="H86">
        <v>6.4</v>
      </c>
      <c r="I86">
        <v>12.29</v>
      </c>
      <c r="J86">
        <v>219.6</v>
      </c>
      <c r="K86">
        <v>11.7</v>
      </c>
      <c r="L86">
        <v>2.4026521077900001E-2</v>
      </c>
      <c r="M86">
        <v>83.683523479100003</v>
      </c>
      <c r="N86">
        <v>165.3</v>
      </c>
      <c r="O86">
        <v>11.6</v>
      </c>
      <c r="P86">
        <v>2.2113120719200002E-2</v>
      </c>
      <c r="Q86">
        <v>80.994985847999999</v>
      </c>
      <c r="R86">
        <v>3072</v>
      </c>
      <c r="S86">
        <v>233</v>
      </c>
      <c r="T86">
        <v>2.59663418056E-2</v>
      </c>
      <c r="U86">
        <v>92.640874363699993</v>
      </c>
      <c r="W86">
        <v>114.832036905</v>
      </c>
      <c r="X86">
        <v>116.854018506</v>
      </c>
      <c r="Y86">
        <v>111.16820076</v>
      </c>
      <c r="Z86">
        <v>0</v>
      </c>
    </row>
    <row r="87" spans="1:26" x14ac:dyDescent="0.25">
      <c r="A87" s="1">
        <v>35462</v>
      </c>
      <c r="B87">
        <v>9379.4</v>
      </c>
      <c r="D87">
        <v>7653.3</v>
      </c>
      <c r="E87">
        <v>121684</v>
      </c>
      <c r="G87">
        <v>6.81</v>
      </c>
      <c r="H87">
        <v>6.42</v>
      </c>
      <c r="I87">
        <v>12.32</v>
      </c>
      <c r="J87">
        <v>222.4</v>
      </c>
      <c r="K87">
        <v>19.899999999999999</v>
      </c>
      <c r="L87">
        <v>2.4287430381100001E-2</v>
      </c>
      <c r="M87">
        <v>83.861449876600005</v>
      </c>
      <c r="N87">
        <v>171.2</v>
      </c>
      <c r="O87">
        <v>12.8</v>
      </c>
      <c r="P87">
        <v>2.2881276646900001E-2</v>
      </c>
      <c r="Q87">
        <v>81.130675373399995</v>
      </c>
      <c r="R87">
        <v>2948</v>
      </c>
      <c r="S87">
        <v>305</v>
      </c>
      <c r="T87">
        <v>2.48281902709E-2</v>
      </c>
      <c r="U87">
        <v>92.873661474100004</v>
      </c>
      <c r="W87">
        <v>115.07619071000001</v>
      </c>
      <c r="X87">
        <v>117.04978206</v>
      </c>
      <c r="Y87">
        <v>111.447543161</v>
      </c>
      <c r="Z87">
        <v>0</v>
      </c>
    </row>
    <row r="88" spans="1:26" x14ac:dyDescent="0.25">
      <c r="A88" s="1">
        <v>35490</v>
      </c>
      <c r="B88">
        <v>9389.2000000000007</v>
      </c>
      <c r="D88">
        <v>7664.2</v>
      </c>
      <c r="E88">
        <v>121999</v>
      </c>
      <c r="G88">
        <v>6.84</v>
      </c>
      <c r="H88">
        <v>6.44</v>
      </c>
      <c r="I88">
        <v>12.36</v>
      </c>
      <c r="J88">
        <v>193.5</v>
      </c>
      <c r="K88">
        <v>9.8000000000000007</v>
      </c>
      <c r="L88">
        <v>2.1042443750899999E-2</v>
      </c>
      <c r="M88">
        <v>83.949071921599995</v>
      </c>
      <c r="N88">
        <v>152.19999999999999</v>
      </c>
      <c r="O88">
        <v>10.9</v>
      </c>
      <c r="P88">
        <v>2.0260915867899999E-2</v>
      </c>
      <c r="Q88">
        <v>81.2462234849</v>
      </c>
      <c r="R88">
        <v>2998</v>
      </c>
      <c r="S88">
        <v>315</v>
      </c>
      <c r="T88">
        <v>2.5193065604499999E-2</v>
      </c>
      <c r="U88">
        <v>93.114080948899996</v>
      </c>
      <c r="W88">
        <v>115.196427257</v>
      </c>
      <c r="X88">
        <v>117.216486962</v>
      </c>
      <c r="Y88">
        <v>111.73604432800001</v>
      </c>
      <c r="Z88">
        <v>0</v>
      </c>
    </row>
    <row r="89" spans="1:26" x14ac:dyDescent="0.25">
      <c r="A89" s="1">
        <v>35521</v>
      </c>
      <c r="B89">
        <v>9399.7000000000007</v>
      </c>
      <c r="D89">
        <v>7670</v>
      </c>
      <c r="E89">
        <v>122291</v>
      </c>
      <c r="G89">
        <v>6.86</v>
      </c>
      <c r="H89">
        <v>6.46</v>
      </c>
      <c r="I89">
        <v>12.39</v>
      </c>
      <c r="J89">
        <v>189.7</v>
      </c>
      <c r="K89">
        <v>10.5</v>
      </c>
      <c r="L89">
        <v>2.0597176981500001E-2</v>
      </c>
      <c r="M89">
        <v>84.042952684100001</v>
      </c>
      <c r="N89">
        <v>148.6</v>
      </c>
      <c r="O89">
        <v>5.8</v>
      </c>
      <c r="P89">
        <v>1.9756960140400001E-2</v>
      </c>
      <c r="Q89">
        <v>81.307707801099994</v>
      </c>
      <c r="R89">
        <v>3126</v>
      </c>
      <c r="S89">
        <v>292</v>
      </c>
      <c r="T89">
        <v>2.6232534720800001E-2</v>
      </c>
      <c r="U89">
        <v>93.3369459858</v>
      </c>
      <c r="W89">
        <v>115.32525212900001</v>
      </c>
      <c r="X89">
        <v>117.305192322</v>
      </c>
      <c r="Y89">
        <v>112.003480332</v>
      </c>
      <c r="Z89">
        <v>0</v>
      </c>
    </row>
    <row r="90" spans="1:26" x14ac:dyDescent="0.25">
      <c r="A90" s="1">
        <v>35551</v>
      </c>
      <c r="B90">
        <v>9410.7999999999993</v>
      </c>
      <c r="D90">
        <v>7684.8</v>
      </c>
      <c r="E90">
        <v>122552</v>
      </c>
      <c r="G90">
        <v>6.87</v>
      </c>
      <c r="H90">
        <v>6.48</v>
      </c>
      <c r="I90">
        <v>12.43</v>
      </c>
      <c r="J90">
        <v>175.4</v>
      </c>
      <c r="K90">
        <v>11.1</v>
      </c>
      <c r="L90">
        <v>1.8992138943599999E-2</v>
      </c>
      <c r="M90">
        <v>84.142198061599998</v>
      </c>
      <c r="N90">
        <v>144.19999999999999</v>
      </c>
      <c r="O90">
        <v>14.8</v>
      </c>
      <c r="P90">
        <v>1.9123146699200001E-2</v>
      </c>
      <c r="Q90">
        <v>81.464598814799999</v>
      </c>
      <c r="R90">
        <v>3064</v>
      </c>
      <c r="S90">
        <v>261</v>
      </c>
      <c r="T90">
        <v>2.5642742367399999E-2</v>
      </c>
      <c r="U90">
        <v>93.536150693400003</v>
      </c>
      <c r="W90">
        <v>115.461438422</v>
      </c>
      <c r="X90">
        <v>117.53154393200001</v>
      </c>
      <c r="Y90">
        <v>112.242524156</v>
      </c>
      <c r="Z90">
        <v>0</v>
      </c>
    </row>
    <row r="91" spans="1:26" x14ac:dyDescent="0.25">
      <c r="A91" s="1">
        <v>35582</v>
      </c>
      <c r="B91">
        <v>9418</v>
      </c>
      <c r="D91">
        <v>7694.2</v>
      </c>
      <c r="E91">
        <v>122818</v>
      </c>
      <c r="G91">
        <v>6.87</v>
      </c>
      <c r="H91">
        <v>6.48</v>
      </c>
      <c r="I91">
        <v>12.46</v>
      </c>
      <c r="J91">
        <v>154.6</v>
      </c>
      <c r="K91">
        <v>7.2</v>
      </c>
      <c r="L91">
        <v>1.66893365287E-2</v>
      </c>
      <c r="M91">
        <v>84.2065734416</v>
      </c>
      <c r="N91">
        <v>148.19999999999999</v>
      </c>
      <c r="O91">
        <v>9.4</v>
      </c>
      <c r="P91">
        <v>1.96395441293E-2</v>
      </c>
      <c r="Q91">
        <v>81.564245810100005</v>
      </c>
      <c r="R91">
        <v>3045</v>
      </c>
      <c r="S91">
        <v>266</v>
      </c>
      <c r="T91">
        <v>2.5423092015700002E-2</v>
      </c>
      <c r="U91">
        <v>93.739171583200005</v>
      </c>
      <c r="W91">
        <v>115.549775477</v>
      </c>
      <c r="X91">
        <v>117.675307792</v>
      </c>
      <c r="Y91">
        <v>112.48614736499999</v>
      </c>
      <c r="Z91">
        <v>0</v>
      </c>
    </row>
    <row r="92" spans="1:26" x14ac:dyDescent="0.25">
      <c r="A92" s="1">
        <v>35612</v>
      </c>
      <c r="B92">
        <v>9398.5</v>
      </c>
      <c r="D92">
        <v>7677.1</v>
      </c>
      <c r="E92">
        <v>123124</v>
      </c>
      <c r="G92">
        <v>6.91</v>
      </c>
      <c r="H92">
        <v>6.51</v>
      </c>
      <c r="I92">
        <v>12.5</v>
      </c>
      <c r="J92">
        <v>127.6</v>
      </c>
      <c r="K92">
        <v>-19.5</v>
      </c>
      <c r="L92">
        <v>1.3763496532199999E-2</v>
      </c>
      <c r="M92">
        <v>84.032223454100006</v>
      </c>
      <c r="N92">
        <v>109.5</v>
      </c>
      <c r="O92">
        <v>-17.100000000000001</v>
      </c>
      <c r="P92">
        <v>1.44695808447E-2</v>
      </c>
      <c r="Q92">
        <v>81.382973084699998</v>
      </c>
      <c r="R92">
        <v>3101</v>
      </c>
      <c r="S92">
        <v>306</v>
      </c>
      <c r="T92">
        <v>2.5836714629700001E-2</v>
      </c>
      <c r="U92">
        <v>93.972721930099993</v>
      </c>
      <c r="W92">
        <v>115.310529286</v>
      </c>
      <c r="X92">
        <v>117.41377991900001</v>
      </c>
      <c r="Y92">
        <v>112.766405642</v>
      </c>
      <c r="Z92">
        <v>0</v>
      </c>
    </row>
    <row r="93" spans="1:26" x14ac:dyDescent="0.25">
      <c r="A93" s="1">
        <v>35643</v>
      </c>
      <c r="B93">
        <v>9422.9</v>
      </c>
      <c r="D93">
        <v>7701.1</v>
      </c>
      <c r="E93">
        <v>123093</v>
      </c>
      <c r="G93">
        <v>6.94</v>
      </c>
      <c r="H93">
        <v>6.55</v>
      </c>
      <c r="I93">
        <v>12.57</v>
      </c>
      <c r="J93">
        <v>139.30000000000001</v>
      </c>
      <c r="K93">
        <v>24.4</v>
      </c>
      <c r="L93">
        <v>1.5004954974400001E-2</v>
      </c>
      <c r="M93">
        <v>84.250384464099994</v>
      </c>
      <c r="N93">
        <v>121.1</v>
      </c>
      <c r="O93">
        <v>24</v>
      </c>
      <c r="P93">
        <v>1.5976253298199999E-2</v>
      </c>
      <c r="Q93">
        <v>81.637390944800003</v>
      </c>
      <c r="R93">
        <v>2890</v>
      </c>
      <c r="S93">
        <v>-31</v>
      </c>
      <c r="T93">
        <v>2.40426611649E-2</v>
      </c>
      <c r="U93">
        <v>93.949061600799993</v>
      </c>
      <c r="W93">
        <v>115.60989375</v>
      </c>
      <c r="X93">
        <v>117.780836583</v>
      </c>
      <c r="Y93">
        <v>112.738013463</v>
      </c>
      <c r="Z93">
        <v>0</v>
      </c>
    </row>
    <row r="94" spans="1:26" x14ac:dyDescent="0.25">
      <c r="A94" s="1">
        <v>35674</v>
      </c>
      <c r="B94">
        <v>9450.7999999999993</v>
      </c>
      <c r="D94">
        <v>7723.2</v>
      </c>
      <c r="E94">
        <v>123604</v>
      </c>
      <c r="G94">
        <v>7.04</v>
      </c>
      <c r="H94">
        <v>6.66</v>
      </c>
      <c r="I94">
        <v>12.6</v>
      </c>
      <c r="J94">
        <v>163.80000000000001</v>
      </c>
      <c r="K94">
        <v>27.9</v>
      </c>
      <c r="L94">
        <v>1.7637557876599999E-2</v>
      </c>
      <c r="M94">
        <v>84.499839061599999</v>
      </c>
      <c r="N94">
        <v>139.30000000000001</v>
      </c>
      <c r="O94">
        <v>22.1</v>
      </c>
      <c r="P94">
        <v>1.8367858226000001E-2</v>
      </c>
      <c r="Q94">
        <v>81.871667391100004</v>
      </c>
      <c r="R94">
        <v>3177</v>
      </c>
      <c r="S94">
        <v>511</v>
      </c>
      <c r="T94">
        <v>2.6381127155899999E-2</v>
      </c>
      <c r="U94">
        <v>94.339075415400004</v>
      </c>
      <c r="W94">
        <v>115.952199838</v>
      </c>
      <c r="X94">
        <v>118.118834595</v>
      </c>
      <c r="Y94">
        <v>113.20602646899999</v>
      </c>
      <c r="Z94">
        <v>0</v>
      </c>
    </row>
    <row r="95" spans="1:26" x14ac:dyDescent="0.25">
      <c r="A95" s="1">
        <v>35704</v>
      </c>
      <c r="B95">
        <v>9450.2000000000007</v>
      </c>
      <c r="D95">
        <v>7709.7</v>
      </c>
      <c r="E95">
        <v>123946</v>
      </c>
      <c r="G95">
        <v>7.06</v>
      </c>
      <c r="H95">
        <v>6.67</v>
      </c>
      <c r="I95">
        <v>12.67</v>
      </c>
      <c r="J95">
        <v>140.1</v>
      </c>
      <c r="K95">
        <v>-0.599999999999</v>
      </c>
      <c r="L95">
        <v>1.5048173489E-2</v>
      </c>
      <c r="M95">
        <v>84.494474446599995</v>
      </c>
      <c r="N95">
        <v>108.6</v>
      </c>
      <c r="O95">
        <v>-13.5</v>
      </c>
      <c r="P95">
        <v>1.4287405770200001E-2</v>
      </c>
      <c r="Q95">
        <v>81.728557344699993</v>
      </c>
      <c r="R95">
        <v>3270</v>
      </c>
      <c r="S95">
        <v>342</v>
      </c>
      <c r="T95">
        <v>2.7097351586100001E-2</v>
      </c>
      <c r="U95">
        <v>94.600102273700003</v>
      </c>
      <c r="W95">
        <v>115.944838417</v>
      </c>
      <c r="X95">
        <v>117.912365221</v>
      </c>
      <c r="Y95">
        <v>113.519256308</v>
      </c>
      <c r="Z95">
        <v>0</v>
      </c>
    </row>
    <row r="96" spans="1:26" x14ac:dyDescent="0.25">
      <c r="A96" s="1">
        <v>35735</v>
      </c>
      <c r="B96">
        <v>9468</v>
      </c>
      <c r="D96">
        <v>7727.3</v>
      </c>
      <c r="E96">
        <v>124250</v>
      </c>
      <c r="G96">
        <v>7.09</v>
      </c>
      <c r="H96">
        <v>6.68</v>
      </c>
      <c r="I96">
        <v>12.72</v>
      </c>
      <c r="J96">
        <v>133</v>
      </c>
      <c r="K96">
        <v>17.8</v>
      </c>
      <c r="L96">
        <v>1.42474558115E-2</v>
      </c>
      <c r="M96">
        <v>84.653624691499999</v>
      </c>
      <c r="N96">
        <v>105.6</v>
      </c>
      <c r="O96">
        <v>17.600000000000001</v>
      </c>
      <c r="P96">
        <v>1.3855176666599999E-2</v>
      </c>
      <c r="Q96">
        <v>81.915130442199995</v>
      </c>
      <c r="R96">
        <v>3275</v>
      </c>
      <c r="S96">
        <v>304</v>
      </c>
      <c r="T96">
        <v>2.7071709030800001E-2</v>
      </c>
      <c r="U96">
        <v>94.832126147699995</v>
      </c>
      <c r="W96">
        <v>116.16322724699999</v>
      </c>
      <c r="X96">
        <v>118.181540109</v>
      </c>
      <c r="Y96">
        <v>113.79768283200001</v>
      </c>
      <c r="Z96">
        <v>0</v>
      </c>
    </row>
    <row r="97" spans="1:26" x14ac:dyDescent="0.25">
      <c r="A97" s="1">
        <v>35765</v>
      </c>
      <c r="B97">
        <v>9471.2999999999993</v>
      </c>
      <c r="D97">
        <v>7728.5</v>
      </c>
      <c r="E97">
        <v>124554</v>
      </c>
      <c r="G97">
        <v>7.11</v>
      </c>
      <c r="H97">
        <v>6.71</v>
      </c>
      <c r="I97">
        <v>12.75</v>
      </c>
      <c r="J97">
        <v>123.5</v>
      </c>
      <c r="K97">
        <v>3.3</v>
      </c>
      <c r="L97">
        <v>1.3211664776699999E-2</v>
      </c>
      <c r="M97">
        <v>84.683130074000005</v>
      </c>
      <c r="N97">
        <v>99.6</v>
      </c>
      <c r="O97">
        <v>1.2</v>
      </c>
      <c r="P97">
        <v>1.30556174547E-2</v>
      </c>
      <c r="Q97">
        <v>81.927851335200003</v>
      </c>
      <c r="R97">
        <v>3408</v>
      </c>
      <c r="S97">
        <v>304</v>
      </c>
      <c r="T97">
        <v>2.8131345649100001E-2</v>
      </c>
      <c r="U97">
        <v>95.064150021800003</v>
      </c>
      <c r="W97">
        <v>116.20371506399999</v>
      </c>
      <c r="X97">
        <v>118.19989294200001</v>
      </c>
      <c r="Y97">
        <v>114.076109356</v>
      </c>
      <c r="Z97">
        <v>0</v>
      </c>
    </row>
    <row r="98" spans="1:26" x14ac:dyDescent="0.25">
      <c r="A98" s="1">
        <v>35796</v>
      </c>
      <c r="B98">
        <v>9492.2000000000007</v>
      </c>
      <c r="D98">
        <v>7741.5</v>
      </c>
      <c r="E98">
        <v>124828</v>
      </c>
      <c r="G98">
        <v>7.13</v>
      </c>
      <c r="H98">
        <v>6.72</v>
      </c>
      <c r="I98">
        <v>12.79</v>
      </c>
      <c r="J98">
        <v>132.69999999999999</v>
      </c>
      <c r="K98">
        <v>20.9</v>
      </c>
      <c r="L98">
        <v>1.41781078049E-2</v>
      </c>
      <c r="M98">
        <v>84.869997496500005</v>
      </c>
      <c r="N98">
        <v>101</v>
      </c>
      <c r="O98">
        <v>13</v>
      </c>
      <c r="P98">
        <v>1.32190301682E-2</v>
      </c>
      <c r="Q98">
        <v>82.065661009400003</v>
      </c>
      <c r="R98">
        <v>3449</v>
      </c>
      <c r="S98">
        <v>274</v>
      </c>
      <c r="T98">
        <v>2.8415129470500001E-2</v>
      </c>
      <c r="U98">
        <v>95.273276803000002</v>
      </c>
      <c r="W98">
        <v>116.46013790400001</v>
      </c>
      <c r="X98">
        <v>118.398715302</v>
      </c>
      <c r="Y98">
        <v>114.327059578</v>
      </c>
      <c r="Z98">
        <v>0</v>
      </c>
    </row>
    <row r="99" spans="1:26" x14ac:dyDescent="0.25">
      <c r="A99" s="1">
        <v>35827</v>
      </c>
      <c r="B99">
        <v>9508.4</v>
      </c>
      <c r="D99">
        <v>7758.8</v>
      </c>
      <c r="E99">
        <v>125027</v>
      </c>
      <c r="G99">
        <v>7.16</v>
      </c>
      <c r="H99">
        <v>6.74</v>
      </c>
      <c r="I99">
        <v>12.84</v>
      </c>
      <c r="J99">
        <v>129</v>
      </c>
      <c r="K99">
        <v>16.2</v>
      </c>
      <c r="L99">
        <v>1.37535450029E-2</v>
      </c>
      <c r="M99">
        <v>85.014842101499994</v>
      </c>
      <c r="N99">
        <v>105.5</v>
      </c>
      <c r="O99">
        <v>17.3</v>
      </c>
      <c r="P99">
        <v>1.37849032444E-2</v>
      </c>
      <c r="Q99">
        <v>82.249053883599998</v>
      </c>
      <c r="R99">
        <v>3343</v>
      </c>
      <c r="S99">
        <v>199</v>
      </c>
      <c r="T99">
        <v>2.74727983958E-2</v>
      </c>
      <c r="U99">
        <v>95.425160852100007</v>
      </c>
      <c r="W99">
        <v>116.658896278</v>
      </c>
      <c r="X99">
        <v>118.663301981</v>
      </c>
      <c r="Y99">
        <v>114.509319046</v>
      </c>
      <c r="Z99">
        <v>0</v>
      </c>
    </row>
    <row r="100" spans="1:26" x14ac:dyDescent="0.25">
      <c r="A100" s="1">
        <v>35855</v>
      </c>
      <c r="B100">
        <v>9514.9</v>
      </c>
      <c r="D100">
        <v>7766.3</v>
      </c>
      <c r="E100">
        <v>125176</v>
      </c>
      <c r="G100">
        <v>7.19</v>
      </c>
      <c r="H100">
        <v>6.78</v>
      </c>
      <c r="I100">
        <v>12.88</v>
      </c>
      <c r="J100">
        <v>125.7</v>
      </c>
      <c r="K100">
        <v>6.5</v>
      </c>
      <c r="L100">
        <v>1.33877220636E-2</v>
      </c>
      <c r="M100">
        <v>85.072958764000006</v>
      </c>
      <c r="N100">
        <v>102.1</v>
      </c>
      <c r="O100">
        <v>7.5</v>
      </c>
      <c r="P100">
        <v>1.3321677409300001E-2</v>
      </c>
      <c r="Q100">
        <v>82.328559464899996</v>
      </c>
      <c r="R100">
        <v>3177</v>
      </c>
      <c r="S100">
        <v>149</v>
      </c>
      <c r="T100">
        <v>2.6041197059000001E-2</v>
      </c>
      <c r="U100">
        <v>95.538883079800001</v>
      </c>
      <c r="W100">
        <v>116.73864500800001</v>
      </c>
      <c r="X100">
        <v>118.778007188</v>
      </c>
      <c r="Y100">
        <v>114.64578467699999</v>
      </c>
      <c r="Z100">
        <v>0</v>
      </c>
    </row>
    <row r="101" spans="1:26" x14ac:dyDescent="0.25">
      <c r="A101" s="1">
        <v>35886</v>
      </c>
      <c r="B101">
        <v>9530.9</v>
      </c>
      <c r="D101">
        <v>7772.6</v>
      </c>
      <c r="E101">
        <v>125456</v>
      </c>
      <c r="G101">
        <v>7.23</v>
      </c>
      <c r="H101">
        <v>6.81</v>
      </c>
      <c r="I101">
        <v>12.92</v>
      </c>
      <c r="J101">
        <v>131.19999999999999</v>
      </c>
      <c r="K101">
        <v>16</v>
      </c>
      <c r="L101">
        <v>1.39578922732E-2</v>
      </c>
      <c r="M101">
        <v>85.216015163999998</v>
      </c>
      <c r="N101">
        <v>102.6</v>
      </c>
      <c r="O101">
        <v>6.3</v>
      </c>
      <c r="P101">
        <v>1.3376792698800001E-2</v>
      </c>
      <c r="Q101">
        <v>82.3953441532</v>
      </c>
      <c r="R101">
        <v>3165</v>
      </c>
      <c r="S101">
        <v>280</v>
      </c>
      <c r="T101">
        <v>2.58808906624E-2</v>
      </c>
      <c r="U101">
        <v>95.752589279600002</v>
      </c>
      <c r="W101">
        <v>116.934949574</v>
      </c>
      <c r="X101">
        <v>118.874359563</v>
      </c>
      <c r="Y101">
        <v>114.90223016</v>
      </c>
      <c r="Z101">
        <v>0</v>
      </c>
    </row>
    <row r="102" spans="1:26" x14ac:dyDescent="0.25">
      <c r="A102" s="1">
        <v>35916</v>
      </c>
      <c r="B102">
        <v>9580.2000000000007</v>
      </c>
      <c r="D102">
        <v>7810.8</v>
      </c>
      <c r="E102">
        <v>125860</v>
      </c>
      <c r="G102">
        <v>7.23</v>
      </c>
      <c r="H102">
        <v>6.82</v>
      </c>
      <c r="I102">
        <v>12.97</v>
      </c>
      <c r="J102">
        <v>169.4</v>
      </c>
      <c r="K102">
        <v>49.3</v>
      </c>
      <c r="L102">
        <v>1.8000595061000001E-2</v>
      </c>
      <c r="M102">
        <v>85.656807696399994</v>
      </c>
      <c r="N102">
        <v>126</v>
      </c>
      <c r="O102">
        <v>38.200000000000003</v>
      </c>
      <c r="P102">
        <v>1.6396002498400002E-2</v>
      </c>
      <c r="Q102">
        <v>82.800292580499999</v>
      </c>
      <c r="R102">
        <v>3308</v>
      </c>
      <c r="S102">
        <v>404</v>
      </c>
      <c r="T102">
        <v>2.6992623539400001E-2</v>
      </c>
      <c r="U102">
        <v>96.0609367964</v>
      </c>
      <c r="W102">
        <v>117.53981302</v>
      </c>
      <c r="X102">
        <v>119.45859142</v>
      </c>
      <c r="Y102">
        <v>115.272244356</v>
      </c>
      <c r="Z102">
        <v>0</v>
      </c>
    </row>
    <row r="103" spans="1:26" x14ac:dyDescent="0.25">
      <c r="A103" s="1">
        <v>35947</v>
      </c>
      <c r="B103">
        <v>9584.1</v>
      </c>
      <c r="D103">
        <v>7811.6</v>
      </c>
      <c r="E103">
        <v>126080</v>
      </c>
      <c r="G103">
        <v>7.27</v>
      </c>
      <c r="H103">
        <v>6.86</v>
      </c>
      <c r="I103">
        <v>12.99</v>
      </c>
      <c r="J103">
        <v>166.1</v>
      </c>
      <c r="K103">
        <v>3.9</v>
      </c>
      <c r="L103">
        <v>1.7636440857900001E-2</v>
      </c>
      <c r="M103">
        <v>85.691677693900004</v>
      </c>
      <c r="N103">
        <v>117.4</v>
      </c>
      <c r="O103">
        <v>0.8</v>
      </c>
      <c r="P103">
        <v>1.52582464714E-2</v>
      </c>
      <c r="Q103">
        <v>82.808773175900001</v>
      </c>
      <c r="R103">
        <v>3262</v>
      </c>
      <c r="S103">
        <v>220</v>
      </c>
      <c r="T103">
        <v>2.6559624810700001E-2</v>
      </c>
      <c r="U103">
        <v>96.228848810499997</v>
      </c>
      <c r="W103">
        <v>117.58766225799999</v>
      </c>
      <c r="X103">
        <v>119.47082664200001</v>
      </c>
      <c r="Y103">
        <v>115.473737235</v>
      </c>
      <c r="Z103">
        <v>0</v>
      </c>
    </row>
    <row r="104" spans="1:26" x14ac:dyDescent="0.25">
      <c r="A104" s="1">
        <v>35977</v>
      </c>
      <c r="B104">
        <v>9597.6</v>
      </c>
      <c r="D104">
        <v>7817.9</v>
      </c>
      <c r="E104">
        <v>126209</v>
      </c>
      <c r="G104">
        <v>7.29</v>
      </c>
      <c r="H104">
        <v>6.89</v>
      </c>
      <c r="I104">
        <v>13.01</v>
      </c>
      <c r="J104">
        <v>199.1</v>
      </c>
      <c r="K104">
        <v>13.5</v>
      </c>
      <c r="L104">
        <v>2.1184231526300001E-2</v>
      </c>
      <c r="M104">
        <v>85.812381531400007</v>
      </c>
      <c r="N104">
        <v>140.80000000000001</v>
      </c>
      <c r="O104">
        <v>6.3</v>
      </c>
      <c r="P104">
        <v>1.8340258691400001E-2</v>
      </c>
      <c r="Q104">
        <v>82.875557864200005</v>
      </c>
      <c r="R104">
        <v>3085</v>
      </c>
      <c r="S104">
        <v>129</v>
      </c>
      <c r="T104">
        <v>2.50560410643E-2</v>
      </c>
      <c r="U104">
        <v>96.327306309700006</v>
      </c>
      <c r="W104">
        <v>117.753294236</v>
      </c>
      <c r="X104">
        <v>119.567179017</v>
      </c>
      <c r="Y104">
        <v>115.591885332</v>
      </c>
      <c r="Z104">
        <v>0</v>
      </c>
    </row>
    <row r="105" spans="1:26" x14ac:dyDescent="0.25">
      <c r="A105" s="1">
        <v>36008</v>
      </c>
      <c r="B105">
        <v>9617.4</v>
      </c>
      <c r="D105">
        <v>7833.5</v>
      </c>
      <c r="E105">
        <v>126551</v>
      </c>
      <c r="G105">
        <v>7.31</v>
      </c>
      <c r="H105">
        <v>6.91</v>
      </c>
      <c r="I105">
        <v>13.08</v>
      </c>
      <c r="J105">
        <v>194.5</v>
      </c>
      <c r="K105">
        <v>19.8</v>
      </c>
      <c r="L105">
        <v>2.0641203875699999E-2</v>
      </c>
      <c r="M105">
        <v>85.989413826399996</v>
      </c>
      <c r="N105">
        <v>132.4</v>
      </c>
      <c r="O105">
        <v>15.6</v>
      </c>
      <c r="P105">
        <v>1.7192349144900001E-2</v>
      </c>
      <c r="Q105">
        <v>83.040929473199995</v>
      </c>
      <c r="R105">
        <v>3458</v>
      </c>
      <c r="S105">
        <v>342</v>
      </c>
      <c r="T105">
        <v>2.8092580406699999E-2</v>
      </c>
      <c r="U105">
        <v>96.588333168000005</v>
      </c>
      <c r="W105">
        <v>117.99622113700001</v>
      </c>
      <c r="X105">
        <v>119.80576584799999</v>
      </c>
      <c r="Y105">
        <v>115.90511517100001</v>
      </c>
      <c r="Z105">
        <v>0</v>
      </c>
    </row>
    <row r="106" spans="1:26" x14ac:dyDescent="0.25">
      <c r="A106" s="1">
        <v>36039</v>
      </c>
      <c r="B106">
        <v>9638.6</v>
      </c>
      <c r="D106">
        <v>7850.7</v>
      </c>
      <c r="E106">
        <v>126773</v>
      </c>
      <c r="G106">
        <v>7.35</v>
      </c>
      <c r="H106">
        <v>6.94</v>
      </c>
      <c r="I106">
        <v>13.11</v>
      </c>
      <c r="J106">
        <v>187.8</v>
      </c>
      <c r="K106">
        <v>21.2</v>
      </c>
      <c r="L106">
        <v>1.9871333643700001E-2</v>
      </c>
      <c r="M106">
        <v>86.178963556400006</v>
      </c>
      <c r="N106">
        <v>127.5</v>
      </c>
      <c r="O106">
        <v>17.2</v>
      </c>
      <c r="P106">
        <v>1.65087010566E-2</v>
      </c>
      <c r="Q106">
        <v>83.223262273000003</v>
      </c>
      <c r="R106">
        <v>3169</v>
      </c>
      <c r="S106">
        <v>222</v>
      </c>
      <c r="T106">
        <v>2.5638328856700001E-2</v>
      </c>
      <c r="U106">
        <v>96.757771654899997</v>
      </c>
      <c r="W106">
        <v>118.25632468800001</v>
      </c>
      <c r="X106">
        <v>120.06882312499999</v>
      </c>
      <c r="Y106">
        <v>116.108439804</v>
      </c>
      <c r="Z106">
        <v>0</v>
      </c>
    </row>
    <row r="107" spans="1:26" x14ac:dyDescent="0.25">
      <c r="A107" s="1">
        <v>36069</v>
      </c>
      <c r="B107">
        <v>9633.2000000000007</v>
      </c>
      <c r="D107">
        <v>7840.3</v>
      </c>
      <c r="E107">
        <v>126974</v>
      </c>
      <c r="G107">
        <v>7.36</v>
      </c>
      <c r="H107">
        <v>6.95</v>
      </c>
      <c r="I107">
        <v>13.15</v>
      </c>
      <c r="J107">
        <v>183</v>
      </c>
      <c r="K107">
        <v>-5.4</v>
      </c>
      <c r="L107">
        <v>1.9364669530799999E-2</v>
      </c>
      <c r="M107">
        <v>86.130682021400006</v>
      </c>
      <c r="N107">
        <v>130.6</v>
      </c>
      <c r="O107">
        <v>-10.4</v>
      </c>
      <c r="P107">
        <v>1.69396993398E-2</v>
      </c>
      <c r="Q107">
        <v>83.113014533599994</v>
      </c>
      <c r="R107">
        <v>3028</v>
      </c>
      <c r="S107">
        <v>201</v>
      </c>
      <c r="T107">
        <v>2.4429993706900001E-2</v>
      </c>
      <c r="U107">
        <v>96.911182176899999</v>
      </c>
      <c r="W107">
        <v>118.190071897</v>
      </c>
      <c r="X107">
        <v>119.909765237</v>
      </c>
      <c r="Y107">
        <v>116.292531025</v>
      </c>
      <c r="Z107">
        <v>0</v>
      </c>
    </row>
    <row r="108" spans="1:26" x14ac:dyDescent="0.25">
      <c r="A108" s="1">
        <v>36100</v>
      </c>
      <c r="B108">
        <v>9659.6</v>
      </c>
      <c r="D108">
        <v>7865.2</v>
      </c>
      <c r="E108">
        <v>127254</v>
      </c>
      <c r="G108">
        <v>7.36</v>
      </c>
      <c r="H108">
        <v>6.94</v>
      </c>
      <c r="I108">
        <v>13.17</v>
      </c>
      <c r="J108">
        <v>191.6</v>
      </c>
      <c r="K108">
        <v>26.4</v>
      </c>
      <c r="L108">
        <v>2.0236586396300001E-2</v>
      </c>
      <c r="M108">
        <v>86.366725081400006</v>
      </c>
      <c r="N108">
        <v>137.9</v>
      </c>
      <c r="O108">
        <v>24.9</v>
      </c>
      <c r="P108">
        <v>1.7845819367700001E-2</v>
      </c>
      <c r="Q108">
        <v>83.376973063500003</v>
      </c>
      <c r="R108">
        <v>3004</v>
      </c>
      <c r="S108">
        <v>280</v>
      </c>
      <c r="T108">
        <v>2.41770623742E-2</v>
      </c>
      <c r="U108">
        <v>97.1248883767</v>
      </c>
      <c r="W108">
        <v>118.51397443099999</v>
      </c>
      <c r="X108">
        <v>120.290586526</v>
      </c>
      <c r="Y108">
        <v>116.548976508</v>
      </c>
      <c r="Z108">
        <v>0</v>
      </c>
    </row>
    <row r="109" spans="1:26" x14ac:dyDescent="0.25">
      <c r="A109" s="1">
        <v>36130</v>
      </c>
      <c r="B109">
        <v>9692.2000000000007</v>
      </c>
      <c r="D109">
        <v>7890.8</v>
      </c>
      <c r="E109">
        <v>127601</v>
      </c>
      <c r="G109">
        <v>7.38</v>
      </c>
      <c r="H109">
        <v>6.98</v>
      </c>
      <c r="I109">
        <v>13.21</v>
      </c>
      <c r="J109">
        <v>220.9</v>
      </c>
      <c r="K109">
        <v>32.6</v>
      </c>
      <c r="L109">
        <v>2.3323091867E-2</v>
      </c>
      <c r="M109">
        <v>86.658202496300007</v>
      </c>
      <c r="N109">
        <v>162.30000000000001</v>
      </c>
      <c r="O109">
        <v>25.6</v>
      </c>
      <c r="P109">
        <v>2.1000194086800001E-2</v>
      </c>
      <c r="Q109">
        <v>83.648352114299996</v>
      </c>
      <c r="R109">
        <v>3047</v>
      </c>
      <c r="S109">
        <v>347</v>
      </c>
      <c r="T109">
        <v>2.44632850009E-2</v>
      </c>
      <c r="U109">
        <v>97.389731417099995</v>
      </c>
      <c r="W109">
        <v>118.913944986</v>
      </c>
      <c r="X109">
        <v>120.68211363499999</v>
      </c>
      <c r="Y109">
        <v>116.86678573099999</v>
      </c>
      <c r="Z109">
        <v>0</v>
      </c>
    </row>
    <row r="110" spans="1:26" x14ac:dyDescent="0.25">
      <c r="A110" s="1">
        <v>36161</v>
      </c>
      <c r="B110">
        <v>9707.5</v>
      </c>
      <c r="D110">
        <v>7898.8</v>
      </c>
      <c r="E110">
        <v>127727</v>
      </c>
      <c r="G110">
        <v>7.44</v>
      </c>
      <c r="H110">
        <v>7.01</v>
      </c>
      <c r="I110">
        <v>13.27</v>
      </c>
      <c r="J110">
        <v>215.3</v>
      </c>
      <c r="K110">
        <v>15.3</v>
      </c>
      <c r="L110">
        <v>2.2681780830600001E-2</v>
      </c>
      <c r="M110">
        <v>86.795000178799995</v>
      </c>
      <c r="N110">
        <v>157.30000000000001</v>
      </c>
      <c r="O110">
        <v>8</v>
      </c>
      <c r="P110">
        <v>2.0319059613800001E-2</v>
      </c>
      <c r="Q110">
        <v>83.733158067700003</v>
      </c>
      <c r="R110">
        <v>2899</v>
      </c>
      <c r="S110">
        <v>126</v>
      </c>
      <c r="T110">
        <v>2.3223956163699998E-2</v>
      </c>
      <c r="U110">
        <v>97.485899207000003</v>
      </c>
      <c r="W110">
        <v>119.10166122699999</v>
      </c>
      <c r="X110">
        <v>120.80446585599999</v>
      </c>
      <c r="Y110">
        <v>116.98218619799999</v>
      </c>
      <c r="Z110">
        <v>0</v>
      </c>
    </row>
    <row r="111" spans="1:26" x14ac:dyDescent="0.25">
      <c r="A111" s="1">
        <v>36192</v>
      </c>
      <c r="B111">
        <v>9747.9</v>
      </c>
      <c r="D111">
        <v>7936.4</v>
      </c>
      <c r="E111">
        <v>128136</v>
      </c>
      <c r="G111">
        <v>7.46</v>
      </c>
      <c r="H111">
        <v>7.05</v>
      </c>
      <c r="I111">
        <v>13.3</v>
      </c>
      <c r="J111">
        <v>239.5</v>
      </c>
      <c r="K111">
        <v>40.4</v>
      </c>
      <c r="L111">
        <v>2.51882545959E-2</v>
      </c>
      <c r="M111">
        <v>87.156217588800004</v>
      </c>
      <c r="N111">
        <v>177.6</v>
      </c>
      <c r="O111">
        <v>37.6</v>
      </c>
      <c r="P111">
        <v>2.2890137650199999E-2</v>
      </c>
      <c r="Q111">
        <v>84.131746048599993</v>
      </c>
      <c r="R111">
        <v>3109</v>
      </c>
      <c r="S111">
        <v>409</v>
      </c>
      <c r="T111">
        <v>2.4866628808200002E-2</v>
      </c>
      <c r="U111">
        <v>97.798062905899997</v>
      </c>
      <c r="W111">
        <v>119.597330258</v>
      </c>
      <c r="X111">
        <v>121.379521297</v>
      </c>
      <c r="Y111">
        <v>117.356779777</v>
      </c>
      <c r="Z111">
        <v>0</v>
      </c>
    </row>
    <row r="112" spans="1:26" x14ac:dyDescent="0.25">
      <c r="A112" s="1">
        <v>36220</v>
      </c>
      <c r="B112">
        <v>9755.7999999999993</v>
      </c>
      <c r="D112">
        <v>7942.1</v>
      </c>
      <c r="E112">
        <v>128244</v>
      </c>
      <c r="G112">
        <v>7.47</v>
      </c>
      <c r="H112">
        <v>7.06</v>
      </c>
      <c r="I112">
        <v>13.33</v>
      </c>
      <c r="J112">
        <v>240.9</v>
      </c>
      <c r="K112">
        <v>7.9</v>
      </c>
      <c r="L112">
        <v>2.53181851622E-2</v>
      </c>
      <c r="M112">
        <v>87.226851686299995</v>
      </c>
      <c r="N112">
        <v>175.8</v>
      </c>
      <c r="O112">
        <v>5.7</v>
      </c>
      <c r="P112">
        <v>2.2636261797800001E-2</v>
      </c>
      <c r="Q112">
        <v>84.1921702904</v>
      </c>
      <c r="R112">
        <v>3068</v>
      </c>
      <c r="S112">
        <v>108</v>
      </c>
      <c r="T112">
        <v>2.4509490637199999E-2</v>
      </c>
      <c r="U112">
        <v>97.880492440099999</v>
      </c>
      <c r="W112">
        <v>119.694255638</v>
      </c>
      <c r="X112">
        <v>121.466697255</v>
      </c>
      <c r="Y112">
        <v>117.455694464</v>
      </c>
      <c r="Z112">
        <v>0</v>
      </c>
    </row>
    <row r="113" spans="1:26" x14ac:dyDescent="0.25">
      <c r="A113" s="1">
        <v>36251</v>
      </c>
      <c r="B113">
        <v>9786.6</v>
      </c>
      <c r="D113">
        <v>7970</v>
      </c>
      <c r="E113">
        <v>128618</v>
      </c>
      <c r="G113">
        <v>7.49</v>
      </c>
      <c r="H113">
        <v>7.09</v>
      </c>
      <c r="I113">
        <v>13.38</v>
      </c>
      <c r="J113">
        <v>255.7</v>
      </c>
      <c r="K113">
        <v>30.8</v>
      </c>
      <c r="L113">
        <v>2.6828526162300002E-2</v>
      </c>
      <c r="M113">
        <v>87.502235256199995</v>
      </c>
      <c r="N113">
        <v>197.4</v>
      </c>
      <c r="O113">
        <v>27.9</v>
      </c>
      <c r="P113">
        <v>2.5396907083900001E-2</v>
      </c>
      <c r="Q113">
        <v>84.487931052799993</v>
      </c>
      <c r="R113">
        <v>3162</v>
      </c>
      <c r="S113">
        <v>374</v>
      </c>
      <c r="T113">
        <v>2.5204055605200001E-2</v>
      </c>
      <c r="U113">
        <v>98.165942864100003</v>
      </c>
      <c r="W113">
        <v>120.07214192799999</v>
      </c>
      <c r="X113">
        <v>121.89340062700001</v>
      </c>
      <c r="Y113">
        <v>117.79823235800001</v>
      </c>
      <c r="Z113">
        <v>0</v>
      </c>
    </row>
    <row r="114" spans="1:26" x14ac:dyDescent="0.25">
      <c r="A114" s="1">
        <v>36281</v>
      </c>
      <c r="B114">
        <v>9811</v>
      </c>
      <c r="D114">
        <v>7989.6</v>
      </c>
      <c r="E114">
        <v>128830</v>
      </c>
      <c r="G114">
        <v>7.52</v>
      </c>
      <c r="H114">
        <v>7.11</v>
      </c>
      <c r="I114">
        <v>13.43</v>
      </c>
      <c r="J114">
        <v>230.8</v>
      </c>
      <c r="K114">
        <v>24.4</v>
      </c>
      <c r="L114">
        <v>2.40913550865E-2</v>
      </c>
      <c r="M114">
        <v>87.720396266199998</v>
      </c>
      <c r="N114">
        <v>178.8</v>
      </c>
      <c r="O114">
        <v>19.600000000000001</v>
      </c>
      <c r="P114">
        <v>2.2891381164499999E-2</v>
      </c>
      <c r="Q114">
        <v>84.695705638500002</v>
      </c>
      <c r="R114">
        <v>2970</v>
      </c>
      <c r="S114">
        <v>212</v>
      </c>
      <c r="T114">
        <v>2.3597648180499999E-2</v>
      </c>
      <c r="U114">
        <v>98.327748986800003</v>
      </c>
      <c r="W114">
        <v>120.371506392</v>
      </c>
      <c r="X114">
        <v>122.19316357</v>
      </c>
      <c r="Y114">
        <v>117.992398223</v>
      </c>
      <c r="Z114">
        <v>0</v>
      </c>
    </row>
    <row r="115" spans="1:26" x14ac:dyDescent="0.25">
      <c r="A115" s="1">
        <v>36312</v>
      </c>
      <c r="B115">
        <v>9834.7999999999993</v>
      </c>
      <c r="D115">
        <v>8007.8</v>
      </c>
      <c r="E115">
        <v>129093</v>
      </c>
      <c r="G115">
        <v>7.54</v>
      </c>
      <c r="H115">
        <v>7.14</v>
      </c>
      <c r="I115">
        <v>13.47</v>
      </c>
      <c r="J115">
        <v>250.7</v>
      </c>
      <c r="K115">
        <v>23.8</v>
      </c>
      <c r="L115">
        <v>2.61579073674E-2</v>
      </c>
      <c r="M115">
        <v>87.933192661199996</v>
      </c>
      <c r="N115">
        <v>196.2</v>
      </c>
      <c r="O115">
        <v>18.2</v>
      </c>
      <c r="P115">
        <v>2.511649342E-2</v>
      </c>
      <c r="Q115">
        <v>84.8886391825</v>
      </c>
      <c r="R115">
        <v>3013</v>
      </c>
      <c r="S115">
        <v>263</v>
      </c>
      <c r="T115">
        <v>2.3897525380699999E-2</v>
      </c>
      <c r="U115">
        <v>98.528480167300003</v>
      </c>
      <c r="W115">
        <v>120.66350943499999</v>
      </c>
      <c r="X115">
        <v>122.471514873</v>
      </c>
      <c r="Y115">
        <v>118.233273801</v>
      </c>
      <c r="Z115">
        <v>0</v>
      </c>
    </row>
    <row r="116" spans="1:26" x14ac:dyDescent="0.25">
      <c r="A116" s="1">
        <v>36342</v>
      </c>
      <c r="B116">
        <v>9838.2000000000007</v>
      </c>
      <c r="D116">
        <v>8005.9</v>
      </c>
      <c r="E116">
        <v>129414</v>
      </c>
      <c r="G116">
        <v>7.57</v>
      </c>
      <c r="H116">
        <v>7.16</v>
      </c>
      <c r="I116">
        <v>13.52</v>
      </c>
      <c r="J116">
        <v>240.6</v>
      </c>
      <c r="K116">
        <v>3.4</v>
      </c>
      <c r="L116">
        <v>2.5068767191800002E-2</v>
      </c>
      <c r="M116">
        <v>87.9635921462</v>
      </c>
      <c r="N116">
        <v>188</v>
      </c>
      <c r="O116">
        <v>-1.9</v>
      </c>
      <c r="P116">
        <v>2.4047378452000001E-2</v>
      </c>
      <c r="Q116">
        <v>84.868497768500006</v>
      </c>
      <c r="R116">
        <v>3205</v>
      </c>
      <c r="S116">
        <v>321</v>
      </c>
      <c r="T116">
        <v>2.5394385503400001E-2</v>
      </c>
      <c r="U116">
        <v>98.773479060599996</v>
      </c>
      <c r="W116">
        <v>120.705224155</v>
      </c>
      <c r="X116">
        <v>122.442456221</v>
      </c>
      <c r="Y116">
        <v>118.527270229</v>
      </c>
      <c r="Z116">
        <v>0</v>
      </c>
    </row>
    <row r="117" spans="1:26" x14ac:dyDescent="0.25">
      <c r="A117" s="1">
        <v>36373</v>
      </c>
      <c r="B117">
        <v>9851.9</v>
      </c>
      <c r="D117">
        <v>8009.3</v>
      </c>
      <c r="E117">
        <v>129576</v>
      </c>
      <c r="G117">
        <v>7.6</v>
      </c>
      <c r="H117">
        <v>7.18</v>
      </c>
      <c r="I117">
        <v>13.54</v>
      </c>
      <c r="J117">
        <v>234.5</v>
      </c>
      <c r="K117">
        <v>13.7</v>
      </c>
      <c r="L117">
        <v>2.43828893464E-2</v>
      </c>
      <c r="M117">
        <v>88.086084188699999</v>
      </c>
      <c r="N117">
        <v>175.8</v>
      </c>
      <c r="O117">
        <v>3.4</v>
      </c>
      <c r="P117">
        <v>2.2442075700500001E-2</v>
      </c>
      <c r="Q117">
        <v>84.904540298699999</v>
      </c>
      <c r="R117">
        <v>3025</v>
      </c>
      <c r="S117">
        <v>162</v>
      </c>
      <c r="T117">
        <v>2.3903406531799998E-2</v>
      </c>
      <c r="U117">
        <v>98.8971233619</v>
      </c>
      <c r="W117">
        <v>120.87330994</v>
      </c>
      <c r="X117">
        <v>122.494455915</v>
      </c>
      <c r="Y117">
        <v>118.675642259</v>
      </c>
      <c r="Z117">
        <v>0</v>
      </c>
    </row>
    <row r="118" spans="1:26" x14ac:dyDescent="0.25">
      <c r="A118" s="1">
        <v>36404</v>
      </c>
      <c r="B118">
        <v>9864.7999999999993</v>
      </c>
      <c r="D118">
        <v>8012.2</v>
      </c>
      <c r="E118">
        <v>129792</v>
      </c>
      <c r="G118">
        <v>7.62</v>
      </c>
      <c r="H118">
        <v>7.2</v>
      </c>
      <c r="I118">
        <v>13.61</v>
      </c>
      <c r="J118">
        <v>226.2</v>
      </c>
      <c r="K118">
        <v>12.9</v>
      </c>
      <c r="L118">
        <v>2.34681385263E-2</v>
      </c>
      <c r="M118">
        <v>88.201423411199997</v>
      </c>
      <c r="N118">
        <v>161.5</v>
      </c>
      <c r="O118">
        <v>2.9</v>
      </c>
      <c r="P118">
        <v>2.0571414013999999E-2</v>
      </c>
      <c r="Q118">
        <v>84.935282456799996</v>
      </c>
      <c r="R118">
        <v>3019</v>
      </c>
      <c r="S118">
        <v>216</v>
      </c>
      <c r="T118">
        <v>2.3814219116099999E-2</v>
      </c>
      <c r="U118">
        <v>99.061982430300006</v>
      </c>
      <c r="W118">
        <v>121.03158049699999</v>
      </c>
      <c r="X118">
        <v>122.53880859500001</v>
      </c>
      <c r="Y118">
        <v>118.873471631</v>
      </c>
      <c r="Z118">
        <v>0</v>
      </c>
    </row>
    <row r="119" spans="1:26" x14ac:dyDescent="0.25">
      <c r="A119" s="1">
        <v>36434</v>
      </c>
      <c r="B119">
        <v>9919.2999999999993</v>
      </c>
      <c r="D119">
        <v>8059.8</v>
      </c>
      <c r="E119">
        <v>130189</v>
      </c>
      <c r="G119">
        <v>7.66</v>
      </c>
      <c r="H119">
        <v>7.23</v>
      </c>
      <c r="I119">
        <v>13.64</v>
      </c>
      <c r="J119">
        <v>286.10000000000002</v>
      </c>
      <c r="K119">
        <v>54.5</v>
      </c>
      <c r="L119">
        <v>2.9699373001699999E-2</v>
      </c>
      <c r="M119">
        <v>88.688709273599997</v>
      </c>
      <c r="N119">
        <v>219.5</v>
      </c>
      <c r="O119">
        <v>47.6</v>
      </c>
      <c r="P119">
        <v>2.7996377689600001E-2</v>
      </c>
      <c r="Q119">
        <v>85.439877879400001</v>
      </c>
      <c r="R119">
        <v>3215</v>
      </c>
      <c r="S119">
        <v>397</v>
      </c>
      <c r="T119">
        <v>2.53201442815E-2</v>
      </c>
      <c r="U119">
        <v>99.364987292099997</v>
      </c>
      <c r="W119">
        <v>121.70024292700001</v>
      </c>
      <c r="X119">
        <v>123.26680431299999</v>
      </c>
      <c r="Y119">
        <v>119.23707469</v>
      </c>
      <c r="Z119">
        <v>0</v>
      </c>
    </row>
    <row r="120" spans="1:26" x14ac:dyDescent="0.25">
      <c r="A120" s="1">
        <v>36465</v>
      </c>
      <c r="B120">
        <v>9941.4</v>
      </c>
      <c r="D120">
        <v>8086</v>
      </c>
      <c r="E120">
        <v>130482</v>
      </c>
      <c r="G120">
        <v>7.68</v>
      </c>
      <c r="H120">
        <v>7.25</v>
      </c>
      <c r="I120">
        <v>13.66</v>
      </c>
      <c r="J120">
        <v>281.8</v>
      </c>
      <c r="K120">
        <v>22.1</v>
      </c>
      <c r="L120">
        <v>2.9173050643899998E-2</v>
      </c>
      <c r="M120">
        <v>88.886305926099993</v>
      </c>
      <c r="N120">
        <v>220.8</v>
      </c>
      <c r="O120">
        <v>26.2</v>
      </c>
      <c r="P120">
        <v>2.8073030565E-2</v>
      </c>
      <c r="Q120">
        <v>85.717617376700005</v>
      </c>
      <c r="R120">
        <v>3228</v>
      </c>
      <c r="S120">
        <v>293</v>
      </c>
      <c r="T120">
        <v>2.53665896553E-2</v>
      </c>
      <c r="U120">
        <v>99.588615565400005</v>
      </c>
      <c r="W120">
        <v>121.971388609</v>
      </c>
      <c r="X120">
        <v>123.66750783800001</v>
      </c>
      <c r="Y120">
        <v>119.50542657</v>
      </c>
      <c r="Z120">
        <v>0</v>
      </c>
    </row>
    <row r="121" spans="1:26" x14ac:dyDescent="0.25">
      <c r="A121" s="1">
        <v>36495</v>
      </c>
      <c r="B121">
        <v>9967.1</v>
      </c>
      <c r="D121">
        <v>8114.1</v>
      </c>
      <c r="E121">
        <v>130781</v>
      </c>
      <c r="G121">
        <v>7.72</v>
      </c>
      <c r="H121">
        <v>7.29</v>
      </c>
      <c r="I121">
        <v>13.7</v>
      </c>
      <c r="J121">
        <v>274.89999999999998</v>
      </c>
      <c r="K121">
        <v>25.7</v>
      </c>
      <c r="L121">
        <v>2.8363013557300001E-2</v>
      </c>
      <c r="M121">
        <v>89.116090268600004</v>
      </c>
      <c r="N121">
        <v>223.3</v>
      </c>
      <c r="O121">
        <v>28.1</v>
      </c>
      <c r="P121">
        <v>2.82987783241E-2</v>
      </c>
      <c r="Q121">
        <v>86.015498288000003</v>
      </c>
      <c r="R121">
        <v>3180</v>
      </c>
      <c r="S121">
        <v>299</v>
      </c>
      <c r="T121">
        <v>2.4921434784999998E-2</v>
      </c>
      <c r="U121">
        <v>99.816823257300001</v>
      </c>
      <c r="W121">
        <v>122.286702819</v>
      </c>
      <c r="X121">
        <v>124.097270016</v>
      </c>
      <c r="Y121">
        <v>119.77927371</v>
      </c>
      <c r="Z121">
        <v>0</v>
      </c>
    </row>
    <row r="122" spans="1:26" x14ac:dyDescent="0.25">
      <c r="A122" s="1">
        <v>36526</v>
      </c>
      <c r="B122">
        <v>9967.4</v>
      </c>
      <c r="D122">
        <v>8115.6</v>
      </c>
      <c r="E122">
        <v>131009</v>
      </c>
      <c r="G122">
        <v>7.73</v>
      </c>
      <c r="H122">
        <v>7.31</v>
      </c>
      <c r="I122">
        <v>13.75</v>
      </c>
      <c r="J122">
        <v>259.89999999999998</v>
      </c>
      <c r="K122">
        <v>0.29999999999900001</v>
      </c>
      <c r="L122">
        <v>2.6773113572000001E-2</v>
      </c>
      <c r="M122">
        <v>89.1187725761</v>
      </c>
      <c r="N122">
        <v>216.8</v>
      </c>
      <c r="O122">
        <v>1.5</v>
      </c>
      <c r="P122">
        <v>2.7447207170700001E-2</v>
      </c>
      <c r="Q122">
        <v>86.031399404200002</v>
      </c>
      <c r="R122">
        <v>3282</v>
      </c>
      <c r="S122">
        <v>228</v>
      </c>
      <c r="T122">
        <v>2.56954285312E-2</v>
      </c>
      <c r="U122">
        <v>99.990841162899997</v>
      </c>
      <c r="W122">
        <v>122.29038353</v>
      </c>
      <c r="X122">
        <v>124.120211058</v>
      </c>
      <c r="Y122">
        <v>119.988093603</v>
      </c>
      <c r="Z122">
        <v>0</v>
      </c>
    </row>
    <row r="123" spans="1:26" x14ac:dyDescent="0.25">
      <c r="A123" s="1">
        <v>36557</v>
      </c>
      <c r="B123">
        <v>9974.4</v>
      </c>
      <c r="D123">
        <v>8125.8</v>
      </c>
      <c r="E123">
        <v>131140</v>
      </c>
      <c r="G123">
        <v>7.76</v>
      </c>
      <c r="H123">
        <v>7.34</v>
      </c>
      <c r="I123">
        <v>13.8</v>
      </c>
      <c r="J123">
        <v>226.5</v>
      </c>
      <c r="K123">
        <v>7</v>
      </c>
      <c r="L123">
        <v>2.3235773859000001E-2</v>
      </c>
      <c r="M123">
        <v>89.181359751100004</v>
      </c>
      <c r="N123">
        <v>189.4</v>
      </c>
      <c r="O123">
        <v>10.199999999999999</v>
      </c>
      <c r="P123">
        <v>2.3864724560300001E-2</v>
      </c>
      <c r="Q123">
        <v>86.139526994799994</v>
      </c>
      <c r="R123">
        <v>3004</v>
      </c>
      <c r="S123">
        <v>131</v>
      </c>
      <c r="T123">
        <v>2.3443840919000002E-2</v>
      </c>
      <c r="U123">
        <v>100.090825135</v>
      </c>
      <c r="W123">
        <v>122.376266778</v>
      </c>
      <c r="X123">
        <v>124.27621014</v>
      </c>
      <c r="Y123">
        <v>120.108073453</v>
      </c>
      <c r="Z123">
        <v>0</v>
      </c>
    </row>
    <row r="124" spans="1:26" x14ac:dyDescent="0.25">
      <c r="A124" s="1">
        <v>36586</v>
      </c>
      <c r="B124">
        <v>10028.4</v>
      </c>
      <c r="D124">
        <v>8164.6</v>
      </c>
      <c r="E124">
        <v>131608</v>
      </c>
      <c r="G124">
        <v>7.81</v>
      </c>
      <c r="H124">
        <v>7.38</v>
      </c>
      <c r="I124">
        <v>13.84</v>
      </c>
      <c r="J124">
        <v>272.60000000000002</v>
      </c>
      <c r="K124">
        <v>54</v>
      </c>
      <c r="L124">
        <v>2.79423522417E-2</v>
      </c>
      <c r="M124">
        <v>89.664175100999998</v>
      </c>
      <c r="N124">
        <v>222.5</v>
      </c>
      <c r="O124">
        <v>38.799999999999997</v>
      </c>
      <c r="P124">
        <v>2.8015260447499999E-2</v>
      </c>
      <c r="Q124">
        <v>86.550835868700005</v>
      </c>
      <c r="R124">
        <v>3364</v>
      </c>
      <c r="S124">
        <v>468</v>
      </c>
      <c r="T124">
        <v>2.6231246686E-2</v>
      </c>
      <c r="U124">
        <v>100.44801978300001</v>
      </c>
      <c r="W124">
        <v>123.03879469</v>
      </c>
      <c r="X124">
        <v>124.869618414</v>
      </c>
      <c r="Y124">
        <v>120.53670375999999</v>
      </c>
      <c r="Z124">
        <v>0</v>
      </c>
    </row>
    <row r="125" spans="1:26" x14ac:dyDescent="0.25">
      <c r="A125" s="1">
        <v>36617</v>
      </c>
      <c r="B125">
        <v>10050.6</v>
      </c>
      <c r="D125">
        <v>8170.4</v>
      </c>
      <c r="E125">
        <v>131895</v>
      </c>
      <c r="G125">
        <v>7.86</v>
      </c>
      <c r="H125">
        <v>7.42</v>
      </c>
      <c r="I125">
        <v>13.9</v>
      </c>
      <c r="J125">
        <v>264</v>
      </c>
      <c r="K125">
        <v>22.2</v>
      </c>
      <c r="L125">
        <v>2.69756605971E-2</v>
      </c>
      <c r="M125">
        <v>89.862665856000007</v>
      </c>
      <c r="N125">
        <v>200.4</v>
      </c>
      <c r="O125">
        <v>5.8</v>
      </c>
      <c r="P125">
        <v>2.5144291091600001E-2</v>
      </c>
      <c r="Q125">
        <v>86.6123201849</v>
      </c>
      <c r="R125">
        <v>3277</v>
      </c>
      <c r="S125">
        <v>287</v>
      </c>
      <c r="T125">
        <v>2.5478548881199999E-2</v>
      </c>
      <c r="U125">
        <v>100.667068638</v>
      </c>
      <c r="W125">
        <v>123.31116727600001</v>
      </c>
      <c r="X125">
        <v>124.958323775</v>
      </c>
      <c r="Y125">
        <v>120.799560379</v>
      </c>
      <c r="Z125">
        <v>0</v>
      </c>
    </row>
    <row r="126" spans="1:26" x14ac:dyDescent="0.25">
      <c r="A126" s="1">
        <v>36647</v>
      </c>
      <c r="B126">
        <v>10045</v>
      </c>
      <c r="D126">
        <v>8162.5</v>
      </c>
      <c r="E126">
        <v>132121</v>
      </c>
      <c r="G126">
        <v>7.89</v>
      </c>
      <c r="H126">
        <v>7.46</v>
      </c>
      <c r="I126">
        <v>13.94</v>
      </c>
      <c r="J126">
        <v>234</v>
      </c>
      <c r="K126">
        <v>-5.6</v>
      </c>
      <c r="L126">
        <v>2.3850779737000002E-2</v>
      </c>
      <c r="M126">
        <v>89.812596115999995</v>
      </c>
      <c r="N126">
        <v>172.9</v>
      </c>
      <c r="O126">
        <v>-7.9</v>
      </c>
      <c r="P126">
        <v>2.1640632822699998E-2</v>
      </c>
      <c r="Q126">
        <v>86.528574305899994</v>
      </c>
      <c r="R126">
        <v>3291</v>
      </c>
      <c r="S126">
        <v>226</v>
      </c>
      <c r="T126">
        <v>2.5545292245599999E-2</v>
      </c>
      <c r="U126">
        <v>100.83956007099999</v>
      </c>
      <c r="W126">
        <v>123.242460678</v>
      </c>
      <c r="X126">
        <v>124.837500956</v>
      </c>
      <c r="Y126">
        <v>121.00654851900001</v>
      </c>
      <c r="Z126">
        <v>0</v>
      </c>
    </row>
    <row r="127" spans="1:26" x14ac:dyDescent="0.25">
      <c r="A127" s="1">
        <v>36678</v>
      </c>
      <c r="B127">
        <v>10069.799999999999</v>
      </c>
      <c r="D127">
        <v>8174.6</v>
      </c>
      <c r="E127">
        <v>132077</v>
      </c>
      <c r="G127">
        <v>7.9</v>
      </c>
      <c r="H127">
        <v>7.48</v>
      </c>
      <c r="I127">
        <v>13.99</v>
      </c>
      <c r="J127">
        <v>235</v>
      </c>
      <c r="K127">
        <v>24.8</v>
      </c>
      <c r="L127">
        <v>2.3894741123399999E-2</v>
      </c>
      <c r="M127">
        <v>90.034333536000005</v>
      </c>
      <c r="N127">
        <v>166.8</v>
      </c>
      <c r="O127">
        <v>12.1</v>
      </c>
      <c r="P127">
        <v>2.08296910512E-2</v>
      </c>
      <c r="Q127">
        <v>86.656843310400006</v>
      </c>
      <c r="R127">
        <v>2984</v>
      </c>
      <c r="S127">
        <v>-44</v>
      </c>
      <c r="T127">
        <v>2.3115118557900001E-2</v>
      </c>
      <c r="U127">
        <v>100.805977668</v>
      </c>
      <c r="W127">
        <v>123.546732756</v>
      </c>
      <c r="X127">
        <v>125.022558691</v>
      </c>
      <c r="Y127">
        <v>120.96624994299999</v>
      </c>
      <c r="Z127">
        <v>0</v>
      </c>
    </row>
    <row r="128" spans="1:26" x14ac:dyDescent="0.25">
      <c r="A128" s="1">
        <v>36708</v>
      </c>
      <c r="B128">
        <v>10085.9</v>
      </c>
      <c r="D128">
        <v>8188.4</v>
      </c>
      <c r="E128">
        <v>132253</v>
      </c>
      <c r="G128">
        <v>7.94</v>
      </c>
      <c r="H128">
        <v>7.51</v>
      </c>
      <c r="I128">
        <v>14.03</v>
      </c>
      <c r="J128">
        <v>247.7</v>
      </c>
      <c r="K128">
        <v>16.100000000000001</v>
      </c>
      <c r="L128">
        <v>2.51773698441E-2</v>
      </c>
      <c r="M128">
        <v>90.178284038499996</v>
      </c>
      <c r="N128">
        <v>182.5</v>
      </c>
      <c r="O128">
        <v>13.8</v>
      </c>
      <c r="P128">
        <v>2.2795688179999999E-2</v>
      </c>
      <c r="Q128">
        <v>86.803133579999994</v>
      </c>
      <c r="R128">
        <v>2839</v>
      </c>
      <c r="S128">
        <v>176</v>
      </c>
      <c r="T128">
        <v>2.1937348354900001E-2</v>
      </c>
      <c r="U128">
        <v>100.940307279</v>
      </c>
      <c r="W128">
        <v>123.744264226</v>
      </c>
      <c r="X128">
        <v>125.233616273</v>
      </c>
      <c r="Y128">
        <v>121.127444246</v>
      </c>
      <c r="Z128">
        <v>0</v>
      </c>
    </row>
    <row r="129" spans="1:31" x14ac:dyDescent="0.25">
      <c r="A129" s="1">
        <v>36739</v>
      </c>
      <c r="B129">
        <v>10115.6</v>
      </c>
      <c r="D129">
        <v>8218.2999999999993</v>
      </c>
      <c r="E129">
        <v>132240</v>
      </c>
      <c r="G129">
        <v>7.97</v>
      </c>
      <c r="H129">
        <v>7.54</v>
      </c>
      <c r="I129">
        <v>14.07</v>
      </c>
      <c r="J129">
        <v>263.7</v>
      </c>
      <c r="K129">
        <v>29.7</v>
      </c>
      <c r="L129">
        <v>2.67664105401E-2</v>
      </c>
      <c r="M129">
        <v>90.443832481000001</v>
      </c>
      <c r="N129">
        <v>209</v>
      </c>
      <c r="O129">
        <v>29.9</v>
      </c>
      <c r="P129">
        <v>2.6094664952E-2</v>
      </c>
      <c r="Q129">
        <v>87.120095830699995</v>
      </c>
      <c r="R129">
        <v>2664</v>
      </c>
      <c r="S129">
        <v>-13</v>
      </c>
      <c r="T129">
        <v>2.0559362845000002E-2</v>
      </c>
      <c r="U129">
        <v>100.93038520499999</v>
      </c>
      <c r="W129">
        <v>124.108654578</v>
      </c>
      <c r="X129">
        <v>125.690907701</v>
      </c>
      <c r="Y129">
        <v>121.11553784900001</v>
      </c>
      <c r="Z129">
        <v>0</v>
      </c>
    </row>
    <row r="130" spans="1:31" x14ac:dyDescent="0.25">
      <c r="A130" s="1">
        <v>36770</v>
      </c>
      <c r="B130">
        <v>10140.6</v>
      </c>
      <c r="D130">
        <v>8241.4</v>
      </c>
      <c r="E130">
        <v>132375</v>
      </c>
      <c r="G130">
        <v>8.01</v>
      </c>
      <c r="H130">
        <v>7.58</v>
      </c>
      <c r="I130">
        <v>14.13</v>
      </c>
      <c r="J130">
        <v>275.8</v>
      </c>
      <c r="K130">
        <v>25</v>
      </c>
      <c r="L130">
        <v>2.7957992052600002E-2</v>
      </c>
      <c r="M130">
        <v>90.667358105900007</v>
      </c>
      <c r="N130">
        <v>229.2</v>
      </c>
      <c r="O130">
        <v>23.1</v>
      </c>
      <c r="P130">
        <v>2.8606375277699998E-2</v>
      </c>
      <c r="Q130">
        <v>87.364973021099999</v>
      </c>
      <c r="R130">
        <v>2583</v>
      </c>
      <c r="S130">
        <v>135</v>
      </c>
      <c r="T130">
        <v>1.9901072485200001E-2</v>
      </c>
      <c r="U130">
        <v>101.03342212299999</v>
      </c>
      <c r="W130">
        <v>124.41538046300001</v>
      </c>
      <c r="X130">
        <v>126.04419974</v>
      </c>
      <c r="Y130">
        <v>121.239181206</v>
      </c>
      <c r="Z130">
        <v>0</v>
      </c>
    </row>
    <row r="131" spans="1:31" x14ac:dyDescent="0.25">
      <c r="A131" s="1">
        <v>36800</v>
      </c>
      <c r="B131">
        <v>10076.200000000001</v>
      </c>
      <c r="D131">
        <v>8174.8</v>
      </c>
      <c r="E131">
        <v>132361</v>
      </c>
      <c r="G131">
        <v>8.02</v>
      </c>
      <c r="H131">
        <v>7.59</v>
      </c>
      <c r="I131">
        <v>14.18</v>
      </c>
      <c r="J131">
        <v>156.9</v>
      </c>
      <c r="K131">
        <v>-64.400000000000006</v>
      </c>
      <c r="L131">
        <v>1.58176484228E-2</v>
      </c>
      <c r="M131">
        <v>90.091556096000005</v>
      </c>
      <c r="N131">
        <v>115</v>
      </c>
      <c r="O131">
        <v>-66.599999999999994</v>
      </c>
      <c r="P131">
        <v>1.4268344127600001E-2</v>
      </c>
      <c r="Q131">
        <v>86.658963459199995</v>
      </c>
      <c r="R131">
        <v>2172</v>
      </c>
      <c r="S131">
        <v>-14</v>
      </c>
      <c r="T131">
        <v>1.6683437156699999E-2</v>
      </c>
      <c r="U131">
        <v>101.02273681299999</v>
      </c>
      <c r="W131">
        <v>123.625254582</v>
      </c>
      <c r="X131">
        <v>125.025617496</v>
      </c>
      <c r="Y131">
        <v>121.226358932</v>
      </c>
      <c r="Z131">
        <v>0</v>
      </c>
    </row>
    <row r="132" spans="1:31" x14ac:dyDescent="0.25">
      <c r="A132" s="1">
        <v>36831</v>
      </c>
      <c r="B132">
        <v>10144.6</v>
      </c>
      <c r="D132">
        <v>8243.4</v>
      </c>
      <c r="E132">
        <v>132589</v>
      </c>
      <c r="G132">
        <v>8.07</v>
      </c>
      <c r="H132">
        <v>7.62</v>
      </c>
      <c r="I132">
        <v>14.24</v>
      </c>
      <c r="J132">
        <v>203.2</v>
      </c>
      <c r="K132">
        <v>68.400000000000006</v>
      </c>
      <c r="L132">
        <v>2.0439777093799998E-2</v>
      </c>
      <c r="M132">
        <v>90.703122205900002</v>
      </c>
      <c r="N132">
        <v>157.4</v>
      </c>
      <c r="O132">
        <v>68.599999999999994</v>
      </c>
      <c r="P132">
        <v>1.9465743260000001E-2</v>
      </c>
      <c r="Q132">
        <v>87.386174509499995</v>
      </c>
      <c r="R132">
        <v>2107</v>
      </c>
      <c r="S132">
        <v>228</v>
      </c>
      <c r="T132">
        <v>1.6147821155400002E-2</v>
      </c>
      <c r="U132">
        <v>101.196754719</v>
      </c>
      <c r="W132">
        <v>124.46445660400001</v>
      </c>
      <c r="X132">
        <v>126.07478779500001</v>
      </c>
      <c r="Y132">
        <v>121.43517882499999</v>
      </c>
      <c r="Z132">
        <v>0</v>
      </c>
    </row>
    <row r="133" spans="1:31" x14ac:dyDescent="0.25">
      <c r="A133" s="1">
        <v>36861</v>
      </c>
      <c r="B133">
        <v>10185.700000000001</v>
      </c>
      <c r="C133">
        <v>5.6</v>
      </c>
      <c r="D133">
        <v>8283.2000000000007</v>
      </c>
      <c r="E133">
        <v>132731</v>
      </c>
      <c r="F133">
        <v>2.2999999999999998</v>
      </c>
      <c r="G133">
        <v>8.06</v>
      </c>
      <c r="H133">
        <v>7.63</v>
      </c>
      <c r="I133">
        <v>14.28</v>
      </c>
      <c r="J133">
        <v>218.6</v>
      </c>
      <c r="K133">
        <v>41.1</v>
      </c>
      <c r="L133">
        <v>2.19321567959E-2</v>
      </c>
      <c r="M133">
        <v>91.0705983334</v>
      </c>
      <c r="N133">
        <v>169.1</v>
      </c>
      <c r="O133">
        <v>39.799999999999997</v>
      </c>
      <c r="P133">
        <v>2.08402657103E-2</v>
      </c>
      <c r="Q133">
        <v>87.808084127499995</v>
      </c>
      <c r="R133">
        <v>1950</v>
      </c>
      <c r="S133">
        <v>142</v>
      </c>
      <c r="T133">
        <v>1.49104227678E-2</v>
      </c>
      <c r="U133">
        <v>101.305134291</v>
      </c>
      <c r="W133">
        <v>124.96871396</v>
      </c>
      <c r="X133">
        <v>126.683490097</v>
      </c>
      <c r="Y133">
        <v>121.56523332</v>
      </c>
      <c r="Z133">
        <v>0</v>
      </c>
      <c r="AE133">
        <f t="shared" ref="AE133:AE164" si="0">C133/F133</f>
        <v>2.4347826086956523</v>
      </c>
    </row>
    <row r="134" spans="1:31" x14ac:dyDescent="0.25">
      <c r="A134" s="1">
        <v>36892</v>
      </c>
      <c r="B134">
        <v>10178.4</v>
      </c>
      <c r="C134">
        <v>6.4</v>
      </c>
      <c r="D134">
        <v>8283</v>
      </c>
      <c r="E134">
        <v>132706</v>
      </c>
      <c r="F134">
        <v>2.6</v>
      </c>
      <c r="G134">
        <v>8.06</v>
      </c>
      <c r="H134">
        <v>7.62</v>
      </c>
      <c r="I134">
        <v>14.29</v>
      </c>
      <c r="J134">
        <v>211</v>
      </c>
      <c r="K134">
        <v>-7.3</v>
      </c>
      <c r="L134">
        <v>2.1169010975799998E-2</v>
      </c>
      <c r="M134">
        <v>91.0053288509</v>
      </c>
      <c r="N134">
        <v>167.4</v>
      </c>
      <c r="O134">
        <v>-0.20000000000099999</v>
      </c>
      <c r="P134">
        <v>2.06269407068E-2</v>
      </c>
      <c r="Q134">
        <v>87.805963978700007</v>
      </c>
      <c r="R134">
        <v>1697</v>
      </c>
      <c r="S134">
        <v>-25</v>
      </c>
      <c r="T134">
        <v>1.2953308551300001E-2</v>
      </c>
      <c r="U134">
        <v>101.286053381</v>
      </c>
      <c r="W134">
        <v>124.879150001</v>
      </c>
      <c r="X134">
        <v>126.68043129199999</v>
      </c>
      <c r="Y134">
        <v>121.542336402</v>
      </c>
      <c r="Z134">
        <v>0</v>
      </c>
      <c r="AE134">
        <f t="shared" si="0"/>
        <v>2.4615384615384617</v>
      </c>
    </row>
    <row r="135" spans="1:31" x14ac:dyDescent="0.25">
      <c r="A135" s="1">
        <v>36923</v>
      </c>
      <c r="B135">
        <v>10197.6</v>
      </c>
      <c r="C135">
        <v>5.2</v>
      </c>
      <c r="D135">
        <v>8306.2000000000007</v>
      </c>
      <c r="E135">
        <v>132778</v>
      </c>
      <c r="F135">
        <v>2.4</v>
      </c>
      <c r="G135">
        <v>8.09</v>
      </c>
      <c r="H135">
        <v>7.68</v>
      </c>
      <c r="I135">
        <v>14.37</v>
      </c>
      <c r="J135">
        <v>223.2</v>
      </c>
      <c r="K135">
        <v>19.2</v>
      </c>
      <c r="L135">
        <v>2.2377285851799999E-2</v>
      </c>
      <c r="M135">
        <v>91.176996530899999</v>
      </c>
      <c r="N135">
        <v>180.4</v>
      </c>
      <c r="O135">
        <v>23.2</v>
      </c>
      <c r="P135">
        <v>2.2200890989200001E-2</v>
      </c>
      <c r="Q135">
        <v>88.051901243499998</v>
      </c>
      <c r="R135">
        <v>1638</v>
      </c>
      <c r="S135">
        <v>72</v>
      </c>
      <c r="T135">
        <v>1.24904682019E-2</v>
      </c>
      <c r="U135">
        <v>101.341006404</v>
      </c>
      <c r="W135">
        <v>125.114715481</v>
      </c>
      <c r="X135">
        <v>127.035252734</v>
      </c>
      <c r="Y135">
        <v>121.608279526</v>
      </c>
      <c r="Z135">
        <v>0</v>
      </c>
      <c r="AE135">
        <f t="shared" si="0"/>
        <v>2.166666666666667</v>
      </c>
    </row>
    <row r="136" spans="1:31" x14ac:dyDescent="0.25">
      <c r="A136" s="1">
        <v>36951</v>
      </c>
      <c r="B136">
        <v>10195.1</v>
      </c>
      <c r="C136">
        <v>5.5</v>
      </c>
      <c r="D136">
        <v>8304.6</v>
      </c>
      <c r="E136">
        <v>132751</v>
      </c>
      <c r="F136">
        <v>2.4</v>
      </c>
      <c r="G136">
        <v>8.1199999999999992</v>
      </c>
      <c r="H136">
        <v>7.7</v>
      </c>
      <c r="I136">
        <v>14.42</v>
      </c>
      <c r="J136">
        <v>166.7</v>
      </c>
      <c r="K136">
        <v>-2.5</v>
      </c>
      <c r="L136">
        <v>1.6622791272799999E-2</v>
      </c>
      <c r="M136">
        <v>91.154643968399995</v>
      </c>
      <c r="N136">
        <v>140</v>
      </c>
      <c r="O136">
        <v>-1.6</v>
      </c>
      <c r="P136">
        <v>1.71471964334E-2</v>
      </c>
      <c r="Q136">
        <v>88.034940052799996</v>
      </c>
      <c r="R136">
        <v>1143</v>
      </c>
      <c r="S136">
        <v>-27</v>
      </c>
      <c r="T136">
        <v>8.6848823779700005E-3</v>
      </c>
      <c r="U136">
        <v>101.32039902</v>
      </c>
      <c r="W136">
        <v>125.084042893</v>
      </c>
      <c r="X136">
        <v>127.01078228999999</v>
      </c>
      <c r="Y136">
        <v>121.58355085399999</v>
      </c>
      <c r="Z136">
        <v>0</v>
      </c>
      <c r="AE136">
        <f t="shared" si="0"/>
        <v>2.291666666666667</v>
      </c>
    </row>
    <row r="137" spans="1:31" x14ac:dyDescent="0.25">
      <c r="A137" s="1">
        <v>36982</v>
      </c>
      <c r="B137">
        <v>10211.1</v>
      </c>
      <c r="C137">
        <v>5.4</v>
      </c>
      <c r="D137">
        <v>8327.7000000000007</v>
      </c>
      <c r="E137">
        <v>132471</v>
      </c>
      <c r="F137">
        <v>2.4</v>
      </c>
      <c r="G137">
        <v>8.08</v>
      </c>
      <c r="H137">
        <v>7.65</v>
      </c>
      <c r="I137">
        <v>14.45</v>
      </c>
      <c r="J137">
        <v>160.5</v>
      </c>
      <c r="K137">
        <v>16</v>
      </c>
      <c r="L137">
        <v>1.5969195868899999E-2</v>
      </c>
      <c r="M137">
        <v>91.297700368400001</v>
      </c>
      <c r="N137">
        <v>157.30000000000001</v>
      </c>
      <c r="O137">
        <v>23.1</v>
      </c>
      <c r="P137">
        <v>1.9252423381999999E-2</v>
      </c>
      <c r="Q137">
        <v>88.2798172432</v>
      </c>
      <c r="R137">
        <v>576</v>
      </c>
      <c r="S137">
        <v>-280</v>
      </c>
      <c r="T137">
        <v>4.3671102012999997E-3</v>
      </c>
      <c r="U137">
        <v>101.10669282000001</v>
      </c>
      <c r="W137">
        <v>125.280347459</v>
      </c>
      <c r="X137">
        <v>127.364074329</v>
      </c>
      <c r="Y137">
        <v>121.32710537200001</v>
      </c>
      <c r="Z137">
        <v>0</v>
      </c>
      <c r="AE137">
        <f t="shared" si="0"/>
        <v>2.2500000000000004</v>
      </c>
    </row>
    <row r="138" spans="1:31" x14ac:dyDescent="0.25">
      <c r="A138" s="1">
        <v>37012</v>
      </c>
      <c r="B138">
        <v>10229.200000000001</v>
      </c>
      <c r="C138">
        <v>5.2</v>
      </c>
      <c r="D138">
        <v>8354</v>
      </c>
      <c r="E138">
        <v>132432</v>
      </c>
      <c r="F138">
        <v>2.2999999999999998</v>
      </c>
      <c r="G138">
        <v>8.11</v>
      </c>
      <c r="H138">
        <v>7.67</v>
      </c>
      <c r="I138">
        <v>14.5</v>
      </c>
      <c r="J138">
        <v>184.2</v>
      </c>
      <c r="K138">
        <v>18.100000000000001</v>
      </c>
      <c r="L138">
        <v>1.8337481334E-2</v>
      </c>
      <c r="M138">
        <v>91.459532920900003</v>
      </c>
      <c r="N138">
        <v>191.5</v>
      </c>
      <c r="O138">
        <v>26.3</v>
      </c>
      <c r="P138">
        <v>2.3460949464E-2</v>
      </c>
      <c r="Q138">
        <v>88.558616814900006</v>
      </c>
      <c r="R138">
        <v>311</v>
      </c>
      <c r="S138">
        <v>-39</v>
      </c>
      <c r="T138">
        <v>2.3539028617700001E-3</v>
      </c>
      <c r="U138">
        <v>101.07692659999999</v>
      </c>
      <c r="W138">
        <v>125.50241699999999</v>
      </c>
      <c r="X138">
        <v>127.76630725699999</v>
      </c>
      <c r="Y138">
        <v>121.291386179</v>
      </c>
      <c r="Z138">
        <v>0</v>
      </c>
      <c r="AE138">
        <f t="shared" si="0"/>
        <v>2.2608695652173916</v>
      </c>
    </row>
    <row r="139" spans="1:31" x14ac:dyDescent="0.25">
      <c r="A139" s="1">
        <v>37043</v>
      </c>
      <c r="B139">
        <v>10240.5</v>
      </c>
      <c r="C139">
        <v>5</v>
      </c>
      <c r="D139">
        <v>8374.7000000000007</v>
      </c>
      <c r="E139">
        <v>132302</v>
      </c>
      <c r="F139">
        <v>2.2999999999999998</v>
      </c>
      <c r="G139">
        <v>8.1300000000000008</v>
      </c>
      <c r="H139">
        <v>7.71</v>
      </c>
      <c r="I139">
        <v>14.55</v>
      </c>
      <c r="J139">
        <v>170.7</v>
      </c>
      <c r="K139">
        <v>11.3</v>
      </c>
      <c r="L139">
        <v>1.6951677292500002E-2</v>
      </c>
      <c r="M139">
        <v>91.560566503299995</v>
      </c>
      <c r="N139">
        <v>200.1</v>
      </c>
      <c r="O139">
        <v>20.7</v>
      </c>
      <c r="P139">
        <v>2.4478261933300001E-2</v>
      </c>
      <c r="Q139">
        <v>88.778052219299994</v>
      </c>
      <c r="R139">
        <v>225</v>
      </c>
      <c r="S139">
        <v>-130</v>
      </c>
      <c r="T139">
        <v>1.7035517160400001E-3</v>
      </c>
      <c r="U139">
        <v>100.977705864</v>
      </c>
      <c r="W139">
        <v>125.6410571</v>
      </c>
      <c r="X139">
        <v>128.08289363</v>
      </c>
      <c r="Y139">
        <v>121.172322205</v>
      </c>
      <c r="Z139">
        <v>0</v>
      </c>
      <c r="AE139">
        <f t="shared" si="0"/>
        <v>2.1739130434782612</v>
      </c>
    </row>
    <row r="140" spans="1:31" x14ac:dyDescent="0.25">
      <c r="A140" s="1">
        <v>37073</v>
      </c>
      <c r="B140">
        <v>10265.700000000001</v>
      </c>
      <c r="C140">
        <v>5.2</v>
      </c>
      <c r="D140">
        <v>8402.7999999999993</v>
      </c>
      <c r="E140">
        <v>132191</v>
      </c>
      <c r="F140">
        <v>2.2000000000000002</v>
      </c>
      <c r="G140">
        <v>8.1300000000000008</v>
      </c>
      <c r="H140">
        <v>7.7</v>
      </c>
      <c r="I140">
        <v>14.55</v>
      </c>
      <c r="J140">
        <v>179.8</v>
      </c>
      <c r="K140">
        <v>25.2</v>
      </c>
      <c r="L140">
        <v>1.7826867210699999E-2</v>
      </c>
      <c r="M140">
        <v>91.7858803333</v>
      </c>
      <c r="N140">
        <v>214.4</v>
      </c>
      <c r="O140">
        <v>28.1</v>
      </c>
      <c r="P140">
        <v>2.61833813688E-2</v>
      </c>
      <c r="Q140">
        <v>89.075933130500005</v>
      </c>
      <c r="R140">
        <v>-62</v>
      </c>
      <c r="S140">
        <v>-111</v>
      </c>
      <c r="T140">
        <v>-4.6879843935500001E-4</v>
      </c>
      <c r="U140">
        <v>100.89298662</v>
      </c>
      <c r="W140">
        <v>125.950236792</v>
      </c>
      <c r="X140">
        <v>128.51265580800001</v>
      </c>
      <c r="Y140">
        <v>121.070659889</v>
      </c>
      <c r="Z140">
        <v>0</v>
      </c>
      <c r="AE140">
        <f t="shared" si="0"/>
        <v>2.3636363636363633</v>
      </c>
    </row>
    <row r="141" spans="1:31" x14ac:dyDescent="0.25">
      <c r="A141" s="1">
        <v>37104</v>
      </c>
      <c r="B141">
        <v>10248</v>
      </c>
      <c r="C141">
        <v>5.0999999999999996</v>
      </c>
      <c r="D141">
        <v>8393.9</v>
      </c>
      <c r="E141">
        <v>132035</v>
      </c>
      <c r="F141">
        <v>2.2000000000000002</v>
      </c>
      <c r="G141">
        <v>8.16</v>
      </c>
      <c r="H141">
        <v>7.72</v>
      </c>
      <c r="I141">
        <v>14.6</v>
      </c>
      <c r="J141">
        <v>132.4</v>
      </c>
      <c r="K141">
        <v>-17.7</v>
      </c>
      <c r="L141">
        <v>1.30886946894E-2</v>
      </c>
      <c r="M141">
        <v>91.627624190800006</v>
      </c>
      <c r="N141">
        <v>175.6</v>
      </c>
      <c r="O141">
        <v>-8.9</v>
      </c>
      <c r="P141">
        <v>2.13669493691E-2</v>
      </c>
      <c r="Q141">
        <v>88.981586507399996</v>
      </c>
      <c r="R141">
        <v>-205</v>
      </c>
      <c r="S141">
        <v>-156</v>
      </c>
      <c r="T141">
        <v>-1.5502117362400001E-3</v>
      </c>
      <c r="U141">
        <v>100.773921738</v>
      </c>
      <c r="W141">
        <v>125.733074866</v>
      </c>
      <c r="X141">
        <v>128.37653896200001</v>
      </c>
      <c r="Y141">
        <v>120.92778312</v>
      </c>
      <c r="Z141">
        <v>0</v>
      </c>
      <c r="AE141">
        <f t="shared" si="0"/>
        <v>2.3181818181818179</v>
      </c>
    </row>
    <row r="142" spans="1:31" x14ac:dyDescent="0.25">
      <c r="A142" s="1">
        <v>37135</v>
      </c>
      <c r="B142">
        <v>10227.799999999999</v>
      </c>
      <c r="C142">
        <v>5.2</v>
      </c>
      <c r="D142">
        <v>8387.7000000000007</v>
      </c>
      <c r="E142">
        <v>131794</v>
      </c>
      <c r="F142">
        <v>2.1</v>
      </c>
      <c r="G142">
        <v>8.15</v>
      </c>
      <c r="H142">
        <v>7.73</v>
      </c>
      <c r="I142">
        <v>14.64</v>
      </c>
      <c r="J142">
        <v>87.2</v>
      </c>
      <c r="K142">
        <v>-20.2</v>
      </c>
      <c r="L142">
        <v>8.59909670039E-3</v>
      </c>
      <c r="M142">
        <v>91.447015485899996</v>
      </c>
      <c r="N142">
        <v>146.30000000000001</v>
      </c>
      <c r="O142">
        <v>-6.2</v>
      </c>
      <c r="P142">
        <v>1.7751838279900001E-2</v>
      </c>
      <c r="Q142">
        <v>88.915861893499994</v>
      </c>
      <c r="R142">
        <v>-581</v>
      </c>
      <c r="S142">
        <v>-241</v>
      </c>
      <c r="T142">
        <v>-4.38904627007E-3</v>
      </c>
      <c r="U142">
        <v>100.589981759</v>
      </c>
      <c r="W142">
        <v>125.48524035</v>
      </c>
      <c r="X142">
        <v>128.28171599000001</v>
      </c>
      <c r="Y142">
        <v>120.70705683</v>
      </c>
      <c r="Z142">
        <v>0</v>
      </c>
      <c r="AE142">
        <f t="shared" si="0"/>
        <v>2.4761904761904763</v>
      </c>
    </row>
    <row r="143" spans="1:31" x14ac:dyDescent="0.25">
      <c r="A143" s="1">
        <v>37165</v>
      </c>
      <c r="B143">
        <v>10181.4</v>
      </c>
      <c r="C143">
        <v>4.9000000000000004</v>
      </c>
      <c r="D143">
        <v>8377.7999999999993</v>
      </c>
      <c r="E143">
        <v>131467</v>
      </c>
      <c r="F143">
        <v>2.2000000000000002</v>
      </c>
      <c r="G143">
        <v>8.16</v>
      </c>
      <c r="H143">
        <v>7.75</v>
      </c>
      <c r="I143">
        <v>14.66</v>
      </c>
      <c r="J143">
        <v>105.2</v>
      </c>
      <c r="K143">
        <v>-46.4</v>
      </c>
      <c r="L143">
        <v>1.04404438181E-2</v>
      </c>
      <c r="M143">
        <v>91.032151925899996</v>
      </c>
      <c r="N143">
        <v>203</v>
      </c>
      <c r="O143">
        <v>-9.9</v>
      </c>
      <c r="P143">
        <v>2.48324118021E-2</v>
      </c>
      <c r="Q143">
        <v>88.810914526199994</v>
      </c>
      <c r="R143">
        <v>-894</v>
      </c>
      <c r="S143">
        <v>-327</v>
      </c>
      <c r="T143">
        <v>-6.7542554075600003E-3</v>
      </c>
      <c r="U143">
        <v>100.340403447</v>
      </c>
      <c r="W143">
        <v>124.915957107</v>
      </c>
      <c r="X143">
        <v>128.13030511599999</v>
      </c>
      <c r="Y143">
        <v>120.407565142</v>
      </c>
      <c r="Z143">
        <v>0</v>
      </c>
      <c r="AE143">
        <f t="shared" si="0"/>
        <v>2.2272727272727271</v>
      </c>
    </row>
    <row r="144" spans="1:31" x14ac:dyDescent="0.25">
      <c r="A144" s="1">
        <v>37196</v>
      </c>
      <c r="B144">
        <v>10167.5</v>
      </c>
      <c r="C144">
        <v>4.0999999999999996</v>
      </c>
      <c r="D144">
        <v>8383.4</v>
      </c>
      <c r="E144">
        <v>131176</v>
      </c>
      <c r="F144">
        <v>2</v>
      </c>
      <c r="G144">
        <v>8.16</v>
      </c>
      <c r="H144">
        <v>7.75</v>
      </c>
      <c r="I144">
        <v>14.72</v>
      </c>
      <c r="J144">
        <v>22.9</v>
      </c>
      <c r="K144">
        <v>-13.9</v>
      </c>
      <c r="L144">
        <v>2.2573585947199999E-3</v>
      </c>
      <c r="M144">
        <v>90.907871678399999</v>
      </c>
      <c r="N144">
        <v>140</v>
      </c>
      <c r="O144">
        <v>5.6</v>
      </c>
      <c r="P144">
        <v>1.69832835966E-2</v>
      </c>
      <c r="Q144">
        <v>88.8702786936</v>
      </c>
      <c r="R144">
        <v>-1413</v>
      </c>
      <c r="S144">
        <v>-291</v>
      </c>
      <c r="T144">
        <v>-1.0656992661499999E-2</v>
      </c>
      <c r="U144">
        <v>100.11830164600001</v>
      </c>
      <c r="W144">
        <v>124.745417515</v>
      </c>
      <c r="X144">
        <v>128.215951671</v>
      </c>
      <c r="Y144">
        <v>120.141045015</v>
      </c>
      <c r="Z144">
        <v>0</v>
      </c>
      <c r="AE144">
        <f t="shared" si="0"/>
        <v>2.0499999999999998</v>
      </c>
    </row>
    <row r="145" spans="1:31" x14ac:dyDescent="0.25">
      <c r="A145" s="1">
        <v>37226</v>
      </c>
      <c r="B145">
        <v>10158.299999999999</v>
      </c>
      <c r="C145">
        <v>4</v>
      </c>
      <c r="D145">
        <v>8382.5</v>
      </c>
      <c r="E145">
        <v>131004</v>
      </c>
      <c r="F145">
        <v>1.9</v>
      </c>
      <c r="G145">
        <v>8.16</v>
      </c>
      <c r="H145">
        <v>7.76</v>
      </c>
      <c r="I145">
        <v>14.75</v>
      </c>
      <c r="J145">
        <v>-27.4</v>
      </c>
      <c r="K145">
        <v>-9.1999999999999993</v>
      </c>
      <c r="L145">
        <v>-2.6900458485900002E-3</v>
      </c>
      <c r="M145">
        <v>90.825614248400001</v>
      </c>
      <c r="N145">
        <v>99.3</v>
      </c>
      <c r="O145">
        <v>-0.9</v>
      </c>
      <c r="P145">
        <v>1.19881205331E-2</v>
      </c>
      <c r="Q145">
        <v>88.860738023799996</v>
      </c>
      <c r="R145">
        <v>-1727</v>
      </c>
      <c r="S145">
        <v>-172</v>
      </c>
      <c r="T145">
        <v>-1.30112784504E-2</v>
      </c>
      <c r="U145">
        <v>99.987024980699999</v>
      </c>
      <c r="W145">
        <v>124.63254239</v>
      </c>
      <c r="X145">
        <v>128.20218704600001</v>
      </c>
      <c r="Y145">
        <v>119.983514219</v>
      </c>
      <c r="Z145">
        <v>0</v>
      </c>
      <c r="AE145">
        <f t="shared" si="0"/>
        <v>2.1052631578947367</v>
      </c>
    </row>
    <row r="146" spans="1:31" x14ac:dyDescent="0.25">
      <c r="A146" s="1">
        <v>37257</v>
      </c>
      <c r="B146">
        <v>10196.200000000001</v>
      </c>
      <c r="C146">
        <v>4.8</v>
      </c>
      <c r="D146">
        <v>8421.4</v>
      </c>
      <c r="E146">
        <v>130869</v>
      </c>
      <c r="F146">
        <v>2.2000000000000002</v>
      </c>
      <c r="G146">
        <v>8.23</v>
      </c>
      <c r="H146">
        <v>7.81</v>
      </c>
      <c r="I146">
        <v>14.76</v>
      </c>
      <c r="J146">
        <v>17.8</v>
      </c>
      <c r="K146">
        <v>37.9</v>
      </c>
      <c r="L146">
        <v>1.74880138332E-3</v>
      </c>
      <c r="M146">
        <v>91.164479095900006</v>
      </c>
      <c r="N146">
        <v>138.4</v>
      </c>
      <c r="O146">
        <v>38.9</v>
      </c>
      <c r="P146">
        <v>1.6708921888200001E-2</v>
      </c>
      <c r="Q146">
        <v>89.273106972099995</v>
      </c>
      <c r="R146">
        <v>-1837</v>
      </c>
      <c r="S146">
        <v>-135</v>
      </c>
      <c r="T146">
        <v>-1.38426295721E-2</v>
      </c>
      <c r="U146">
        <v>99.883988063000004</v>
      </c>
      <c r="W146">
        <v>125.09753883099999</v>
      </c>
      <c r="X146">
        <v>128.797124723</v>
      </c>
      <c r="Y146">
        <v>119.859870861</v>
      </c>
      <c r="Z146">
        <v>0</v>
      </c>
      <c r="AE146">
        <f t="shared" si="0"/>
        <v>2.1818181818181817</v>
      </c>
    </row>
    <row r="147" spans="1:31" x14ac:dyDescent="0.25">
      <c r="A147" s="1">
        <v>37288</v>
      </c>
      <c r="B147">
        <v>10161.200000000001</v>
      </c>
      <c r="C147">
        <v>4.7</v>
      </c>
      <c r="D147">
        <v>8385.7000000000007</v>
      </c>
      <c r="E147">
        <v>130733</v>
      </c>
      <c r="F147">
        <v>2</v>
      </c>
      <c r="G147">
        <v>8.23</v>
      </c>
      <c r="H147">
        <v>7.8</v>
      </c>
      <c r="I147">
        <v>14.78</v>
      </c>
      <c r="J147">
        <v>-36.4</v>
      </c>
      <c r="K147">
        <v>-35</v>
      </c>
      <c r="L147">
        <v>-3.5694673256499998E-3</v>
      </c>
      <c r="M147">
        <v>90.851543220899998</v>
      </c>
      <c r="N147">
        <v>79.5</v>
      </c>
      <c r="O147">
        <v>-35.700000000000003</v>
      </c>
      <c r="P147">
        <v>9.5711637090399992E-3</v>
      </c>
      <c r="Q147">
        <v>88.8946604052</v>
      </c>
      <c r="R147">
        <v>-2045</v>
      </c>
      <c r="S147">
        <v>-136</v>
      </c>
      <c r="T147">
        <v>-1.54016478634E-2</v>
      </c>
      <c r="U147">
        <v>99.780187908800002</v>
      </c>
      <c r="W147">
        <v>124.668122592</v>
      </c>
      <c r="X147">
        <v>128.251127935</v>
      </c>
      <c r="Y147">
        <v>119.735311627</v>
      </c>
      <c r="Z147">
        <v>0</v>
      </c>
      <c r="AE147">
        <f t="shared" si="0"/>
        <v>2.35</v>
      </c>
    </row>
    <row r="148" spans="1:31" x14ac:dyDescent="0.25">
      <c r="A148" s="1">
        <v>37316</v>
      </c>
      <c r="B148">
        <v>10164.299999999999</v>
      </c>
      <c r="C148">
        <v>4.7</v>
      </c>
      <c r="D148">
        <v>8387.2000000000007</v>
      </c>
      <c r="E148">
        <v>130712</v>
      </c>
      <c r="F148">
        <v>1.9</v>
      </c>
      <c r="G148">
        <v>8.25</v>
      </c>
      <c r="H148">
        <v>7.84</v>
      </c>
      <c r="I148">
        <v>14.82</v>
      </c>
      <c r="J148">
        <v>-30.8</v>
      </c>
      <c r="K148">
        <v>3.1</v>
      </c>
      <c r="L148">
        <v>-3.02105913625E-3</v>
      </c>
      <c r="M148">
        <v>90.879260398400007</v>
      </c>
      <c r="N148">
        <v>82.6</v>
      </c>
      <c r="O148">
        <v>1.5</v>
      </c>
      <c r="P148">
        <v>9.9462948245599998E-3</v>
      </c>
      <c r="Q148">
        <v>88.910561521399998</v>
      </c>
      <c r="R148">
        <v>-2039</v>
      </c>
      <c r="S148">
        <v>-21</v>
      </c>
      <c r="T148">
        <v>-1.53595829787E-2</v>
      </c>
      <c r="U148">
        <v>99.764159943799996</v>
      </c>
      <c r="W148">
        <v>124.70615660199999</v>
      </c>
      <c r="X148">
        <v>128.274068976</v>
      </c>
      <c r="Y148">
        <v>119.716078216</v>
      </c>
      <c r="Z148">
        <v>0</v>
      </c>
      <c r="AE148">
        <f t="shared" si="0"/>
        <v>2.4736842105263159</v>
      </c>
    </row>
    <row r="149" spans="1:31" x14ac:dyDescent="0.25">
      <c r="A149" s="1">
        <v>37347</v>
      </c>
      <c r="B149">
        <v>10155.799999999999</v>
      </c>
      <c r="C149">
        <v>4.8</v>
      </c>
      <c r="D149">
        <v>8375.9</v>
      </c>
      <c r="E149">
        <v>130634</v>
      </c>
      <c r="F149">
        <v>2.1</v>
      </c>
      <c r="G149">
        <v>8.27</v>
      </c>
      <c r="H149">
        <v>7.85</v>
      </c>
      <c r="I149">
        <v>14.84</v>
      </c>
      <c r="J149">
        <v>-55.3</v>
      </c>
      <c r="K149">
        <v>-8.5</v>
      </c>
      <c r="L149">
        <v>-5.4156750986700001E-3</v>
      </c>
      <c r="M149">
        <v>90.803261685899997</v>
      </c>
      <c r="N149">
        <v>48.2</v>
      </c>
      <c r="O149">
        <v>-11.3</v>
      </c>
      <c r="P149">
        <v>5.78791262894E-3</v>
      </c>
      <c r="Q149">
        <v>88.790773112300002</v>
      </c>
      <c r="R149">
        <v>-1837</v>
      </c>
      <c r="S149">
        <v>-78</v>
      </c>
      <c r="T149">
        <v>-1.38671860256E-2</v>
      </c>
      <c r="U149">
        <v>99.704627502500003</v>
      </c>
      <c r="W149">
        <v>124.60186980100001</v>
      </c>
      <c r="X149">
        <v>128.101246463</v>
      </c>
      <c r="Y149">
        <v>119.64463983100001</v>
      </c>
      <c r="Z149">
        <v>0</v>
      </c>
      <c r="AE149">
        <f t="shared" si="0"/>
        <v>2.2857142857142856</v>
      </c>
    </row>
    <row r="150" spans="1:31" x14ac:dyDescent="0.25">
      <c r="A150" s="1">
        <v>37377</v>
      </c>
      <c r="B150">
        <v>10169.200000000001</v>
      </c>
      <c r="C150">
        <v>4.4000000000000004</v>
      </c>
      <c r="D150">
        <v>8389.4</v>
      </c>
      <c r="E150">
        <v>130629</v>
      </c>
      <c r="F150">
        <v>2.1</v>
      </c>
      <c r="G150">
        <v>8.2899999999999991</v>
      </c>
      <c r="H150">
        <v>7.87</v>
      </c>
      <c r="I150">
        <v>14.88</v>
      </c>
      <c r="J150">
        <v>-60</v>
      </c>
      <c r="K150">
        <v>13.4</v>
      </c>
      <c r="L150">
        <v>-5.8655613342199998E-3</v>
      </c>
      <c r="M150">
        <v>90.923071420900001</v>
      </c>
      <c r="N150">
        <v>35.4</v>
      </c>
      <c r="O150">
        <v>13.5</v>
      </c>
      <c r="P150">
        <v>4.2374910222599997E-3</v>
      </c>
      <c r="Q150">
        <v>88.933883158599997</v>
      </c>
      <c r="R150">
        <v>-1803</v>
      </c>
      <c r="S150">
        <v>-5</v>
      </c>
      <c r="T150">
        <v>-1.3614534251500001E-2</v>
      </c>
      <c r="U150">
        <v>99.700811320300005</v>
      </c>
      <c r="W150">
        <v>124.76627487499999</v>
      </c>
      <c r="X150">
        <v>128.30771583699999</v>
      </c>
      <c r="Y150">
        <v>119.640060448</v>
      </c>
      <c r="Z150">
        <v>0</v>
      </c>
      <c r="AE150">
        <f t="shared" si="0"/>
        <v>2.0952380952380953</v>
      </c>
    </row>
    <row r="151" spans="1:31" x14ac:dyDescent="0.25">
      <c r="A151" s="1">
        <v>37408</v>
      </c>
      <c r="B151">
        <v>10146.299999999999</v>
      </c>
      <c r="C151">
        <v>4.5999999999999996</v>
      </c>
      <c r="D151">
        <v>8376.7999999999993</v>
      </c>
      <c r="E151">
        <v>130685</v>
      </c>
      <c r="F151">
        <v>2</v>
      </c>
      <c r="G151">
        <v>8.31</v>
      </c>
      <c r="H151">
        <v>7.88</v>
      </c>
      <c r="I151">
        <v>14.94</v>
      </c>
      <c r="J151">
        <v>-94.2</v>
      </c>
      <c r="K151">
        <v>-22.9</v>
      </c>
      <c r="L151">
        <v>-9.1987695913299996E-3</v>
      </c>
      <c r="M151">
        <v>90.718321948400003</v>
      </c>
      <c r="N151">
        <v>2.1</v>
      </c>
      <c r="O151">
        <v>-12.6</v>
      </c>
      <c r="P151">
        <v>2.50755250934E-4</v>
      </c>
      <c r="Q151">
        <v>88.800313782000003</v>
      </c>
      <c r="R151">
        <v>-1617</v>
      </c>
      <c r="S151">
        <v>56</v>
      </c>
      <c r="T151">
        <v>-1.22220374598E-2</v>
      </c>
      <c r="U151">
        <v>99.743552560300003</v>
      </c>
      <c r="W151">
        <v>124.485313965</v>
      </c>
      <c r="X151">
        <v>128.11501108799999</v>
      </c>
      <c r="Y151">
        <v>119.691349544</v>
      </c>
      <c r="Z151">
        <v>0</v>
      </c>
      <c r="AE151">
        <f t="shared" si="0"/>
        <v>2.2999999999999998</v>
      </c>
    </row>
    <row r="152" spans="1:31" x14ac:dyDescent="0.25">
      <c r="A152" s="1">
        <v>37438</v>
      </c>
      <c r="B152">
        <v>10169.700000000001</v>
      </c>
      <c r="C152">
        <v>4.5999999999999996</v>
      </c>
      <c r="D152">
        <v>8420.2999999999993</v>
      </c>
      <c r="E152">
        <v>130601</v>
      </c>
      <c r="F152">
        <v>2.1</v>
      </c>
      <c r="G152">
        <v>8.32</v>
      </c>
      <c r="H152">
        <v>7.91</v>
      </c>
      <c r="I152">
        <v>14.98</v>
      </c>
      <c r="J152">
        <v>-96</v>
      </c>
      <c r="K152">
        <v>23.4</v>
      </c>
      <c r="L152">
        <v>-9.3515298518400004E-3</v>
      </c>
      <c r="M152">
        <v>90.927541933399993</v>
      </c>
      <c r="N152">
        <v>17.5</v>
      </c>
      <c r="O152">
        <v>43.5</v>
      </c>
      <c r="P152">
        <v>2.08263912029E-3</v>
      </c>
      <c r="Q152">
        <v>89.261446153500003</v>
      </c>
      <c r="R152">
        <v>-1590</v>
      </c>
      <c r="S152">
        <v>-84</v>
      </c>
      <c r="T152">
        <v>-1.2028050321099999E-2</v>
      </c>
      <c r="U152">
        <v>99.679440700300006</v>
      </c>
      <c r="W152">
        <v>124.772409393</v>
      </c>
      <c r="X152">
        <v>128.78030129199999</v>
      </c>
      <c r="Y152">
        <v>119.6144159</v>
      </c>
      <c r="Z152">
        <v>0</v>
      </c>
      <c r="AE152">
        <f t="shared" si="0"/>
        <v>2.1904761904761902</v>
      </c>
    </row>
    <row r="153" spans="1:31" x14ac:dyDescent="0.25">
      <c r="A153" s="1">
        <v>37469</v>
      </c>
      <c r="B153">
        <v>10192.5</v>
      </c>
      <c r="C153">
        <v>4.5999999999999996</v>
      </c>
      <c r="D153">
        <v>8433.1</v>
      </c>
      <c r="E153">
        <v>130587</v>
      </c>
      <c r="F153">
        <v>2</v>
      </c>
      <c r="G153">
        <v>8.33</v>
      </c>
      <c r="H153">
        <v>7.92</v>
      </c>
      <c r="I153">
        <v>15.02</v>
      </c>
      <c r="J153">
        <v>-55.5</v>
      </c>
      <c r="K153">
        <v>22.8</v>
      </c>
      <c r="L153">
        <v>-5.41569086651E-3</v>
      </c>
      <c r="M153">
        <v>91.131397303400007</v>
      </c>
      <c r="N153">
        <v>39.200000000000003</v>
      </c>
      <c r="O153">
        <v>12.8</v>
      </c>
      <c r="P153">
        <v>4.6700580183200004E-3</v>
      </c>
      <c r="Q153">
        <v>89.3971356789</v>
      </c>
      <c r="R153">
        <v>-1448</v>
      </c>
      <c r="S153">
        <v>-14</v>
      </c>
      <c r="T153">
        <v>-1.0966789108899999E-2</v>
      </c>
      <c r="U153">
        <v>99.668755390399994</v>
      </c>
      <c r="W153">
        <v>125.05214340000001</v>
      </c>
      <c r="X153">
        <v>128.976064847</v>
      </c>
      <c r="Y153">
        <v>119.60159362500001</v>
      </c>
      <c r="Z153">
        <v>0</v>
      </c>
      <c r="AE153">
        <f t="shared" si="0"/>
        <v>2.2999999999999998</v>
      </c>
    </row>
    <row r="154" spans="1:31" x14ac:dyDescent="0.25">
      <c r="A154" s="1">
        <v>37500</v>
      </c>
      <c r="B154">
        <v>10218.4</v>
      </c>
      <c r="C154">
        <v>4.5999999999999996</v>
      </c>
      <c r="D154">
        <v>8439</v>
      </c>
      <c r="E154">
        <v>130527</v>
      </c>
      <c r="F154">
        <v>2</v>
      </c>
      <c r="G154">
        <v>8.33</v>
      </c>
      <c r="H154">
        <v>7.93</v>
      </c>
      <c r="I154">
        <v>15.07</v>
      </c>
      <c r="J154">
        <v>-9.4</v>
      </c>
      <c r="K154">
        <v>25.9</v>
      </c>
      <c r="L154">
        <v>-9.1906372826999999E-4</v>
      </c>
      <c r="M154">
        <v>91.362969850900001</v>
      </c>
      <c r="N154">
        <v>51.3</v>
      </c>
      <c r="O154">
        <v>5.9</v>
      </c>
      <c r="P154">
        <v>6.1160985729100002E-3</v>
      </c>
      <c r="Q154">
        <v>89.459680069499996</v>
      </c>
      <c r="R154">
        <v>-1267</v>
      </c>
      <c r="S154">
        <v>-60</v>
      </c>
      <c r="T154">
        <v>-9.6134877156800001E-3</v>
      </c>
      <c r="U154">
        <v>99.622961204700005</v>
      </c>
      <c r="W154">
        <v>125.369911418</v>
      </c>
      <c r="X154">
        <v>129.06629960999999</v>
      </c>
      <c r="Y154">
        <v>119.546641022</v>
      </c>
      <c r="Z154">
        <v>0</v>
      </c>
      <c r="AE154">
        <f t="shared" si="0"/>
        <v>2.2999999999999998</v>
      </c>
    </row>
    <row r="155" spans="1:31" x14ac:dyDescent="0.25">
      <c r="A155" s="1">
        <v>37530</v>
      </c>
      <c r="B155">
        <v>10277.799999999999</v>
      </c>
      <c r="C155">
        <v>4.2</v>
      </c>
      <c r="D155">
        <v>8480.1</v>
      </c>
      <c r="E155">
        <v>130649</v>
      </c>
      <c r="F155">
        <v>2</v>
      </c>
      <c r="G155">
        <v>8.36</v>
      </c>
      <c r="H155">
        <v>7.96</v>
      </c>
      <c r="I155">
        <v>15.12</v>
      </c>
      <c r="J155">
        <v>96.4</v>
      </c>
      <c r="K155">
        <v>59.4</v>
      </c>
      <c r="L155">
        <v>9.4682460172499996E-3</v>
      </c>
      <c r="M155">
        <v>91.894066735799996</v>
      </c>
      <c r="N155">
        <v>102.3</v>
      </c>
      <c r="O155">
        <v>41.1</v>
      </c>
      <c r="P155">
        <v>1.22108429421E-2</v>
      </c>
      <c r="Q155">
        <v>89.895370654999994</v>
      </c>
      <c r="R155">
        <v>-818</v>
      </c>
      <c r="S155">
        <v>122</v>
      </c>
      <c r="T155">
        <v>-6.2220937573699998E-3</v>
      </c>
      <c r="U155">
        <v>99.716076048900007</v>
      </c>
      <c r="W155">
        <v>126.098692121</v>
      </c>
      <c r="X155">
        <v>129.694884148</v>
      </c>
      <c r="Y155">
        <v>119.658377982</v>
      </c>
      <c r="Z155">
        <v>0</v>
      </c>
      <c r="AE155">
        <f t="shared" si="0"/>
        <v>2.1</v>
      </c>
    </row>
    <row r="156" spans="1:31" x14ac:dyDescent="0.25">
      <c r="A156" s="1">
        <v>37561</v>
      </c>
      <c r="B156">
        <v>10294.799999999999</v>
      </c>
      <c r="C156">
        <v>4</v>
      </c>
      <c r="D156">
        <v>8492.6</v>
      </c>
      <c r="E156">
        <v>130662</v>
      </c>
      <c r="F156">
        <v>1.9</v>
      </c>
      <c r="G156">
        <v>8.39</v>
      </c>
      <c r="H156">
        <v>8</v>
      </c>
      <c r="I156">
        <v>15.15</v>
      </c>
      <c r="J156">
        <v>127.3</v>
      </c>
      <c r="K156">
        <v>17</v>
      </c>
      <c r="L156">
        <v>1.25202852225E-2</v>
      </c>
      <c r="M156">
        <v>92.0460641608</v>
      </c>
      <c r="N156">
        <v>109.2</v>
      </c>
      <c r="O156">
        <v>12.5</v>
      </c>
      <c r="P156">
        <v>1.3025741346E-2</v>
      </c>
      <c r="Q156">
        <v>90.0278799572</v>
      </c>
      <c r="R156">
        <v>-514</v>
      </c>
      <c r="S156">
        <v>13</v>
      </c>
      <c r="T156">
        <v>-3.9183997072600001E-3</v>
      </c>
      <c r="U156">
        <v>99.7259981224</v>
      </c>
      <c r="W156">
        <v>126.307265723</v>
      </c>
      <c r="X156">
        <v>129.88605949399999</v>
      </c>
      <c r="Y156">
        <v>119.67028438</v>
      </c>
      <c r="Z156">
        <v>0</v>
      </c>
      <c r="AE156">
        <f t="shared" si="0"/>
        <v>2.1052631578947367</v>
      </c>
    </row>
    <row r="157" spans="1:31" x14ac:dyDescent="0.25">
      <c r="A157" s="1">
        <v>37591</v>
      </c>
      <c r="B157">
        <v>10285.6</v>
      </c>
      <c r="C157">
        <v>4.4000000000000004</v>
      </c>
      <c r="D157">
        <v>8484.2000000000007</v>
      </c>
      <c r="E157">
        <v>130504</v>
      </c>
      <c r="F157">
        <v>2</v>
      </c>
      <c r="G157">
        <v>8.43</v>
      </c>
      <c r="H157">
        <v>8.0399999999999991</v>
      </c>
      <c r="I157">
        <v>15.21</v>
      </c>
      <c r="J157">
        <v>127.3</v>
      </c>
      <c r="K157">
        <v>-9.1999999999999993</v>
      </c>
      <c r="L157">
        <v>1.2531624385999999E-2</v>
      </c>
      <c r="M157">
        <v>91.963806730800002</v>
      </c>
      <c r="N157">
        <v>101.7</v>
      </c>
      <c r="O157">
        <v>-8.4</v>
      </c>
      <c r="P157">
        <v>1.2132418729499999E-2</v>
      </c>
      <c r="Q157">
        <v>89.938833706099999</v>
      </c>
      <c r="R157">
        <v>-500</v>
      </c>
      <c r="S157">
        <v>-158</v>
      </c>
      <c r="T157">
        <v>-3.8166773533600002E-3</v>
      </c>
      <c r="U157">
        <v>99.605406766900003</v>
      </c>
      <c r="W157">
        <v>126.19439059699999</v>
      </c>
      <c r="X157">
        <v>129.757589661</v>
      </c>
      <c r="Y157">
        <v>119.52557585700001</v>
      </c>
      <c r="Z157">
        <v>0</v>
      </c>
      <c r="AE157">
        <f t="shared" si="0"/>
        <v>2.2000000000000002</v>
      </c>
    </row>
    <row r="158" spans="1:31" x14ac:dyDescent="0.25">
      <c r="A158" s="1">
        <v>37622</v>
      </c>
      <c r="B158">
        <v>10332.299999999999</v>
      </c>
      <c r="C158">
        <v>4.2</v>
      </c>
      <c r="D158">
        <v>8530.7000000000007</v>
      </c>
      <c r="E158">
        <v>130596</v>
      </c>
      <c r="F158">
        <v>1.9</v>
      </c>
      <c r="G158">
        <v>8.44</v>
      </c>
      <c r="H158">
        <v>8.0399999999999991</v>
      </c>
      <c r="I158">
        <v>15.22</v>
      </c>
      <c r="J158">
        <v>136.1</v>
      </c>
      <c r="K158">
        <v>46.7</v>
      </c>
      <c r="L158">
        <v>1.3348110080199999E-2</v>
      </c>
      <c r="M158">
        <v>92.381352598299998</v>
      </c>
      <c r="N158">
        <v>109.3</v>
      </c>
      <c r="O158">
        <v>46.5</v>
      </c>
      <c r="P158">
        <v>1.29788396229E-2</v>
      </c>
      <c r="Q158">
        <v>90.431768310099997</v>
      </c>
      <c r="R158">
        <v>-273</v>
      </c>
      <c r="S158">
        <v>92</v>
      </c>
      <c r="T158">
        <v>-2.0860555211699998E-3</v>
      </c>
      <c r="U158">
        <v>99.675624518199996</v>
      </c>
      <c r="W158">
        <v>126.767354551</v>
      </c>
      <c r="X158">
        <v>130.46876194800001</v>
      </c>
      <c r="Y158">
        <v>119.609836516</v>
      </c>
      <c r="Z158">
        <v>0</v>
      </c>
      <c r="AE158">
        <f t="shared" si="0"/>
        <v>2.2105263157894739</v>
      </c>
    </row>
    <row r="159" spans="1:31" x14ac:dyDescent="0.25">
      <c r="A159" s="1">
        <v>37653</v>
      </c>
      <c r="B159">
        <v>10304.200000000001</v>
      </c>
      <c r="C159">
        <v>4.5</v>
      </c>
      <c r="D159">
        <v>8511.4</v>
      </c>
      <c r="E159">
        <v>130447</v>
      </c>
      <c r="F159">
        <v>1.9</v>
      </c>
      <c r="G159">
        <v>8.51</v>
      </c>
      <c r="H159">
        <v>8.09</v>
      </c>
      <c r="I159">
        <v>15.29</v>
      </c>
      <c r="J159">
        <v>143</v>
      </c>
      <c r="K159">
        <v>-28.1</v>
      </c>
      <c r="L159">
        <v>1.40731409676E-2</v>
      </c>
      <c r="M159">
        <v>92.130109795799996</v>
      </c>
      <c r="N159">
        <v>125.7</v>
      </c>
      <c r="O159">
        <v>-19.3</v>
      </c>
      <c r="P159">
        <v>1.49898040712E-2</v>
      </c>
      <c r="Q159">
        <v>90.227173947599994</v>
      </c>
      <c r="R159">
        <v>-286</v>
      </c>
      <c r="S159">
        <v>-149</v>
      </c>
      <c r="T159">
        <v>-2.1876649353999998E-3</v>
      </c>
      <c r="U159">
        <v>99.561902290500001</v>
      </c>
      <c r="W159">
        <v>126.422594656</v>
      </c>
      <c r="X159">
        <v>130.17358721400001</v>
      </c>
      <c r="Y159">
        <v>119.473370884</v>
      </c>
      <c r="Z159">
        <v>0</v>
      </c>
      <c r="AE159">
        <f t="shared" si="0"/>
        <v>2.3684210526315792</v>
      </c>
    </row>
    <row r="160" spans="1:31" x14ac:dyDescent="0.25">
      <c r="A160" s="1">
        <v>37681</v>
      </c>
      <c r="B160">
        <v>10297.6</v>
      </c>
      <c r="C160">
        <v>4</v>
      </c>
      <c r="D160">
        <v>8514.2999999999993</v>
      </c>
      <c r="E160">
        <v>130238</v>
      </c>
      <c r="F160">
        <v>1.8</v>
      </c>
      <c r="G160">
        <v>8.4499999999999993</v>
      </c>
      <c r="H160">
        <v>8.0399999999999991</v>
      </c>
      <c r="I160">
        <v>15.29</v>
      </c>
      <c r="J160">
        <v>133.30000000000001</v>
      </c>
      <c r="K160">
        <v>-6.6</v>
      </c>
      <c r="L160">
        <v>1.3114528300000001E-2</v>
      </c>
      <c r="M160">
        <v>92.071099030799999</v>
      </c>
      <c r="N160">
        <v>127.1</v>
      </c>
      <c r="O160">
        <v>2.9</v>
      </c>
      <c r="P160">
        <v>1.51540442579E-2</v>
      </c>
      <c r="Q160">
        <v>90.257916105700005</v>
      </c>
      <c r="R160">
        <v>-474</v>
      </c>
      <c r="S160">
        <v>-209</v>
      </c>
      <c r="T160">
        <v>-3.6262929187800001E-3</v>
      </c>
      <c r="U160">
        <v>99.402385877100002</v>
      </c>
      <c r="W160">
        <v>126.341619022</v>
      </c>
      <c r="X160">
        <v>130.21793989400001</v>
      </c>
      <c r="Y160">
        <v>119.281952649</v>
      </c>
      <c r="Z160">
        <v>0</v>
      </c>
      <c r="AE160">
        <f t="shared" si="0"/>
        <v>2.2222222222222223</v>
      </c>
    </row>
    <row r="161" spans="1:31" x14ac:dyDescent="0.25">
      <c r="A161" s="1">
        <v>37712</v>
      </c>
      <c r="B161">
        <v>10291.5</v>
      </c>
      <c r="C161">
        <v>4.3</v>
      </c>
      <c r="D161">
        <v>8532.1</v>
      </c>
      <c r="E161">
        <v>130194</v>
      </c>
      <c r="F161">
        <v>1.8</v>
      </c>
      <c r="G161">
        <v>8.4499999999999993</v>
      </c>
      <c r="H161">
        <v>8.0500000000000007</v>
      </c>
      <c r="I161">
        <v>15.28</v>
      </c>
      <c r="J161">
        <v>135.69999999999999</v>
      </c>
      <c r="K161">
        <v>-6.1</v>
      </c>
      <c r="L161">
        <v>1.33618228008E-2</v>
      </c>
      <c r="M161">
        <v>92.016558778299995</v>
      </c>
      <c r="N161">
        <v>156.19999999999999</v>
      </c>
      <c r="O161">
        <v>17.8</v>
      </c>
      <c r="P161">
        <v>1.8648742224700001E-2</v>
      </c>
      <c r="Q161">
        <v>90.446609351999996</v>
      </c>
      <c r="R161">
        <v>-440</v>
      </c>
      <c r="S161">
        <v>-44</v>
      </c>
      <c r="T161">
        <v>-3.3681889860199998E-3</v>
      </c>
      <c r="U161">
        <v>99.368803474299995</v>
      </c>
      <c r="W161">
        <v>126.266777906</v>
      </c>
      <c r="X161">
        <v>130.49017358699999</v>
      </c>
      <c r="Y161">
        <v>119.24165407300001</v>
      </c>
      <c r="Z161">
        <v>0</v>
      </c>
      <c r="AE161">
        <f t="shared" si="0"/>
        <v>2.3888888888888888</v>
      </c>
    </row>
    <row r="162" spans="1:31" x14ac:dyDescent="0.25">
      <c r="A162" s="1">
        <v>37742</v>
      </c>
      <c r="B162">
        <v>10290.6</v>
      </c>
      <c r="C162">
        <v>4.0999999999999996</v>
      </c>
      <c r="D162">
        <v>8535.4</v>
      </c>
      <c r="E162">
        <v>130187</v>
      </c>
      <c r="F162">
        <v>1.8</v>
      </c>
      <c r="G162">
        <v>8.49</v>
      </c>
      <c r="H162">
        <v>8.06</v>
      </c>
      <c r="I162">
        <v>15.33</v>
      </c>
      <c r="J162">
        <v>121.4</v>
      </c>
      <c r="K162">
        <v>-0.9</v>
      </c>
      <c r="L162">
        <v>1.19380088896E-2</v>
      </c>
      <c r="M162">
        <v>92.008511855799995</v>
      </c>
      <c r="N162">
        <v>146</v>
      </c>
      <c r="O162">
        <v>3.3</v>
      </c>
      <c r="P162">
        <v>1.7402913200000002E-2</v>
      </c>
      <c r="Q162">
        <v>90.481591807699999</v>
      </c>
      <c r="R162">
        <v>-442</v>
      </c>
      <c r="S162">
        <v>-7</v>
      </c>
      <c r="T162">
        <v>-3.38362844391E-3</v>
      </c>
      <c r="U162">
        <v>99.363460819300002</v>
      </c>
      <c r="W162">
        <v>126.255735774</v>
      </c>
      <c r="X162">
        <v>130.54064387899999</v>
      </c>
      <c r="Y162">
        <v>119.23524293600001</v>
      </c>
      <c r="Z162">
        <v>0</v>
      </c>
      <c r="AE162">
        <f t="shared" si="0"/>
        <v>2.2777777777777777</v>
      </c>
    </row>
    <row r="163" spans="1:31" x14ac:dyDescent="0.25">
      <c r="A163" s="1">
        <v>37773</v>
      </c>
      <c r="B163">
        <v>10316.4</v>
      </c>
      <c r="C163">
        <v>4.3</v>
      </c>
      <c r="D163">
        <v>8551.1</v>
      </c>
      <c r="E163">
        <v>130197</v>
      </c>
      <c r="F163">
        <v>1.8</v>
      </c>
      <c r="G163">
        <v>8.5</v>
      </c>
      <c r="H163">
        <v>8.08</v>
      </c>
      <c r="I163">
        <v>15.36</v>
      </c>
      <c r="J163">
        <v>170.1</v>
      </c>
      <c r="K163">
        <v>25.8</v>
      </c>
      <c r="L163">
        <v>1.67647319713E-2</v>
      </c>
      <c r="M163">
        <v>92.239190300800004</v>
      </c>
      <c r="N163">
        <v>174.3</v>
      </c>
      <c r="O163">
        <v>15.7</v>
      </c>
      <c r="P163">
        <v>2.0807468245600001E-2</v>
      </c>
      <c r="Q163">
        <v>90.648023491199993</v>
      </c>
      <c r="R163">
        <v>-488</v>
      </c>
      <c r="S163">
        <v>10</v>
      </c>
      <c r="T163">
        <v>-3.7341699506400002E-3</v>
      </c>
      <c r="U163">
        <v>99.371093183499994</v>
      </c>
      <c r="W163">
        <v>126.572276888</v>
      </c>
      <c r="X163">
        <v>130.78076011300001</v>
      </c>
      <c r="Y163">
        <v>119.244401704</v>
      </c>
      <c r="Z163">
        <v>0</v>
      </c>
      <c r="AE163">
        <f t="shared" si="0"/>
        <v>2.3888888888888888</v>
      </c>
    </row>
    <row r="164" spans="1:31" x14ac:dyDescent="0.25">
      <c r="A164" s="1">
        <v>37803</v>
      </c>
      <c r="B164">
        <v>10330.700000000001</v>
      </c>
      <c r="C164">
        <v>4.3</v>
      </c>
      <c r="D164">
        <v>8557</v>
      </c>
      <c r="E164">
        <v>130219</v>
      </c>
      <c r="F164">
        <v>1.8</v>
      </c>
      <c r="G164">
        <v>8.52</v>
      </c>
      <c r="H164">
        <v>8.09</v>
      </c>
      <c r="I164">
        <v>15.4</v>
      </c>
      <c r="J164">
        <v>161</v>
      </c>
      <c r="K164">
        <v>14.3</v>
      </c>
      <c r="L164">
        <v>1.5831342124199999E-2</v>
      </c>
      <c r="M164">
        <v>92.367046958299994</v>
      </c>
      <c r="N164">
        <v>136.69999999999999</v>
      </c>
      <c r="O164">
        <v>5.9</v>
      </c>
      <c r="P164">
        <v>1.6234575965200001E-2</v>
      </c>
      <c r="Q164">
        <v>90.710567881900005</v>
      </c>
      <c r="R164">
        <v>-382</v>
      </c>
      <c r="S164">
        <v>22</v>
      </c>
      <c r="T164">
        <v>-2.9249393189899999E-3</v>
      </c>
      <c r="U164">
        <v>99.387884384900005</v>
      </c>
      <c r="W164">
        <v>126.74772409400001</v>
      </c>
      <c r="X164">
        <v>130.87099487699999</v>
      </c>
      <c r="Y164">
        <v>119.26455099099999</v>
      </c>
      <c r="Z164">
        <v>0</v>
      </c>
      <c r="AE164">
        <f t="shared" si="0"/>
        <v>2.3888888888888888</v>
      </c>
    </row>
    <row r="165" spans="1:31" x14ac:dyDescent="0.25">
      <c r="A165" s="1">
        <v>37834</v>
      </c>
      <c r="B165">
        <v>10364.9</v>
      </c>
      <c r="C165">
        <v>4</v>
      </c>
      <c r="D165">
        <v>8590.2000000000007</v>
      </c>
      <c r="E165">
        <v>130178</v>
      </c>
      <c r="F165">
        <v>1.8</v>
      </c>
      <c r="G165">
        <v>8.5299999999999994</v>
      </c>
      <c r="H165">
        <v>8.08</v>
      </c>
      <c r="I165">
        <v>15.42</v>
      </c>
      <c r="J165">
        <v>172.4</v>
      </c>
      <c r="K165">
        <v>34.200000000000003</v>
      </c>
      <c r="L165">
        <v>1.6914397841599999E-2</v>
      </c>
      <c r="M165">
        <v>92.672830013199999</v>
      </c>
      <c r="N165">
        <v>157.1</v>
      </c>
      <c r="O165">
        <v>33.200000000000003</v>
      </c>
      <c r="P165">
        <v>1.8628973924200001E-2</v>
      </c>
      <c r="Q165">
        <v>91.062512588399997</v>
      </c>
      <c r="R165">
        <v>-409</v>
      </c>
      <c r="S165">
        <v>-41</v>
      </c>
      <c r="T165">
        <v>-3.1320116091200002E-3</v>
      </c>
      <c r="U165">
        <v>99.356591691399998</v>
      </c>
      <c r="W165">
        <v>127.167325105</v>
      </c>
      <c r="X165">
        <v>131.37875659599999</v>
      </c>
      <c r="Y165">
        <v>119.227000046</v>
      </c>
      <c r="Z165">
        <v>0</v>
      </c>
      <c r="AE165">
        <f t="shared" ref="AE165:AE196" si="1">C165/F165</f>
        <v>2.2222222222222223</v>
      </c>
    </row>
    <row r="166" spans="1:31" x14ac:dyDescent="0.25">
      <c r="A166" s="1">
        <v>37865</v>
      </c>
      <c r="B166">
        <v>10401.700000000001</v>
      </c>
      <c r="C166">
        <v>3.9</v>
      </c>
      <c r="D166">
        <v>8637.1</v>
      </c>
      <c r="E166">
        <v>130282</v>
      </c>
      <c r="F166">
        <v>1.9</v>
      </c>
      <c r="G166">
        <v>8.52</v>
      </c>
      <c r="H166">
        <v>8.09</v>
      </c>
      <c r="I166">
        <v>15.42</v>
      </c>
      <c r="J166">
        <v>183.3</v>
      </c>
      <c r="K166">
        <v>36.799999999999997</v>
      </c>
      <c r="L166">
        <v>1.7938229077E-2</v>
      </c>
      <c r="M166">
        <v>93.001859733200007</v>
      </c>
      <c r="N166">
        <v>198.1</v>
      </c>
      <c r="O166">
        <v>46.9</v>
      </c>
      <c r="P166">
        <v>2.3474345301599999E-2</v>
      </c>
      <c r="Q166">
        <v>91.559687490100004</v>
      </c>
      <c r="R166">
        <v>-245</v>
      </c>
      <c r="S166">
        <v>104</v>
      </c>
      <c r="T166">
        <v>-1.8770062898900001E-3</v>
      </c>
      <c r="U166">
        <v>99.435968279899996</v>
      </c>
      <c r="W166">
        <v>127.61882560799999</v>
      </c>
      <c r="X166">
        <v>132.09604649400001</v>
      </c>
      <c r="Y166">
        <v>119.322251225</v>
      </c>
      <c r="Z166">
        <v>0</v>
      </c>
      <c r="AE166">
        <f t="shared" si="1"/>
        <v>2.0526315789473686</v>
      </c>
    </row>
    <row r="167" spans="1:31" x14ac:dyDescent="0.25">
      <c r="A167" s="1">
        <v>37895</v>
      </c>
      <c r="B167">
        <v>10444.299999999999</v>
      </c>
      <c r="C167">
        <v>4.3</v>
      </c>
      <c r="D167">
        <v>8679.2000000000007</v>
      </c>
      <c r="E167">
        <v>130485</v>
      </c>
      <c r="F167">
        <v>1.9</v>
      </c>
      <c r="G167">
        <v>8.5299999999999994</v>
      </c>
      <c r="H167">
        <v>8.08</v>
      </c>
      <c r="I167">
        <v>15.43</v>
      </c>
      <c r="J167">
        <v>166.5</v>
      </c>
      <c r="K167">
        <v>42.6</v>
      </c>
      <c r="L167">
        <v>1.6199964973000001E-2</v>
      </c>
      <c r="M167">
        <v>93.382747398199996</v>
      </c>
      <c r="N167">
        <v>199.1</v>
      </c>
      <c r="O167">
        <v>42.1</v>
      </c>
      <c r="P167">
        <v>2.3478496715800001E-2</v>
      </c>
      <c r="Q167">
        <v>92.005978819700005</v>
      </c>
      <c r="R167">
        <v>-164</v>
      </c>
      <c r="S167">
        <v>203</v>
      </c>
      <c r="T167">
        <v>-1.25527175868E-3</v>
      </c>
      <c r="U167">
        <v>99.590905274700006</v>
      </c>
      <c r="W167">
        <v>128.14148651599999</v>
      </c>
      <c r="X167">
        <v>132.739925059</v>
      </c>
      <c r="Y167">
        <v>119.5081742</v>
      </c>
      <c r="Z167">
        <v>0</v>
      </c>
      <c r="AE167">
        <f t="shared" si="1"/>
        <v>2.263157894736842</v>
      </c>
    </row>
    <row r="168" spans="1:31" x14ac:dyDescent="0.25">
      <c r="A168" s="1">
        <v>37926</v>
      </c>
      <c r="B168">
        <v>10465.4</v>
      </c>
      <c r="C168">
        <v>4.4000000000000004</v>
      </c>
      <c r="D168">
        <v>8691.1</v>
      </c>
      <c r="E168">
        <v>130496</v>
      </c>
      <c r="F168">
        <v>1.9</v>
      </c>
      <c r="G168">
        <v>8.5399999999999991</v>
      </c>
      <c r="H168">
        <v>8.09</v>
      </c>
      <c r="I168">
        <v>15.47</v>
      </c>
      <c r="J168">
        <v>170.6</v>
      </c>
      <c r="K168">
        <v>21.1</v>
      </c>
      <c r="L168">
        <v>1.6571472976599999E-2</v>
      </c>
      <c r="M168">
        <v>93.571403025600006</v>
      </c>
      <c r="N168">
        <v>198.5</v>
      </c>
      <c r="O168">
        <v>11.9</v>
      </c>
      <c r="P168">
        <v>2.33732896875E-2</v>
      </c>
      <c r="Q168">
        <v>92.1321276754</v>
      </c>
      <c r="R168">
        <v>-166</v>
      </c>
      <c r="S168">
        <v>11</v>
      </c>
      <c r="T168">
        <v>-1.2704535366100001E-3</v>
      </c>
      <c r="U168">
        <v>99.599300875400004</v>
      </c>
      <c r="W168">
        <v>128.40036316300001</v>
      </c>
      <c r="X168">
        <v>132.92192398899999</v>
      </c>
      <c r="Y168">
        <v>119.518248844</v>
      </c>
      <c r="Z168">
        <v>0</v>
      </c>
      <c r="AE168">
        <f t="shared" si="1"/>
        <v>2.3157894736842106</v>
      </c>
    </row>
    <row r="169" spans="1:31" x14ac:dyDescent="0.25">
      <c r="A169" s="1">
        <v>37956</v>
      </c>
      <c r="B169">
        <v>10492</v>
      </c>
      <c r="C169">
        <v>4.0999999999999996</v>
      </c>
      <c r="D169">
        <v>8712.5</v>
      </c>
      <c r="E169">
        <v>130619</v>
      </c>
      <c r="F169">
        <v>1.9</v>
      </c>
      <c r="G169">
        <v>8.57</v>
      </c>
      <c r="H169">
        <v>8.1</v>
      </c>
      <c r="I169">
        <v>15.47</v>
      </c>
      <c r="J169">
        <v>206.4</v>
      </c>
      <c r="K169">
        <v>26.6</v>
      </c>
      <c r="L169">
        <v>2.0066889632099998E-2</v>
      </c>
      <c r="M169">
        <v>93.809234290600003</v>
      </c>
      <c r="N169">
        <v>228.3</v>
      </c>
      <c r="O169">
        <v>21.4</v>
      </c>
      <c r="P169">
        <v>2.6908842318699999E-2</v>
      </c>
      <c r="Q169">
        <v>92.358983600599998</v>
      </c>
      <c r="R169">
        <v>115</v>
      </c>
      <c r="S169">
        <v>123</v>
      </c>
      <c r="T169">
        <v>8.8119904370699998E-4</v>
      </c>
      <c r="U169">
        <v>99.693178955999997</v>
      </c>
      <c r="W169">
        <v>128.72671950500001</v>
      </c>
      <c r="X169">
        <v>133.24921618100001</v>
      </c>
      <c r="Y169">
        <v>119.630901681</v>
      </c>
      <c r="Z169">
        <v>0</v>
      </c>
      <c r="AE169">
        <f t="shared" si="1"/>
        <v>2.1578947368421053</v>
      </c>
    </row>
    <row r="170" spans="1:31" x14ac:dyDescent="0.25">
      <c r="A170" s="1">
        <v>37987</v>
      </c>
      <c r="B170">
        <v>10510.4</v>
      </c>
      <c r="C170">
        <v>4.0999999999999996</v>
      </c>
      <c r="D170">
        <v>8737.5</v>
      </c>
      <c r="E170">
        <v>130778</v>
      </c>
      <c r="F170">
        <v>1.9</v>
      </c>
      <c r="G170">
        <v>8.58</v>
      </c>
      <c r="H170">
        <v>8.1199999999999992</v>
      </c>
      <c r="I170">
        <v>15.5</v>
      </c>
      <c r="J170">
        <v>178.1</v>
      </c>
      <c r="K170">
        <v>18.399999999999999</v>
      </c>
      <c r="L170">
        <v>1.7237207591699999E-2</v>
      </c>
      <c r="M170">
        <v>93.9737491506</v>
      </c>
      <c r="N170">
        <v>206.8</v>
      </c>
      <c r="O170">
        <v>25</v>
      </c>
      <c r="P170">
        <v>2.42418558852E-2</v>
      </c>
      <c r="Q170">
        <v>92.624002204999996</v>
      </c>
      <c r="R170">
        <v>182</v>
      </c>
      <c r="S170">
        <v>159</v>
      </c>
      <c r="T170">
        <v>1.3936108303499999E-3</v>
      </c>
      <c r="U170">
        <v>99.814533548100002</v>
      </c>
      <c r="W170">
        <v>128.95246975699999</v>
      </c>
      <c r="X170">
        <v>133.631566873</v>
      </c>
      <c r="Y170">
        <v>119.77652608</v>
      </c>
      <c r="Z170">
        <v>0</v>
      </c>
      <c r="AE170">
        <f t="shared" si="1"/>
        <v>2.1578947368421053</v>
      </c>
    </row>
    <row r="171" spans="1:31" x14ac:dyDescent="0.25">
      <c r="A171" s="1">
        <v>38018</v>
      </c>
      <c r="B171">
        <v>10531.4</v>
      </c>
      <c r="C171">
        <v>4.3</v>
      </c>
      <c r="D171">
        <v>8753</v>
      </c>
      <c r="E171">
        <v>130826</v>
      </c>
      <c r="F171">
        <v>1.9</v>
      </c>
      <c r="G171">
        <v>8.6</v>
      </c>
      <c r="H171">
        <v>8.1300000000000008</v>
      </c>
      <c r="I171">
        <v>15.54</v>
      </c>
      <c r="J171">
        <v>227.2</v>
      </c>
      <c r="K171">
        <v>21</v>
      </c>
      <c r="L171">
        <v>2.2049261466199999E-2</v>
      </c>
      <c r="M171">
        <v>94.161510675599999</v>
      </c>
      <c r="N171">
        <v>241.6</v>
      </c>
      <c r="O171">
        <v>15.5</v>
      </c>
      <c r="P171">
        <v>2.83854595014E-2</v>
      </c>
      <c r="Q171">
        <v>92.7883137396</v>
      </c>
      <c r="R171">
        <v>379</v>
      </c>
      <c r="S171">
        <v>48</v>
      </c>
      <c r="T171">
        <v>2.9053945280499999E-3</v>
      </c>
      <c r="U171">
        <v>99.851168896600001</v>
      </c>
      <c r="W171">
        <v>129.21011949999999</v>
      </c>
      <c r="X171">
        <v>133.868624302</v>
      </c>
      <c r="Y171">
        <v>119.820488162</v>
      </c>
      <c r="Z171">
        <v>0</v>
      </c>
      <c r="AE171">
        <f t="shared" si="1"/>
        <v>2.263157894736842</v>
      </c>
    </row>
    <row r="172" spans="1:31" x14ac:dyDescent="0.25">
      <c r="A172" s="1">
        <v>38047</v>
      </c>
      <c r="B172">
        <v>10578.9</v>
      </c>
      <c r="C172">
        <v>4.5999999999999996</v>
      </c>
      <c r="D172">
        <v>8794.5</v>
      </c>
      <c r="E172">
        <v>131157</v>
      </c>
      <c r="F172">
        <v>2</v>
      </c>
      <c r="G172">
        <v>8.6</v>
      </c>
      <c r="H172">
        <v>8.16</v>
      </c>
      <c r="I172">
        <v>15.56</v>
      </c>
      <c r="J172">
        <v>281.3</v>
      </c>
      <c r="K172">
        <v>47.5</v>
      </c>
      <c r="L172">
        <v>2.73170447483E-2</v>
      </c>
      <c r="M172">
        <v>94.586209362999995</v>
      </c>
      <c r="N172">
        <v>280.2</v>
      </c>
      <c r="O172">
        <v>41.5</v>
      </c>
      <c r="P172">
        <v>3.2909340756099997E-2</v>
      </c>
      <c r="Q172">
        <v>93.228244622800005</v>
      </c>
      <c r="R172">
        <v>919</v>
      </c>
      <c r="S172">
        <v>331</v>
      </c>
      <c r="T172">
        <v>7.0563122898100001E-3</v>
      </c>
      <c r="U172">
        <v>100.103800154</v>
      </c>
      <c r="W172">
        <v>129.79289868199999</v>
      </c>
      <c r="X172">
        <v>134.50332645099999</v>
      </c>
      <c r="Y172">
        <v>120.123643358</v>
      </c>
      <c r="Z172">
        <v>0</v>
      </c>
      <c r="AE172">
        <f t="shared" si="1"/>
        <v>2.2999999999999998</v>
      </c>
    </row>
    <row r="173" spans="1:31" x14ac:dyDescent="0.25">
      <c r="A173" s="1">
        <v>38078</v>
      </c>
      <c r="B173">
        <v>10604.8</v>
      </c>
      <c r="C173">
        <v>4.4000000000000004</v>
      </c>
      <c r="D173">
        <v>8816.5</v>
      </c>
      <c r="E173">
        <v>131408</v>
      </c>
      <c r="F173">
        <v>2</v>
      </c>
      <c r="G173">
        <v>8.6</v>
      </c>
      <c r="H173">
        <v>8.14</v>
      </c>
      <c r="I173">
        <v>15.59</v>
      </c>
      <c r="J173">
        <v>313.3</v>
      </c>
      <c r="K173">
        <v>25.9</v>
      </c>
      <c r="L173">
        <v>3.0442598260700001E-2</v>
      </c>
      <c r="M173">
        <v>94.817781910500003</v>
      </c>
      <c r="N173">
        <v>284.39999999999998</v>
      </c>
      <c r="O173">
        <v>22</v>
      </c>
      <c r="P173">
        <v>3.3332942651899997E-2</v>
      </c>
      <c r="Q173">
        <v>93.461460994600003</v>
      </c>
      <c r="R173">
        <v>1214</v>
      </c>
      <c r="S173">
        <v>251</v>
      </c>
      <c r="T173">
        <v>9.3245464460699999E-3</v>
      </c>
      <c r="U173">
        <v>100.29537249800001</v>
      </c>
      <c r="W173">
        <v>130.11066669900001</v>
      </c>
      <c r="X173">
        <v>134.83979506</v>
      </c>
      <c r="Y173">
        <v>120.353528415</v>
      </c>
      <c r="Z173">
        <v>0</v>
      </c>
      <c r="AE173">
        <f t="shared" si="1"/>
        <v>2.2000000000000002</v>
      </c>
    </row>
    <row r="174" spans="1:31" x14ac:dyDescent="0.25">
      <c r="A174" s="1">
        <v>38108</v>
      </c>
      <c r="B174">
        <v>10633.2</v>
      </c>
      <c r="C174">
        <v>4.7</v>
      </c>
      <c r="D174">
        <v>8840.5</v>
      </c>
      <c r="E174">
        <v>131715</v>
      </c>
      <c r="F174">
        <v>1.9</v>
      </c>
      <c r="G174">
        <v>8.61</v>
      </c>
      <c r="H174">
        <v>8.16</v>
      </c>
      <c r="I174">
        <v>15.64</v>
      </c>
      <c r="J174">
        <v>342.6</v>
      </c>
      <c r="K174">
        <v>28.4</v>
      </c>
      <c r="L174">
        <v>3.3292519386600002E-2</v>
      </c>
      <c r="M174">
        <v>95.0717070205</v>
      </c>
      <c r="N174">
        <v>305.10000000000002</v>
      </c>
      <c r="O174">
        <v>24</v>
      </c>
      <c r="P174">
        <v>3.5745249197500002E-2</v>
      </c>
      <c r="Q174">
        <v>93.715878854699994</v>
      </c>
      <c r="R174">
        <v>1528</v>
      </c>
      <c r="S174">
        <v>307</v>
      </c>
      <c r="T174">
        <v>1.1736962984E-2</v>
      </c>
      <c r="U174">
        <v>100.52968608099999</v>
      </c>
      <c r="W174">
        <v>130.459107305</v>
      </c>
      <c r="X174">
        <v>135.20685172399999</v>
      </c>
      <c r="Y174">
        <v>120.634702569</v>
      </c>
      <c r="Z174">
        <v>0</v>
      </c>
      <c r="AE174">
        <f t="shared" si="1"/>
        <v>2.4736842105263159</v>
      </c>
    </row>
    <row r="175" spans="1:31" x14ac:dyDescent="0.25">
      <c r="A175" s="1">
        <v>38139</v>
      </c>
      <c r="B175">
        <v>10645.8</v>
      </c>
      <c r="C175">
        <v>4.5</v>
      </c>
      <c r="D175">
        <v>8851.7000000000007</v>
      </c>
      <c r="E175">
        <v>131792</v>
      </c>
      <c r="F175">
        <v>2</v>
      </c>
      <c r="G175">
        <v>8.61</v>
      </c>
      <c r="H175">
        <v>8.16</v>
      </c>
      <c r="I175">
        <v>15.67</v>
      </c>
      <c r="J175">
        <v>329.4</v>
      </c>
      <c r="K175">
        <v>12.6</v>
      </c>
      <c r="L175">
        <v>3.19297429336E-2</v>
      </c>
      <c r="M175">
        <v>95.184363935500002</v>
      </c>
      <c r="N175">
        <v>300.60000000000002</v>
      </c>
      <c r="O175">
        <v>11.2</v>
      </c>
      <c r="P175">
        <v>3.5153372080800001E-2</v>
      </c>
      <c r="Q175">
        <v>93.834607189400003</v>
      </c>
      <c r="R175">
        <v>1595</v>
      </c>
      <c r="S175">
        <v>77</v>
      </c>
      <c r="T175">
        <v>1.2250666298E-2</v>
      </c>
      <c r="U175">
        <v>100.588455286</v>
      </c>
      <c r="W175">
        <v>130.613697151</v>
      </c>
      <c r="X175">
        <v>135.37814483400001</v>
      </c>
      <c r="Y175">
        <v>120.70522507699999</v>
      </c>
      <c r="Z175">
        <v>0</v>
      </c>
      <c r="AE175">
        <f t="shared" si="1"/>
        <v>2.25</v>
      </c>
    </row>
    <row r="176" spans="1:31" x14ac:dyDescent="0.25">
      <c r="A176" s="1">
        <v>38169</v>
      </c>
      <c r="B176">
        <v>10650.2</v>
      </c>
      <c r="C176">
        <v>4.3</v>
      </c>
      <c r="D176">
        <v>8857.4</v>
      </c>
      <c r="E176">
        <v>131837</v>
      </c>
      <c r="F176">
        <v>2.1</v>
      </c>
      <c r="G176">
        <v>8.67</v>
      </c>
      <c r="H176">
        <v>8.19</v>
      </c>
      <c r="I176">
        <v>15.7</v>
      </c>
      <c r="J176">
        <v>319.5</v>
      </c>
      <c r="K176">
        <v>4.4000000000000004</v>
      </c>
      <c r="L176">
        <v>3.09272362957E-2</v>
      </c>
      <c r="M176">
        <v>95.223704445500005</v>
      </c>
      <c r="N176">
        <v>300.39999999999998</v>
      </c>
      <c r="O176">
        <v>5.7</v>
      </c>
      <c r="P176">
        <v>3.5105761365000002E-2</v>
      </c>
      <c r="Q176">
        <v>93.895031431199996</v>
      </c>
      <c r="R176">
        <v>1618</v>
      </c>
      <c r="S176">
        <v>45</v>
      </c>
      <c r="T176">
        <v>1.24252221258E-2</v>
      </c>
      <c r="U176">
        <v>100.62280092500001</v>
      </c>
      <c r="W176">
        <v>130.667680907</v>
      </c>
      <c r="X176">
        <v>135.465320792</v>
      </c>
      <c r="Y176">
        <v>120.746439529</v>
      </c>
      <c r="Z176">
        <v>0</v>
      </c>
      <c r="AE176">
        <f t="shared" si="1"/>
        <v>2.0476190476190474</v>
      </c>
    </row>
    <row r="177" spans="1:31" x14ac:dyDescent="0.25">
      <c r="A177" s="1">
        <v>38200</v>
      </c>
      <c r="B177">
        <v>10644.5</v>
      </c>
      <c r="C177">
        <v>4.5999999999999996</v>
      </c>
      <c r="D177">
        <v>8850.9</v>
      </c>
      <c r="E177">
        <v>131956</v>
      </c>
      <c r="F177">
        <v>2</v>
      </c>
      <c r="G177">
        <v>8.68</v>
      </c>
      <c r="H177">
        <v>8.2100000000000009</v>
      </c>
      <c r="I177">
        <v>15.74</v>
      </c>
      <c r="J177">
        <v>279.60000000000002</v>
      </c>
      <c r="K177">
        <v>-5.7</v>
      </c>
      <c r="L177">
        <v>2.69756582311E-2</v>
      </c>
      <c r="M177">
        <v>95.172740602999994</v>
      </c>
      <c r="N177">
        <v>260.7</v>
      </c>
      <c r="O177">
        <v>-6.5</v>
      </c>
      <c r="P177">
        <v>3.0348536704599999E-2</v>
      </c>
      <c r="Q177">
        <v>93.826126594100003</v>
      </c>
      <c r="R177">
        <v>1778</v>
      </c>
      <c r="S177">
        <v>119</v>
      </c>
      <c r="T177">
        <v>1.3658221819399999E-2</v>
      </c>
      <c r="U177">
        <v>100.71362606</v>
      </c>
      <c r="W177">
        <v>130.59774740500001</v>
      </c>
      <c r="X177">
        <v>135.365909612</v>
      </c>
      <c r="Y177">
        <v>120.855428859</v>
      </c>
      <c r="Z177">
        <v>0</v>
      </c>
      <c r="AE177">
        <f t="shared" si="1"/>
        <v>2.2999999999999998</v>
      </c>
    </row>
    <row r="178" spans="1:31" x14ac:dyDescent="0.25">
      <c r="A178" s="1">
        <v>38231</v>
      </c>
      <c r="B178">
        <v>10693.6</v>
      </c>
      <c r="C178">
        <v>4.3</v>
      </c>
      <c r="D178">
        <v>8897.6</v>
      </c>
      <c r="E178">
        <v>132118</v>
      </c>
      <c r="F178">
        <v>2</v>
      </c>
      <c r="G178">
        <v>8.69</v>
      </c>
      <c r="H178">
        <v>8.2100000000000009</v>
      </c>
      <c r="I178">
        <v>15.78</v>
      </c>
      <c r="J178">
        <v>291.89999999999998</v>
      </c>
      <c r="K178">
        <v>49.1</v>
      </c>
      <c r="L178">
        <v>2.8062720516800001E-2</v>
      </c>
      <c r="M178">
        <v>95.611744930399993</v>
      </c>
      <c r="N178">
        <v>260.5</v>
      </c>
      <c r="O178">
        <v>46.7</v>
      </c>
      <c r="P178">
        <v>3.01605863079E-2</v>
      </c>
      <c r="Q178">
        <v>94.321181346900005</v>
      </c>
      <c r="R178">
        <v>1836</v>
      </c>
      <c r="S178">
        <v>162</v>
      </c>
      <c r="T178">
        <v>1.40925070232E-2</v>
      </c>
      <c r="U178">
        <v>100.83727036099999</v>
      </c>
      <c r="W178">
        <v>131.20015704400001</v>
      </c>
      <c r="X178">
        <v>136.08014070499999</v>
      </c>
      <c r="Y178">
        <v>121.003800888</v>
      </c>
      <c r="Z178">
        <v>0</v>
      </c>
      <c r="AE178">
        <f t="shared" si="1"/>
        <v>2.15</v>
      </c>
    </row>
    <row r="179" spans="1:31" x14ac:dyDescent="0.25">
      <c r="A179" s="1">
        <v>38261</v>
      </c>
      <c r="B179">
        <v>10719.1</v>
      </c>
      <c r="C179">
        <v>4.2</v>
      </c>
      <c r="D179">
        <v>8929.7999999999993</v>
      </c>
      <c r="E179">
        <v>132464</v>
      </c>
      <c r="F179">
        <v>2</v>
      </c>
      <c r="G179">
        <v>8.6999999999999993</v>
      </c>
      <c r="H179">
        <v>8.24</v>
      </c>
      <c r="I179">
        <v>15.81</v>
      </c>
      <c r="J179">
        <v>274.8</v>
      </c>
      <c r="K179">
        <v>25.5</v>
      </c>
      <c r="L179">
        <v>2.6311002173399999E-2</v>
      </c>
      <c r="M179">
        <v>95.839741067899993</v>
      </c>
      <c r="N179">
        <v>250.6</v>
      </c>
      <c r="O179">
        <v>32.200000000000003</v>
      </c>
      <c r="P179">
        <v>2.8873628905899999E-2</v>
      </c>
      <c r="Q179">
        <v>94.662525309299994</v>
      </c>
      <c r="R179">
        <v>1979</v>
      </c>
      <c r="S179">
        <v>346</v>
      </c>
      <c r="T179">
        <v>1.51664942331E-2</v>
      </c>
      <c r="U179">
        <v>101.101350165</v>
      </c>
      <c r="W179">
        <v>131.51301744700001</v>
      </c>
      <c r="X179">
        <v>136.57260839599999</v>
      </c>
      <c r="Y179">
        <v>121.320694235</v>
      </c>
      <c r="Z179">
        <v>0</v>
      </c>
      <c r="AE179">
        <f t="shared" si="1"/>
        <v>2.1</v>
      </c>
    </row>
    <row r="180" spans="1:31" x14ac:dyDescent="0.25">
      <c r="A180" s="1">
        <v>38292</v>
      </c>
      <c r="B180">
        <v>10748.4</v>
      </c>
      <c r="C180">
        <v>4.5999999999999996</v>
      </c>
      <c r="D180">
        <v>8947.7999999999993</v>
      </c>
      <c r="E180">
        <v>132530</v>
      </c>
      <c r="F180">
        <v>2.1</v>
      </c>
      <c r="G180">
        <v>8.7100000000000009</v>
      </c>
      <c r="H180">
        <v>8.26</v>
      </c>
      <c r="I180">
        <v>15.84</v>
      </c>
      <c r="J180">
        <v>283</v>
      </c>
      <c r="K180">
        <v>29.3</v>
      </c>
      <c r="L180">
        <v>2.70414890974E-2</v>
      </c>
      <c r="M180">
        <v>96.101713100400005</v>
      </c>
      <c r="N180">
        <v>256.7</v>
      </c>
      <c r="O180">
        <v>18</v>
      </c>
      <c r="P180">
        <v>2.95359620761E-2</v>
      </c>
      <c r="Q180">
        <v>94.853338704400002</v>
      </c>
      <c r="R180">
        <v>2034</v>
      </c>
      <c r="S180">
        <v>66</v>
      </c>
      <c r="T180">
        <v>1.5586684649299999E-2</v>
      </c>
      <c r="U180">
        <v>101.151723769</v>
      </c>
      <c r="W180">
        <v>131.87250018399999</v>
      </c>
      <c r="X180">
        <v>136.84790089500001</v>
      </c>
      <c r="Y180">
        <v>121.381142098</v>
      </c>
      <c r="Z180">
        <v>0</v>
      </c>
      <c r="AE180">
        <f t="shared" si="1"/>
        <v>2.1904761904761902</v>
      </c>
    </row>
    <row r="181" spans="1:31" x14ac:dyDescent="0.25">
      <c r="A181" s="1">
        <v>38322</v>
      </c>
      <c r="B181">
        <v>10777.1</v>
      </c>
      <c r="C181">
        <v>4.7</v>
      </c>
      <c r="D181">
        <v>8970.2000000000007</v>
      </c>
      <c r="E181">
        <v>132659</v>
      </c>
      <c r="F181">
        <v>2</v>
      </c>
      <c r="G181">
        <v>8.6999999999999993</v>
      </c>
      <c r="H181">
        <v>8.25</v>
      </c>
      <c r="I181">
        <v>15.86</v>
      </c>
      <c r="J181">
        <v>285.10000000000002</v>
      </c>
      <c r="K181">
        <v>28.7</v>
      </c>
      <c r="L181">
        <v>2.7173084254700001E-2</v>
      </c>
      <c r="M181">
        <v>96.358320517899998</v>
      </c>
      <c r="N181">
        <v>257.7</v>
      </c>
      <c r="O181">
        <v>22.4</v>
      </c>
      <c r="P181">
        <v>2.95781922525E-2</v>
      </c>
      <c r="Q181">
        <v>95.090795373800006</v>
      </c>
      <c r="R181">
        <v>2040</v>
      </c>
      <c r="S181">
        <v>129</v>
      </c>
      <c r="T181">
        <v>1.5617942259500001E-2</v>
      </c>
      <c r="U181">
        <v>101.250181269</v>
      </c>
      <c r="W181">
        <v>132.22462150000001</v>
      </c>
      <c r="X181">
        <v>137.190487115</v>
      </c>
      <c r="Y181">
        <v>121.499290196</v>
      </c>
      <c r="Z181">
        <v>0</v>
      </c>
      <c r="AE181">
        <f t="shared" si="1"/>
        <v>2.35</v>
      </c>
    </row>
    <row r="182" spans="1:31" x14ac:dyDescent="0.25">
      <c r="A182" s="1">
        <v>38353</v>
      </c>
      <c r="B182">
        <v>10806.5</v>
      </c>
      <c r="C182">
        <v>4.8</v>
      </c>
      <c r="D182">
        <v>8998.7000000000007</v>
      </c>
      <c r="E182">
        <v>132795</v>
      </c>
      <c r="F182">
        <v>2.1</v>
      </c>
      <c r="G182">
        <v>8.74</v>
      </c>
      <c r="H182">
        <v>8.26</v>
      </c>
      <c r="I182">
        <v>15.9</v>
      </c>
      <c r="J182">
        <v>296.10000000000002</v>
      </c>
      <c r="K182">
        <v>29.4</v>
      </c>
      <c r="L182">
        <v>2.8172096209500001E-2</v>
      </c>
      <c r="M182">
        <v>96.621186652800006</v>
      </c>
      <c r="N182">
        <v>261.2</v>
      </c>
      <c r="O182">
        <v>28.5</v>
      </c>
      <c r="P182">
        <v>2.98941344778E-2</v>
      </c>
      <c r="Q182">
        <v>95.392916582699996</v>
      </c>
      <c r="R182">
        <v>2017</v>
      </c>
      <c r="S182">
        <v>136</v>
      </c>
      <c r="T182">
        <v>1.5423083393199999E-2</v>
      </c>
      <c r="U182">
        <v>101.35398142299999</v>
      </c>
      <c r="W182">
        <v>132.58533114100001</v>
      </c>
      <c r="X182">
        <v>137.62636690400001</v>
      </c>
      <c r="Y182">
        <v>121.62384943000001</v>
      </c>
      <c r="Z182">
        <v>0</v>
      </c>
      <c r="AE182">
        <f t="shared" si="1"/>
        <v>2.2857142857142856</v>
      </c>
    </row>
    <row r="183" spans="1:31" x14ac:dyDescent="0.25">
      <c r="A183" s="1">
        <v>38384</v>
      </c>
      <c r="B183">
        <v>10833.9</v>
      </c>
      <c r="C183">
        <v>4.2</v>
      </c>
      <c r="D183">
        <v>9027.2000000000007</v>
      </c>
      <c r="E183">
        <v>133034</v>
      </c>
      <c r="F183">
        <v>2</v>
      </c>
      <c r="G183">
        <v>8.7200000000000006</v>
      </c>
      <c r="H183">
        <v>8.26</v>
      </c>
      <c r="I183">
        <v>15.93</v>
      </c>
      <c r="J183">
        <v>302.5</v>
      </c>
      <c r="K183">
        <v>27.4</v>
      </c>
      <c r="L183">
        <v>2.87236264884E-2</v>
      </c>
      <c r="M183">
        <v>96.866170737800005</v>
      </c>
      <c r="N183">
        <v>274.2</v>
      </c>
      <c r="O183">
        <v>28.5</v>
      </c>
      <c r="P183">
        <v>3.1326402376300001E-2</v>
      </c>
      <c r="Q183">
        <v>95.695037791700003</v>
      </c>
      <c r="R183">
        <v>2208</v>
      </c>
      <c r="S183">
        <v>239</v>
      </c>
      <c r="T183">
        <v>1.6877379114200002E-2</v>
      </c>
      <c r="U183">
        <v>101.536394929</v>
      </c>
      <c r="W183">
        <v>132.92150271099999</v>
      </c>
      <c r="X183">
        <v>138.06224669299999</v>
      </c>
      <c r="Y183">
        <v>121.842743967</v>
      </c>
      <c r="Z183">
        <v>0</v>
      </c>
      <c r="AE183">
        <f t="shared" si="1"/>
        <v>2.1</v>
      </c>
    </row>
    <row r="184" spans="1:31" x14ac:dyDescent="0.25">
      <c r="A184" s="1">
        <v>38412</v>
      </c>
      <c r="B184">
        <v>10858.2</v>
      </c>
      <c r="C184">
        <v>4.2</v>
      </c>
      <c r="D184">
        <v>9051.7999999999993</v>
      </c>
      <c r="E184">
        <v>133169</v>
      </c>
      <c r="F184">
        <v>2.1</v>
      </c>
      <c r="G184">
        <v>8.74</v>
      </c>
      <c r="H184">
        <v>8.26</v>
      </c>
      <c r="I184">
        <v>15.97</v>
      </c>
      <c r="J184">
        <v>279.3</v>
      </c>
      <c r="K184">
        <v>24.3</v>
      </c>
      <c r="L184">
        <v>2.6401610753500001E-2</v>
      </c>
      <c r="M184">
        <v>97.083437645299995</v>
      </c>
      <c r="N184">
        <v>257.3</v>
      </c>
      <c r="O184">
        <v>24.6</v>
      </c>
      <c r="P184">
        <v>2.92569219398E-2</v>
      </c>
      <c r="Q184">
        <v>95.955816098300005</v>
      </c>
      <c r="R184">
        <v>2012</v>
      </c>
      <c r="S184">
        <v>135</v>
      </c>
      <c r="T184">
        <v>1.5340393574099999E-2</v>
      </c>
      <c r="U184">
        <v>101.639431847</v>
      </c>
      <c r="W184">
        <v>133.21964027199999</v>
      </c>
      <c r="X184">
        <v>138.438479774</v>
      </c>
      <c r="Y184">
        <v>121.966387324</v>
      </c>
      <c r="Z184">
        <v>0</v>
      </c>
      <c r="AE184">
        <f t="shared" si="1"/>
        <v>2</v>
      </c>
    </row>
    <row r="185" spans="1:31" x14ac:dyDescent="0.25">
      <c r="A185" s="1">
        <v>38443</v>
      </c>
      <c r="B185">
        <v>10918.4</v>
      </c>
      <c r="C185">
        <v>4.2</v>
      </c>
      <c r="D185">
        <v>9101.4</v>
      </c>
      <c r="E185">
        <v>133533</v>
      </c>
      <c r="F185">
        <v>2.1</v>
      </c>
      <c r="G185">
        <v>8.75</v>
      </c>
      <c r="H185">
        <v>8.2899999999999991</v>
      </c>
      <c r="I185">
        <v>16.010000000000002</v>
      </c>
      <c r="J185">
        <v>313.60000000000002</v>
      </c>
      <c r="K185">
        <v>60.2</v>
      </c>
      <c r="L185">
        <v>2.9571514785800002E-2</v>
      </c>
      <c r="M185">
        <v>97.621687350200006</v>
      </c>
      <c r="N185">
        <v>284.89999999999998</v>
      </c>
      <c r="O185">
        <v>49.6</v>
      </c>
      <c r="P185">
        <v>3.2314410480300003E-2</v>
      </c>
      <c r="Q185">
        <v>96.481613009200004</v>
      </c>
      <c r="R185">
        <v>2125</v>
      </c>
      <c r="S185">
        <v>364</v>
      </c>
      <c r="T185">
        <v>1.6171009375399999E-2</v>
      </c>
      <c r="U185">
        <v>101.917249907</v>
      </c>
      <c r="W185">
        <v>133.95823620300001</v>
      </c>
      <c r="X185">
        <v>139.197063547</v>
      </c>
      <c r="Y185">
        <v>122.299766451</v>
      </c>
      <c r="Z185">
        <v>0</v>
      </c>
      <c r="AE185">
        <f t="shared" si="1"/>
        <v>2</v>
      </c>
    </row>
    <row r="186" spans="1:31" x14ac:dyDescent="0.25">
      <c r="A186" s="1">
        <v>38473</v>
      </c>
      <c r="B186">
        <v>10909.9</v>
      </c>
      <c r="C186">
        <v>4.5999999999999996</v>
      </c>
      <c r="D186">
        <v>9088.7000000000007</v>
      </c>
      <c r="E186">
        <v>133710</v>
      </c>
      <c r="F186">
        <v>2.2000000000000002</v>
      </c>
      <c r="G186">
        <v>8.75</v>
      </c>
      <c r="H186">
        <v>8.3000000000000007</v>
      </c>
      <c r="I186">
        <v>16.04</v>
      </c>
      <c r="J186">
        <v>276.7</v>
      </c>
      <c r="K186">
        <v>-8.5</v>
      </c>
      <c r="L186">
        <v>2.6022269871700001E-2</v>
      </c>
      <c r="M186">
        <v>97.545688637699996</v>
      </c>
      <c r="N186">
        <v>248.2</v>
      </c>
      <c r="O186">
        <v>-12.7</v>
      </c>
      <c r="P186">
        <v>2.8075335105500001E-2</v>
      </c>
      <c r="Q186">
        <v>96.346983558199994</v>
      </c>
      <c r="R186">
        <v>1995</v>
      </c>
      <c r="S186">
        <v>177</v>
      </c>
      <c r="T186">
        <v>1.5146338685800001E-2</v>
      </c>
      <c r="U186">
        <v>102.05234275399999</v>
      </c>
      <c r="W186">
        <v>133.85394940200001</v>
      </c>
      <c r="X186">
        <v>139.00282939499999</v>
      </c>
      <c r="Y186">
        <v>122.461876631</v>
      </c>
      <c r="Z186">
        <v>0</v>
      </c>
      <c r="AE186">
        <f t="shared" si="1"/>
        <v>2.0909090909090904</v>
      </c>
    </row>
    <row r="187" spans="1:31" x14ac:dyDescent="0.25">
      <c r="A187" s="1">
        <v>38504</v>
      </c>
      <c r="B187">
        <v>10938.8</v>
      </c>
      <c r="C187">
        <v>4.4000000000000004</v>
      </c>
      <c r="D187">
        <v>9113</v>
      </c>
      <c r="E187">
        <v>133955</v>
      </c>
      <c r="F187">
        <v>2.1</v>
      </c>
      <c r="G187">
        <v>8.77</v>
      </c>
      <c r="H187">
        <v>8.31</v>
      </c>
      <c r="I187">
        <v>16.079999999999998</v>
      </c>
      <c r="J187">
        <v>293</v>
      </c>
      <c r="K187">
        <v>28.9</v>
      </c>
      <c r="L187">
        <v>2.7522591068799999E-2</v>
      </c>
      <c r="M187">
        <v>97.8040842602</v>
      </c>
      <c r="N187">
        <v>261.3</v>
      </c>
      <c r="O187">
        <v>24.3</v>
      </c>
      <c r="P187">
        <v>2.95197532677E-2</v>
      </c>
      <c r="Q187">
        <v>96.604581641600006</v>
      </c>
      <c r="R187">
        <v>2163</v>
      </c>
      <c r="S187">
        <v>245</v>
      </c>
      <c r="T187">
        <v>1.6412225324799998E-2</v>
      </c>
      <c r="U187">
        <v>102.23933567900001</v>
      </c>
      <c r="W187">
        <v>134.20852452599999</v>
      </c>
      <c r="X187">
        <v>139.374474268</v>
      </c>
      <c r="Y187">
        <v>122.686266429</v>
      </c>
      <c r="Z187">
        <v>0</v>
      </c>
      <c r="AE187">
        <f t="shared" si="1"/>
        <v>2.0952380952380953</v>
      </c>
    </row>
    <row r="188" spans="1:31" x14ac:dyDescent="0.25">
      <c r="A188" s="1">
        <v>38534</v>
      </c>
      <c r="B188">
        <v>10959.4</v>
      </c>
      <c r="C188">
        <v>4.9000000000000004</v>
      </c>
      <c r="D188">
        <v>9135.4</v>
      </c>
      <c r="E188">
        <v>134329</v>
      </c>
      <c r="F188">
        <v>2.1</v>
      </c>
      <c r="G188">
        <v>8.7799999999999994</v>
      </c>
      <c r="H188">
        <v>8.32</v>
      </c>
      <c r="I188">
        <v>16.149999999999999</v>
      </c>
      <c r="J188">
        <v>309.2</v>
      </c>
      <c r="K188">
        <v>20.6</v>
      </c>
      <c r="L188">
        <v>2.90323186419E-2</v>
      </c>
      <c r="M188">
        <v>97.988269375200005</v>
      </c>
      <c r="N188">
        <v>278</v>
      </c>
      <c r="O188">
        <v>22.4</v>
      </c>
      <c r="P188">
        <v>3.1386185562399999E-2</v>
      </c>
      <c r="Q188">
        <v>96.842038311099998</v>
      </c>
      <c r="R188">
        <v>2492</v>
      </c>
      <c r="S188">
        <v>374</v>
      </c>
      <c r="T188">
        <v>1.8902129144299999E-2</v>
      </c>
      <c r="U188">
        <v>102.524786103</v>
      </c>
      <c r="W188">
        <v>134.461266655</v>
      </c>
      <c r="X188">
        <v>139.71706048799999</v>
      </c>
      <c r="Y188">
        <v>123.028804323</v>
      </c>
      <c r="Z188">
        <v>0</v>
      </c>
      <c r="AE188">
        <f t="shared" si="1"/>
        <v>2.3333333333333335</v>
      </c>
    </row>
    <row r="189" spans="1:31" x14ac:dyDescent="0.25">
      <c r="A189" s="1">
        <v>38565</v>
      </c>
      <c r="B189">
        <v>10972.8</v>
      </c>
      <c r="C189">
        <v>5</v>
      </c>
      <c r="D189">
        <v>9144.9</v>
      </c>
      <c r="E189">
        <v>134525</v>
      </c>
      <c r="F189">
        <v>2.2000000000000002</v>
      </c>
      <c r="G189">
        <v>8.8000000000000007</v>
      </c>
      <c r="H189">
        <v>8.34</v>
      </c>
      <c r="I189">
        <v>16.170000000000002</v>
      </c>
      <c r="J189">
        <v>328.3</v>
      </c>
      <c r="K189">
        <v>13.4</v>
      </c>
      <c r="L189">
        <v>3.0842218986300001E-2</v>
      </c>
      <c r="M189">
        <v>98.108079110199995</v>
      </c>
      <c r="N189">
        <v>294</v>
      </c>
      <c r="O189">
        <v>9.5</v>
      </c>
      <c r="P189">
        <v>3.3216960986999999E-2</v>
      </c>
      <c r="Q189">
        <v>96.942745380700003</v>
      </c>
      <c r="R189">
        <v>2569</v>
      </c>
      <c r="S189">
        <v>196</v>
      </c>
      <c r="T189">
        <v>1.9468610749000002E-2</v>
      </c>
      <c r="U189">
        <v>102.674380443</v>
      </c>
      <c r="W189">
        <v>134.62567172999999</v>
      </c>
      <c r="X189">
        <v>139.862353751</v>
      </c>
      <c r="Y189">
        <v>123.208316161</v>
      </c>
      <c r="Z189">
        <v>0</v>
      </c>
      <c r="AE189">
        <f t="shared" si="1"/>
        <v>2.2727272727272725</v>
      </c>
    </row>
    <row r="190" spans="1:31" x14ac:dyDescent="0.25">
      <c r="A190" s="1">
        <v>38596</v>
      </c>
      <c r="B190">
        <v>10952.7</v>
      </c>
      <c r="C190">
        <v>5.3</v>
      </c>
      <c r="D190">
        <v>9128.7999999999993</v>
      </c>
      <c r="E190">
        <v>134592</v>
      </c>
      <c r="F190">
        <v>2.2999999999999998</v>
      </c>
      <c r="G190">
        <v>8.8699999999999992</v>
      </c>
      <c r="H190">
        <v>8.4</v>
      </c>
      <c r="I190">
        <v>16.190000000000001</v>
      </c>
      <c r="J190">
        <v>259.10000000000002</v>
      </c>
      <c r="K190">
        <v>-20.100000000000001</v>
      </c>
      <c r="L190">
        <v>2.4229445649700001E-2</v>
      </c>
      <c r="M190">
        <v>97.928364507699996</v>
      </c>
      <c r="N190">
        <v>231.2</v>
      </c>
      <c r="O190">
        <v>-16.100000000000001</v>
      </c>
      <c r="P190">
        <v>2.5984535155500001E-2</v>
      </c>
      <c r="Q190">
        <v>96.772073399600004</v>
      </c>
      <c r="R190">
        <v>2474</v>
      </c>
      <c r="S190">
        <v>67</v>
      </c>
      <c r="T190">
        <v>1.8725684615300001E-2</v>
      </c>
      <c r="U190">
        <v>102.725517283</v>
      </c>
      <c r="W190">
        <v>134.379064118</v>
      </c>
      <c r="X190">
        <v>139.61611990500001</v>
      </c>
      <c r="Y190">
        <v>123.269679901</v>
      </c>
      <c r="Z190">
        <v>0</v>
      </c>
      <c r="AE190">
        <f t="shared" si="1"/>
        <v>2.3043478260869565</v>
      </c>
    </row>
    <row r="191" spans="1:31" x14ac:dyDescent="0.25">
      <c r="A191" s="1">
        <v>38626</v>
      </c>
      <c r="B191">
        <v>10940.7</v>
      </c>
      <c r="C191">
        <v>5.4</v>
      </c>
      <c r="D191">
        <v>9118.2999999999993</v>
      </c>
      <c r="E191">
        <v>134676</v>
      </c>
      <c r="F191">
        <v>2.2000000000000002</v>
      </c>
      <c r="G191">
        <v>8.86</v>
      </c>
      <c r="H191">
        <v>8.4</v>
      </c>
      <c r="I191">
        <v>16.29</v>
      </c>
      <c r="J191">
        <v>221.6</v>
      </c>
      <c r="K191">
        <v>-12</v>
      </c>
      <c r="L191">
        <v>2.0673377429099998E-2</v>
      </c>
      <c r="M191">
        <v>97.821072207699999</v>
      </c>
      <c r="N191">
        <v>188.5</v>
      </c>
      <c r="O191">
        <v>-10.5</v>
      </c>
      <c r="P191">
        <v>2.1109095388500001E-2</v>
      </c>
      <c r="Q191">
        <v>96.660765585700005</v>
      </c>
      <c r="R191">
        <v>2212</v>
      </c>
      <c r="S191">
        <v>84</v>
      </c>
      <c r="T191">
        <v>1.6698876675900001E-2</v>
      </c>
      <c r="U191">
        <v>102.789629143</v>
      </c>
      <c r="W191">
        <v>134.23183569299999</v>
      </c>
      <c r="X191">
        <v>139.45553261500001</v>
      </c>
      <c r="Y191">
        <v>123.346613546</v>
      </c>
      <c r="Z191">
        <v>0</v>
      </c>
      <c r="AE191">
        <f t="shared" si="1"/>
        <v>2.4545454545454546</v>
      </c>
    </row>
    <row r="192" spans="1:31" x14ac:dyDescent="0.25">
      <c r="A192" s="1">
        <v>38657</v>
      </c>
      <c r="B192">
        <v>10976.6</v>
      </c>
      <c r="C192">
        <v>5.4</v>
      </c>
      <c r="D192">
        <v>9152.7999999999993</v>
      </c>
      <c r="E192">
        <v>135017</v>
      </c>
      <c r="F192">
        <v>2.2000000000000002</v>
      </c>
      <c r="G192">
        <v>8.89</v>
      </c>
      <c r="H192">
        <v>8.43</v>
      </c>
      <c r="I192">
        <v>16.3</v>
      </c>
      <c r="J192">
        <v>228.2</v>
      </c>
      <c r="K192">
        <v>35.9</v>
      </c>
      <c r="L192">
        <v>2.1231066949499999E-2</v>
      </c>
      <c r="M192">
        <v>98.142055005200007</v>
      </c>
      <c r="N192">
        <v>205</v>
      </c>
      <c r="O192">
        <v>34.5</v>
      </c>
      <c r="P192">
        <v>2.29106596035E-2</v>
      </c>
      <c r="Q192">
        <v>97.026491259699995</v>
      </c>
      <c r="R192">
        <v>2487</v>
      </c>
      <c r="S192">
        <v>341</v>
      </c>
      <c r="T192">
        <v>1.8765562514100002E-2</v>
      </c>
      <c r="U192">
        <v>103.049892765</v>
      </c>
      <c r="W192">
        <v>134.672294064</v>
      </c>
      <c r="X192">
        <v>139.98317657000001</v>
      </c>
      <c r="Y192">
        <v>123.658927508</v>
      </c>
      <c r="Z192">
        <v>0</v>
      </c>
      <c r="AE192">
        <f t="shared" si="1"/>
        <v>2.4545454545454546</v>
      </c>
    </row>
    <row r="193" spans="1:31" x14ac:dyDescent="0.25">
      <c r="A193" s="1">
        <v>38687</v>
      </c>
      <c r="B193">
        <v>11002.8</v>
      </c>
      <c r="C193">
        <v>4.8</v>
      </c>
      <c r="D193">
        <v>9182.6</v>
      </c>
      <c r="E193">
        <v>135174</v>
      </c>
      <c r="F193">
        <v>2.1</v>
      </c>
      <c r="G193">
        <v>8.92</v>
      </c>
      <c r="H193">
        <v>8.4600000000000009</v>
      </c>
      <c r="I193">
        <v>16.36</v>
      </c>
      <c r="J193">
        <v>225.7</v>
      </c>
      <c r="K193">
        <v>26.2</v>
      </c>
      <c r="L193">
        <v>2.0942554119399999E-2</v>
      </c>
      <c r="M193">
        <v>98.376309860199996</v>
      </c>
      <c r="N193">
        <v>212.4</v>
      </c>
      <c r="O193">
        <v>29.8</v>
      </c>
      <c r="P193">
        <v>2.3678401819400001E-2</v>
      </c>
      <c r="Q193">
        <v>97.342393435999995</v>
      </c>
      <c r="R193">
        <v>2515</v>
      </c>
      <c r="S193">
        <v>157</v>
      </c>
      <c r="T193">
        <v>1.8958382017100001E-2</v>
      </c>
      <c r="U193">
        <v>103.169720884</v>
      </c>
      <c r="W193">
        <v>134.99374279200001</v>
      </c>
      <c r="X193">
        <v>140.43893859400001</v>
      </c>
      <c r="Y193">
        <v>123.802720154</v>
      </c>
      <c r="Z193">
        <v>0</v>
      </c>
      <c r="AE193">
        <f t="shared" si="1"/>
        <v>2.2857142857142856</v>
      </c>
    </row>
    <row r="194" spans="1:31" x14ac:dyDescent="0.25">
      <c r="A194" s="1">
        <v>38718</v>
      </c>
      <c r="B194">
        <v>11048</v>
      </c>
      <c r="C194">
        <v>5.4</v>
      </c>
      <c r="D194">
        <v>9225.5</v>
      </c>
      <c r="E194">
        <v>135452</v>
      </c>
      <c r="F194">
        <v>2.2000000000000002</v>
      </c>
      <c r="G194">
        <v>8.93</v>
      </c>
      <c r="H194">
        <v>8.4700000000000006</v>
      </c>
      <c r="I194">
        <v>16.420000000000002</v>
      </c>
      <c r="J194">
        <v>241.5</v>
      </c>
      <c r="K194">
        <v>45.2</v>
      </c>
      <c r="L194">
        <v>2.2347661129899998E-2</v>
      </c>
      <c r="M194">
        <v>98.780444190099999</v>
      </c>
      <c r="N194">
        <v>226.8</v>
      </c>
      <c r="O194">
        <v>42.9</v>
      </c>
      <c r="P194">
        <v>2.52036405259E-2</v>
      </c>
      <c r="Q194">
        <v>97.797165360999998</v>
      </c>
      <c r="R194">
        <v>2657</v>
      </c>
      <c r="S194">
        <v>278</v>
      </c>
      <c r="T194">
        <v>2.0008283444400001E-2</v>
      </c>
      <c r="U194">
        <v>103.38190061100001</v>
      </c>
      <c r="W194">
        <v>135.54830319199999</v>
      </c>
      <c r="X194">
        <v>141.09505238200001</v>
      </c>
      <c r="Y194">
        <v>124.057333883</v>
      </c>
      <c r="Z194">
        <v>0</v>
      </c>
      <c r="AE194">
        <f t="shared" si="1"/>
        <v>2.4545454545454546</v>
      </c>
    </row>
    <row r="195" spans="1:31" x14ac:dyDescent="0.25">
      <c r="A195" s="1">
        <v>38749</v>
      </c>
      <c r="B195">
        <v>11078.4</v>
      </c>
      <c r="C195">
        <v>5.7</v>
      </c>
      <c r="D195">
        <v>9253.6</v>
      </c>
      <c r="E195">
        <v>135767</v>
      </c>
      <c r="F195">
        <v>2.2000000000000002</v>
      </c>
      <c r="G195">
        <v>9</v>
      </c>
      <c r="H195">
        <v>8.52</v>
      </c>
      <c r="I195">
        <v>16.48</v>
      </c>
      <c r="J195">
        <v>244.5</v>
      </c>
      <c r="K195">
        <v>30.4</v>
      </c>
      <c r="L195">
        <v>2.25680502866E-2</v>
      </c>
      <c r="M195">
        <v>99.052251350099993</v>
      </c>
      <c r="N195">
        <v>226.4</v>
      </c>
      <c r="O195">
        <v>28.1</v>
      </c>
      <c r="P195">
        <v>2.5079758950699998E-2</v>
      </c>
      <c r="Q195">
        <v>98.095046272199994</v>
      </c>
      <c r="R195">
        <v>2733</v>
      </c>
      <c r="S195">
        <v>315</v>
      </c>
      <c r="T195">
        <v>2.0543620427899999E-2</v>
      </c>
      <c r="U195">
        <v>103.622320086</v>
      </c>
      <c r="W195">
        <v>135.92128186900001</v>
      </c>
      <c r="X195">
        <v>141.52481456000001</v>
      </c>
      <c r="Y195">
        <v>124.34583505099999</v>
      </c>
      <c r="Z195">
        <v>0</v>
      </c>
      <c r="AE195">
        <f t="shared" si="1"/>
        <v>2.5909090909090908</v>
      </c>
    </row>
    <row r="196" spans="1:31" x14ac:dyDescent="0.25">
      <c r="A196" s="1">
        <v>38777</v>
      </c>
      <c r="B196">
        <v>11130.8</v>
      </c>
      <c r="C196">
        <v>5.3</v>
      </c>
      <c r="D196">
        <v>9304.4</v>
      </c>
      <c r="E196">
        <v>136049</v>
      </c>
      <c r="F196">
        <v>2.2000000000000002</v>
      </c>
      <c r="G196">
        <v>9.0299999999999994</v>
      </c>
      <c r="H196">
        <v>8.56</v>
      </c>
      <c r="I196">
        <v>16.54</v>
      </c>
      <c r="J196">
        <v>272.60000000000002</v>
      </c>
      <c r="K196">
        <v>52.4</v>
      </c>
      <c r="L196">
        <v>2.51054502588E-2</v>
      </c>
      <c r="M196">
        <v>99.520761059999998</v>
      </c>
      <c r="N196">
        <v>252.6</v>
      </c>
      <c r="O196">
        <v>50.8</v>
      </c>
      <c r="P196">
        <v>2.7906051835000001E-2</v>
      </c>
      <c r="Q196">
        <v>98.633564076200003</v>
      </c>
      <c r="R196">
        <v>2880</v>
      </c>
      <c r="S196">
        <v>282</v>
      </c>
      <c r="T196">
        <v>2.16266548521E-2</v>
      </c>
      <c r="U196">
        <v>103.837552759</v>
      </c>
      <c r="W196">
        <v>136.56417932400001</v>
      </c>
      <c r="X196">
        <v>142.301751166</v>
      </c>
      <c r="Y196">
        <v>124.604112286</v>
      </c>
      <c r="Z196">
        <v>0</v>
      </c>
      <c r="AE196">
        <f t="shared" si="1"/>
        <v>2.4090909090909087</v>
      </c>
    </row>
    <row r="197" spans="1:31" x14ac:dyDescent="0.25">
      <c r="A197" s="1">
        <v>38808</v>
      </c>
      <c r="B197">
        <v>11150.4</v>
      </c>
      <c r="C197">
        <v>4.2</v>
      </c>
      <c r="D197">
        <v>9327.2999999999993</v>
      </c>
      <c r="E197">
        <v>136232</v>
      </c>
      <c r="F197">
        <v>2</v>
      </c>
      <c r="G197">
        <v>9.08</v>
      </c>
      <c r="H197">
        <v>8.61</v>
      </c>
      <c r="I197">
        <v>16.64</v>
      </c>
      <c r="J197">
        <v>232</v>
      </c>
      <c r="K197">
        <v>19.600000000000001</v>
      </c>
      <c r="L197">
        <v>2.1248534583800001E-2</v>
      </c>
      <c r="M197">
        <v>99.696005150000005</v>
      </c>
      <c r="N197">
        <v>225.9</v>
      </c>
      <c r="O197">
        <v>22.9</v>
      </c>
      <c r="P197">
        <v>2.4820357307699999E-2</v>
      </c>
      <c r="Q197">
        <v>98.876321117700002</v>
      </c>
      <c r="R197">
        <v>2699</v>
      </c>
      <c r="S197">
        <v>183</v>
      </c>
      <c r="T197">
        <v>2.0212232182300002E-2</v>
      </c>
      <c r="U197">
        <v>103.977225025</v>
      </c>
      <c r="W197">
        <v>136.80465241799999</v>
      </c>
      <c r="X197">
        <v>142.6519844</v>
      </c>
      <c r="Y197">
        <v>124.771717727</v>
      </c>
      <c r="Z197">
        <v>0</v>
      </c>
      <c r="AE197">
        <f t="shared" ref="AE197:AE228" si="2">C197/F197</f>
        <v>2.1</v>
      </c>
    </row>
    <row r="198" spans="1:31" x14ac:dyDescent="0.25">
      <c r="A198" s="1">
        <v>38838</v>
      </c>
      <c r="B198">
        <v>11130.1</v>
      </c>
      <c r="C198">
        <v>5.0999999999999996</v>
      </c>
      <c r="D198">
        <v>9309.7999999999993</v>
      </c>
      <c r="E198">
        <v>136257</v>
      </c>
      <c r="F198">
        <v>2.2000000000000002</v>
      </c>
      <c r="G198">
        <v>9.14</v>
      </c>
      <c r="H198">
        <v>8.67</v>
      </c>
      <c r="I198">
        <v>16.649999999999999</v>
      </c>
      <c r="J198">
        <v>220.2</v>
      </c>
      <c r="K198">
        <v>-20.3</v>
      </c>
      <c r="L198">
        <v>2.0183503056900001E-2</v>
      </c>
      <c r="M198">
        <v>99.514502342499995</v>
      </c>
      <c r="N198">
        <v>221.1</v>
      </c>
      <c r="O198">
        <v>-17.5</v>
      </c>
      <c r="P198">
        <v>2.4326911439499999E-2</v>
      </c>
      <c r="Q198">
        <v>98.690808094700003</v>
      </c>
      <c r="R198">
        <v>2547</v>
      </c>
      <c r="S198">
        <v>25</v>
      </c>
      <c r="T198">
        <v>1.9048687457900001E-2</v>
      </c>
      <c r="U198">
        <v>103.996305936</v>
      </c>
      <c r="W198">
        <v>136.555590999</v>
      </c>
      <c r="X198">
        <v>142.38433891599999</v>
      </c>
      <c r="Y198">
        <v>124.794614645</v>
      </c>
      <c r="Z198">
        <v>0</v>
      </c>
      <c r="AE198">
        <f t="shared" si="2"/>
        <v>2.3181818181818179</v>
      </c>
    </row>
    <row r="199" spans="1:31" x14ac:dyDescent="0.25">
      <c r="A199" s="1">
        <v>38869</v>
      </c>
      <c r="B199">
        <v>11134.6</v>
      </c>
      <c r="C199">
        <v>5.6</v>
      </c>
      <c r="D199">
        <v>9317.6</v>
      </c>
      <c r="E199">
        <v>136336</v>
      </c>
      <c r="F199">
        <v>2.2000000000000002</v>
      </c>
      <c r="G199">
        <v>9.15</v>
      </c>
      <c r="H199">
        <v>8.67</v>
      </c>
      <c r="I199">
        <v>16.72</v>
      </c>
      <c r="J199">
        <v>195.8</v>
      </c>
      <c r="K199">
        <v>4.5</v>
      </c>
      <c r="L199">
        <v>1.7899586791999999E-2</v>
      </c>
      <c r="M199">
        <v>99.554736954999996</v>
      </c>
      <c r="N199">
        <v>204.6</v>
      </c>
      <c r="O199">
        <v>7.8</v>
      </c>
      <c r="P199">
        <v>2.24514429935E-2</v>
      </c>
      <c r="Q199">
        <v>98.773493899299993</v>
      </c>
      <c r="R199">
        <v>2381</v>
      </c>
      <c r="S199">
        <v>79</v>
      </c>
      <c r="T199">
        <v>1.77746258072E-2</v>
      </c>
      <c r="U199">
        <v>104.056601613</v>
      </c>
      <c r="W199">
        <v>136.610801659</v>
      </c>
      <c r="X199">
        <v>142.503632332</v>
      </c>
      <c r="Y199">
        <v>124.866968906</v>
      </c>
      <c r="Z199">
        <v>0</v>
      </c>
      <c r="AE199">
        <f t="shared" si="2"/>
        <v>2.545454545454545</v>
      </c>
    </row>
    <row r="200" spans="1:31" x14ac:dyDescent="0.25">
      <c r="A200" s="1">
        <v>38899</v>
      </c>
      <c r="B200">
        <v>11187.8</v>
      </c>
      <c r="C200">
        <v>4.8</v>
      </c>
      <c r="D200">
        <v>9355.7999999999993</v>
      </c>
      <c r="E200">
        <v>136542</v>
      </c>
      <c r="F200">
        <v>2.2000000000000002</v>
      </c>
      <c r="G200">
        <v>9.18</v>
      </c>
      <c r="H200">
        <v>8.69</v>
      </c>
      <c r="I200">
        <v>16.78</v>
      </c>
      <c r="J200">
        <v>228.4</v>
      </c>
      <c r="K200">
        <v>53.2</v>
      </c>
      <c r="L200">
        <v>2.08405569648E-2</v>
      </c>
      <c r="M200">
        <v>100.030399485</v>
      </c>
      <c r="N200">
        <v>220.4</v>
      </c>
      <c r="O200">
        <v>38.200000000000003</v>
      </c>
      <c r="P200">
        <v>2.4125927709799998E-2</v>
      </c>
      <c r="Q200">
        <v>99.178442326699994</v>
      </c>
      <c r="R200">
        <v>2213</v>
      </c>
      <c r="S200">
        <v>206</v>
      </c>
      <c r="T200">
        <v>1.64744768442E-2</v>
      </c>
      <c r="U200">
        <v>104.213828318</v>
      </c>
      <c r="W200">
        <v>137.263514343</v>
      </c>
      <c r="X200">
        <v>143.08786418899999</v>
      </c>
      <c r="Y200">
        <v>125.055639511</v>
      </c>
      <c r="Z200">
        <v>0</v>
      </c>
      <c r="AE200">
        <f t="shared" si="2"/>
        <v>2.1818181818181817</v>
      </c>
    </row>
    <row r="201" spans="1:31" x14ac:dyDescent="0.25">
      <c r="A201" s="1">
        <v>38930</v>
      </c>
      <c r="B201">
        <v>11207.9</v>
      </c>
      <c r="C201">
        <v>4.8</v>
      </c>
      <c r="D201">
        <v>9374</v>
      </c>
      <c r="E201">
        <v>136725</v>
      </c>
      <c r="F201">
        <v>2.2000000000000002</v>
      </c>
      <c r="G201">
        <v>9.23</v>
      </c>
      <c r="H201">
        <v>8.73</v>
      </c>
      <c r="I201">
        <v>16.82</v>
      </c>
      <c r="J201">
        <v>235.1</v>
      </c>
      <c r="K201">
        <v>20.100000000000001</v>
      </c>
      <c r="L201">
        <v>2.1425707203300001E-2</v>
      </c>
      <c r="M201">
        <v>100.21011408699999</v>
      </c>
      <c r="N201">
        <v>229.1</v>
      </c>
      <c r="O201">
        <v>18.2</v>
      </c>
      <c r="P201">
        <v>2.50522148957E-2</v>
      </c>
      <c r="Q201">
        <v>99.371375870600005</v>
      </c>
      <c r="R201">
        <v>2200</v>
      </c>
      <c r="S201">
        <v>183</v>
      </c>
      <c r="T201">
        <v>1.63538375767E-2</v>
      </c>
      <c r="U201">
        <v>104.353500584</v>
      </c>
      <c r="W201">
        <v>137.510121954</v>
      </c>
      <c r="X201">
        <v>143.366215493</v>
      </c>
      <c r="Y201">
        <v>125.223244951</v>
      </c>
      <c r="Z201">
        <v>0</v>
      </c>
      <c r="AE201">
        <f t="shared" si="2"/>
        <v>2.1818181818181817</v>
      </c>
    </row>
    <row r="202" spans="1:31" x14ac:dyDescent="0.25">
      <c r="A202" s="1">
        <v>38961</v>
      </c>
      <c r="B202">
        <v>11221.7</v>
      </c>
      <c r="C202">
        <v>5</v>
      </c>
      <c r="D202">
        <v>9371.5</v>
      </c>
      <c r="E202">
        <v>136878</v>
      </c>
      <c r="F202">
        <v>2.1</v>
      </c>
      <c r="G202">
        <v>9.2799999999999994</v>
      </c>
      <c r="H202">
        <v>8.77</v>
      </c>
      <c r="I202">
        <v>16.87</v>
      </c>
      <c r="J202">
        <v>269</v>
      </c>
      <c r="K202">
        <v>13.8</v>
      </c>
      <c r="L202">
        <v>2.45601541172E-2</v>
      </c>
      <c r="M202">
        <v>100.33350023200001</v>
      </c>
      <c r="N202">
        <v>242.7</v>
      </c>
      <c r="O202">
        <v>-2.5</v>
      </c>
      <c r="P202">
        <v>2.6586188765200001E-2</v>
      </c>
      <c r="Q202">
        <v>99.344874010200002</v>
      </c>
      <c r="R202">
        <v>2286</v>
      </c>
      <c r="S202">
        <v>153</v>
      </c>
      <c r="T202">
        <v>1.6984664764600001E-2</v>
      </c>
      <c r="U202">
        <v>104.470275757</v>
      </c>
      <c r="W202">
        <v>137.67943464300001</v>
      </c>
      <c r="X202">
        <v>143.327980424</v>
      </c>
      <c r="Y202">
        <v>125.36337408999999</v>
      </c>
      <c r="Z202">
        <v>0</v>
      </c>
      <c r="AE202">
        <f t="shared" si="2"/>
        <v>2.3809523809523809</v>
      </c>
    </row>
    <row r="203" spans="1:31" x14ac:dyDescent="0.25">
      <c r="A203" s="1">
        <v>38991</v>
      </c>
      <c r="B203">
        <v>11244</v>
      </c>
      <c r="C203">
        <v>5</v>
      </c>
      <c r="D203">
        <v>9399.7000000000007</v>
      </c>
      <c r="E203">
        <v>136886</v>
      </c>
      <c r="F203">
        <v>2.1</v>
      </c>
      <c r="G203">
        <v>9.33</v>
      </c>
      <c r="H203">
        <v>8.81</v>
      </c>
      <c r="I203">
        <v>16.940000000000001</v>
      </c>
      <c r="J203">
        <v>303.3</v>
      </c>
      <c r="K203">
        <v>22.3</v>
      </c>
      <c r="L203">
        <v>2.7722174997900001E-2</v>
      </c>
      <c r="M203">
        <v>100.53288508999999</v>
      </c>
      <c r="N203">
        <v>281.39999999999998</v>
      </c>
      <c r="O203">
        <v>28.2</v>
      </c>
      <c r="P203">
        <v>3.08610157595E-2</v>
      </c>
      <c r="Q203">
        <v>99.6438149958</v>
      </c>
      <c r="R203">
        <v>2210</v>
      </c>
      <c r="S203">
        <v>8</v>
      </c>
      <c r="T203">
        <v>1.6409753779399999E-2</v>
      </c>
      <c r="U203">
        <v>104.476381649</v>
      </c>
      <c r="W203">
        <v>137.953034132</v>
      </c>
      <c r="X203">
        <v>143.759272004</v>
      </c>
      <c r="Y203">
        <v>125.37070110400001</v>
      </c>
      <c r="Z203">
        <v>0</v>
      </c>
      <c r="AE203">
        <f t="shared" si="2"/>
        <v>2.3809523809523809</v>
      </c>
    </row>
    <row r="204" spans="1:31" x14ac:dyDescent="0.25">
      <c r="A204" s="1">
        <v>39022</v>
      </c>
      <c r="B204">
        <v>11299.3</v>
      </c>
      <c r="C204">
        <v>4.9000000000000004</v>
      </c>
      <c r="D204">
        <v>9451.7999999999993</v>
      </c>
      <c r="E204">
        <v>137095</v>
      </c>
      <c r="F204">
        <v>2.2000000000000002</v>
      </c>
      <c r="G204">
        <v>9.4</v>
      </c>
      <c r="H204">
        <v>8.85</v>
      </c>
      <c r="I204">
        <v>16.98</v>
      </c>
      <c r="J204">
        <v>322.7</v>
      </c>
      <c r="K204">
        <v>55.3</v>
      </c>
      <c r="L204">
        <v>2.9398903121199998E-2</v>
      </c>
      <c r="M204">
        <v>101.027323772</v>
      </c>
      <c r="N204">
        <v>299</v>
      </c>
      <c r="O204">
        <v>52.1</v>
      </c>
      <c r="P204">
        <v>3.2667598986099999E-2</v>
      </c>
      <c r="Q204">
        <v>100.196113767</v>
      </c>
      <c r="R204">
        <v>2078</v>
      </c>
      <c r="S204">
        <v>209</v>
      </c>
      <c r="T204">
        <v>1.53906545102E-2</v>
      </c>
      <c r="U204">
        <v>104.635898062</v>
      </c>
      <c r="W204">
        <v>138.63151179100001</v>
      </c>
      <c r="X204">
        <v>144.55609084700001</v>
      </c>
      <c r="Y204">
        <v>125.56211933900001</v>
      </c>
      <c r="Z204">
        <v>0</v>
      </c>
      <c r="AE204">
        <f t="shared" si="2"/>
        <v>2.2272727272727271</v>
      </c>
    </row>
    <row r="205" spans="1:31" x14ac:dyDescent="0.25">
      <c r="A205" s="1">
        <v>39052</v>
      </c>
      <c r="B205">
        <v>11334.9</v>
      </c>
      <c r="C205">
        <v>5.3</v>
      </c>
      <c r="D205">
        <v>9478.1</v>
      </c>
      <c r="E205">
        <v>137266</v>
      </c>
      <c r="F205">
        <v>2.2000000000000002</v>
      </c>
      <c r="G205">
        <v>9.4499999999999993</v>
      </c>
      <c r="H205">
        <v>8.93</v>
      </c>
      <c r="I205">
        <v>17.05</v>
      </c>
      <c r="J205">
        <v>332.1</v>
      </c>
      <c r="K205">
        <v>35.6</v>
      </c>
      <c r="L205">
        <v>3.01832260879E-2</v>
      </c>
      <c r="M205">
        <v>101.345624262</v>
      </c>
      <c r="N205">
        <v>295.5</v>
      </c>
      <c r="O205">
        <v>26.3</v>
      </c>
      <c r="P205">
        <v>3.2180428201199998E-2</v>
      </c>
      <c r="Q205">
        <v>100.474913339</v>
      </c>
      <c r="R205">
        <v>2092</v>
      </c>
      <c r="S205">
        <v>171</v>
      </c>
      <c r="T205">
        <v>1.5476349001999999E-2</v>
      </c>
      <c r="U205">
        <v>104.766411491</v>
      </c>
      <c r="W205">
        <v>139.068289451</v>
      </c>
      <c r="X205">
        <v>144.958323775</v>
      </c>
      <c r="Y205">
        <v>125.718734258</v>
      </c>
      <c r="Z205">
        <v>0</v>
      </c>
      <c r="AE205">
        <f t="shared" si="2"/>
        <v>2.4090909090909087</v>
      </c>
    </row>
    <row r="206" spans="1:31" x14ac:dyDescent="0.25">
      <c r="A206" s="1">
        <v>39083</v>
      </c>
      <c r="B206">
        <v>11373.6</v>
      </c>
      <c r="C206">
        <v>5</v>
      </c>
      <c r="D206">
        <v>9517.2999999999993</v>
      </c>
      <c r="E206">
        <v>137506</v>
      </c>
      <c r="F206">
        <v>2.2000000000000002</v>
      </c>
      <c r="G206">
        <v>9.5399999999999991</v>
      </c>
      <c r="H206">
        <v>8.99</v>
      </c>
      <c r="I206">
        <v>17.09</v>
      </c>
      <c r="J206">
        <v>325.60000000000002</v>
      </c>
      <c r="K206">
        <v>38.700000000000003</v>
      </c>
      <c r="L206">
        <v>2.9471397537999999E-2</v>
      </c>
      <c r="M206">
        <v>101.69164193</v>
      </c>
      <c r="N206">
        <v>291.8</v>
      </c>
      <c r="O206">
        <v>39.200000000000003</v>
      </c>
      <c r="P206">
        <v>3.1629721966299998E-2</v>
      </c>
      <c r="Q206">
        <v>100.89046251000001</v>
      </c>
      <c r="R206">
        <v>2054</v>
      </c>
      <c r="S206">
        <v>240</v>
      </c>
      <c r="T206">
        <v>1.51640433512E-2</v>
      </c>
      <c r="U206">
        <v>104.949588234</v>
      </c>
      <c r="W206">
        <v>139.54310112100001</v>
      </c>
      <c r="X206">
        <v>145.55784965999999</v>
      </c>
      <c r="Y206">
        <v>125.93854467200001</v>
      </c>
      <c r="Z206">
        <v>0</v>
      </c>
      <c r="AE206">
        <f t="shared" si="2"/>
        <v>2.2727272727272725</v>
      </c>
    </row>
    <row r="207" spans="1:31" x14ac:dyDescent="0.25">
      <c r="A207" s="1">
        <v>39114</v>
      </c>
      <c r="B207">
        <v>11390.8</v>
      </c>
      <c r="C207">
        <v>5.3</v>
      </c>
      <c r="D207">
        <v>9532.6</v>
      </c>
      <c r="E207">
        <v>137595</v>
      </c>
      <c r="F207">
        <v>2.2000000000000002</v>
      </c>
      <c r="G207">
        <v>9.59</v>
      </c>
      <c r="H207">
        <v>9.0500000000000007</v>
      </c>
      <c r="I207">
        <v>17.149999999999999</v>
      </c>
      <c r="J207">
        <v>312.39999999999998</v>
      </c>
      <c r="K207">
        <v>17.2</v>
      </c>
      <c r="L207">
        <v>2.81990179087E-2</v>
      </c>
      <c r="M207">
        <v>101.84542756</v>
      </c>
      <c r="N207">
        <v>279</v>
      </c>
      <c r="O207">
        <v>15.3</v>
      </c>
      <c r="P207">
        <v>3.01504279416E-2</v>
      </c>
      <c r="Q207">
        <v>101.052653896</v>
      </c>
      <c r="R207">
        <v>1828</v>
      </c>
      <c r="S207">
        <v>89</v>
      </c>
      <c r="T207">
        <v>1.34642438884E-2</v>
      </c>
      <c r="U207">
        <v>105.01751627599999</v>
      </c>
      <c r="W207">
        <v>139.75412853</v>
      </c>
      <c r="X207">
        <v>145.79184828300001</v>
      </c>
      <c r="Y207">
        <v>126.0200577</v>
      </c>
      <c r="Z207">
        <v>0</v>
      </c>
      <c r="AE207">
        <f t="shared" si="2"/>
        <v>2.4090909090909087</v>
      </c>
    </row>
    <row r="208" spans="1:31" x14ac:dyDescent="0.25">
      <c r="A208" s="1">
        <v>39142</v>
      </c>
      <c r="B208">
        <v>11400.2</v>
      </c>
      <c r="C208">
        <v>5.0999999999999996</v>
      </c>
      <c r="D208">
        <v>9535.6</v>
      </c>
      <c r="E208">
        <v>137785</v>
      </c>
      <c r="F208">
        <v>2.2000000000000002</v>
      </c>
      <c r="G208">
        <v>9.6300000000000008</v>
      </c>
      <c r="H208">
        <v>9.09</v>
      </c>
      <c r="I208">
        <v>17.23</v>
      </c>
      <c r="J208">
        <v>269.39999999999998</v>
      </c>
      <c r="K208">
        <v>9.4</v>
      </c>
      <c r="L208">
        <v>2.4203112085399998E-2</v>
      </c>
      <c r="M208">
        <v>101.929473195</v>
      </c>
      <c r="N208">
        <v>231.2</v>
      </c>
      <c r="O208">
        <v>3</v>
      </c>
      <c r="P208">
        <v>2.4848458793699998E-2</v>
      </c>
      <c r="Q208">
        <v>101.084456129</v>
      </c>
      <c r="R208">
        <v>1736</v>
      </c>
      <c r="S208">
        <v>190</v>
      </c>
      <c r="T208">
        <v>1.2760108490299999E-2</v>
      </c>
      <c r="U208">
        <v>105.16253119700001</v>
      </c>
      <c r="W208">
        <v>139.869457463</v>
      </c>
      <c r="X208">
        <v>145.83773036599999</v>
      </c>
      <c r="Y208">
        <v>126.194074278</v>
      </c>
      <c r="Z208">
        <v>0</v>
      </c>
      <c r="AE208">
        <f t="shared" si="2"/>
        <v>2.3181818181818179</v>
      </c>
    </row>
    <row r="209" spans="1:31" x14ac:dyDescent="0.25">
      <c r="A209" s="1">
        <v>39173</v>
      </c>
      <c r="B209">
        <v>11416</v>
      </c>
      <c r="C209">
        <v>5.0999999999999996</v>
      </c>
      <c r="D209">
        <v>9552</v>
      </c>
      <c r="E209">
        <v>137865</v>
      </c>
      <c r="F209">
        <v>2.1</v>
      </c>
      <c r="G209">
        <v>9.69</v>
      </c>
      <c r="H209">
        <v>9.1300000000000008</v>
      </c>
      <c r="I209">
        <v>17.28</v>
      </c>
      <c r="J209">
        <v>265.60000000000002</v>
      </c>
      <c r="K209">
        <v>15.8</v>
      </c>
      <c r="L209">
        <v>2.3819773281699999E-2</v>
      </c>
      <c r="M209">
        <v>102.07074138999999</v>
      </c>
      <c r="N209">
        <v>224.7</v>
      </c>
      <c r="O209">
        <v>16.399999999999999</v>
      </c>
      <c r="P209">
        <v>2.4090572834600001E-2</v>
      </c>
      <c r="Q209">
        <v>101.258308333</v>
      </c>
      <c r="R209">
        <v>1633</v>
      </c>
      <c r="S209">
        <v>80</v>
      </c>
      <c r="T209">
        <v>1.1986904692E-2</v>
      </c>
      <c r="U209">
        <v>105.223590112</v>
      </c>
      <c r="W209">
        <v>140.06330822300001</v>
      </c>
      <c r="X209">
        <v>146.08855242000001</v>
      </c>
      <c r="Y209">
        <v>126.267344415</v>
      </c>
      <c r="Z209">
        <v>0</v>
      </c>
      <c r="AE209">
        <f t="shared" si="2"/>
        <v>2.4285714285714284</v>
      </c>
    </row>
    <row r="210" spans="1:31" x14ac:dyDescent="0.25">
      <c r="A210" s="1">
        <v>39203</v>
      </c>
      <c r="B210">
        <v>11435.9</v>
      </c>
      <c r="C210">
        <v>4.8</v>
      </c>
      <c r="D210">
        <v>9572.2999999999993</v>
      </c>
      <c r="E210">
        <v>138008</v>
      </c>
      <c r="F210">
        <v>2.2000000000000002</v>
      </c>
      <c r="G210">
        <v>9.74</v>
      </c>
      <c r="H210">
        <v>9.17</v>
      </c>
      <c r="I210">
        <v>17.34</v>
      </c>
      <c r="J210">
        <v>305.8</v>
      </c>
      <c r="K210">
        <v>19.899999999999999</v>
      </c>
      <c r="L210">
        <v>2.7475045147800001E-2</v>
      </c>
      <c r="M210">
        <v>102.248667787</v>
      </c>
      <c r="N210">
        <v>262.5</v>
      </c>
      <c r="O210">
        <v>20.3</v>
      </c>
      <c r="P210">
        <v>2.8196094438099999E-2</v>
      </c>
      <c r="Q210">
        <v>101.47350344</v>
      </c>
      <c r="R210">
        <v>1751</v>
      </c>
      <c r="S210">
        <v>143</v>
      </c>
      <c r="T210">
        <v>1.28507159265E-2</v>
      </c>
      <c r="U210">
        <v>105.332732921</v>
      </c>
      <c r="W210">
        <v>140.30746202700001</v>
      </c>
      <c r="X210">
        <v>146.39902118200001</v>
      </c>
      <c r="Y210">
        <v>126.398314787</v>
      </c>
      <c r="Z210">
        <v>0</v>
      </c>
      <c r="AE210">
        <f t="shared" si="2"/>
        <v>2.1818181818181817</v>
      </c>
    </row>
    <row r="211" spans="1:31" x14ac:dyDescent="0.25">
      <c r="A211" s="1">
        <v>39234</v>
      </c>
      <c r="B211">
        <v>11444.9</v>
      </c>
      <c r="C211">
        <v>5</v>
      </c>
      <c r="D211">
        <v>9584.2000000000007</v>
      </c>
      <c r="E211">
        <v>138083</v>
      </c>
      <c r="F211">
        <v>2.1</v>
      </c>
      <c r="G211">
        <v>9.7899999999999991</v>
      </c>
      <c r="H211">
        <v>9.2200000000000006</v>
      </c>
      <c r="I211">
        <v>17.41</v>
      </c>
      <c r="J211">
        <v>310.3</v>
      </c>
      <c r="K211">
        <v>9</v>
      </c>
      <c r="L211">
        <v>2.78680868644E-2</v>
      </c>
      <c r="M211">
        <v>102.329137012</v>
      </c>
      <c r="N211">
        <v>266.60000000000002</v>
      </c>
      <c r="O211">
        <v>11.9</v>
      </c>
      <c r="P211">
        <v>2.8612518244999999E-2</v>
      </c>
      <c r="Q211">
        <v>101.599652296</v>
      </c>
      <c r="R211">
        <v>1747</v>
      </c>
      <c r="S211">
        <v>75</v>
      </c>
      <c r="T211">
        <v>1.2813930289899999E-2</v>
      </c>
      <c r="U211">
        <v>105.38997565299999</v>
      </c>
      <c r="W211">
        <v>140.417883346</v>
      </c>
      <c r="X211">
        <v>146.581020112</v>
      </c>
      <c r="Y211">
        <v>126.46700554100001</v>
      </c>
      <c r="Z211">
        <v>0</v>
      </c>
      <c r="AE211">
        <f t="shared" si="2"/>
        <v>2.3809523809523809</v>
      </c>
    </row>
    <row r="212" spans="1:31" x14ac:dyDescent="0.25">
      <c r="A212" s="1">
        <v>39264</v>
      </c>
      <c r="B212">
        <v>11455.6</v>
      </c>
      <c r="C212">
        <v>5.0999999999999996</v>
      </c>
      <c r="D212">
        <v>9593.4</v>
      </c>
      <c r="E212">
        <v>138049</v>
      </c>
      <c r="F212">
        <v>2.1</v>
      </c>
      <c r="G212">
        <v>9.8699999999999992</v>
      </c>
      <c r="H212">
        <v>9.3000000000000007</v>
      </c>
      <c r="I212">
        <v>17.46</v>
      </c>
      <c r="J212">
        <v>267.8</v>
      </c>
      <c r="K212">
        <v>10.7</v>
      </c>
      <c r="L212">
        <v>2.39367882872E-2</v>
      </c>
      <c r="M212">
        <v>102.42480598</v>
      </c>
      <c r="N212">
        <v>237.6</v>
      </c>
      <c r="O212">
        <v>9.1999999999999993</v>
      </c>
      <c r="P212">
        <v>2.5396011030600001E-2</v>
      </c>
      <c r="Q212">
        <v>101.697179142</v>
      </c>
      <c r="R212">
        <v>1507</v>
      </c>
      <c r="S212">
        <v>-34</v>
      </c>
      <c r="T212">
        <v>1.1036897072E-2</v>
      </c>
      <c r="U212">
        <v>105.364025614</v>
      </c>
      <c r="W212">
        <v>140.54916202499999</v>
      </c>
      <c r="X212">
        <v>146.721725166</v>
      </c>
      <c r="Y212">
        <v>126.435865732</v>
      </c>
      <c r="Z212">
        <v>0</v>
      </c>
      <c r="AE212">
        <f t="shared" si="2"/>
        <v>2.4285714285714284</v>
      </c>
    </row>
    <row r="213" spans="1:31" x14ac:dyDescent="0.25">
      <c r="A213" s="1">
        <v>39295</v>
      </c>
      <c r="B213">
        <v>11457.4</v>
      </c>
      <c r="C213">
        <v>4.9000000000000004</v>
      </c>
      <c r="D213">
        <v>9602.1</v>
      </c>
      <c r="E213">
        <v>138029</v>
      </c>
      <c r="F213">
        <v>2.1</v>
      </c>
      <c r="G213">
        <v>9.91</v>
      </c>
      <c r="H213">
        <v>9.33</v>
      </c>
      <c r="I213">
        <v>17.5</v>
      </c>
      <c r="J213">
        <v>249.5</v>
      </c>
      <c r="K213">
        <v>1.8</v>
      </c>
      <c r="L213">
        <v>2.22610836999E-2</v>
      </c>
      <c r="M213">
        <v>102.440899825</v>
      </c>
      <c r="N213">
        <v>228.1</v>
      </c>
      <c r="O213">
        <v>8.6999999999999993</v>
      </c>
      <c r="P213">
        <v>2.4333262214599999E-2</v>
      </c>
      <c r="Q213">
        <v>101.789405616</v>
      </c>
      <c r="R213">
        <v>1304</v>
      </c>
      <c r="S213">
        <v>-20</v>
      </c>
      <c r="T213">
        <v>9.5373925763400005E-3</v>
      </c>
      <c r="U213">
        <v>105.34876088599999</v>
      </c>
      <c r="W213">
        <v>140.57124628899999</v>
      </c>
      <c r="X213">
        <v>146.854783207</v>
      </c>
      <c r="Y213">
        <v>126.41754819800001</v>
      </c>
      <c r="Z213">
        <v>0</v>
      </c>
      <c r="AE213">
        <f t="shared" si="2"/>
        <v>2.3333333333333335</v>
      </c>
    </row>
    <row r="214" spans="1:31" x14ac:dyDescent="0.25">
      <c r="A214" s="1">
        <v>39326</v>
      </c>
      <c r="B214">
        <v>11486.8</v>
      </c>
      <c r="C214">
        <v>3.9</v>
      </c>
      <c r="D214">
        <v>9620.4</v>
      </c>
      <c r="E214">
        <v>138117</v>
      </c>
      <c r="F214">
        <v>1.9</v>
      </c>
      <c r="G214">
        <v>9.94</v>
      </c>
      <c r="H214">
        <v>9.35</v>
      </c>
      <c r="I214">
        <v>17.559999999999999</v>
      </c>
      <c r="J214">
        <v>265.10000000000002</v>
      </c>
      <c r="K214">
        <v>29.4</v>
      </c>
      <c r="L214">
        <v>2.3623871605900001E-2</v>
      </c>
      <c r="M214">
        <v>102.70376596</v>
      </c>
      <c r="N214">
        <v>248.9</v>
      </c>
      <c r="O214">
        <v>18.3</v>
      </c>
      <c r="P214">
        <v>2.6559248786200002E-2</v>
      </c>
      <c r="Q214">
        <v>101.98339923499999</v>
      </c>
      <c r="R214">
        <v>1239</v>
      </c>
      <c r="S214">
        <v>88</v>
      </c>
      <c r="T214">
        <v>9.0518563976699998E-3</v>
      </c>
      <c r="U214">
        <v>105.415925691</v>
      </c>
      <c r="W214">
        <v>140.93195592999999</v>
      </c>
      <c r="X214">
        <v>147.13466391399999</v>
      </c>
      <c r="Y214">
        <v>126.49814535</v>
      </c>
      <c r="Z214">
        <v>0</v>
      </c>
      <c r="AE214">
        <f t="shared" si="2"/>
        <v>2.0526315789473686</v>
      </c>
    </row>
    <row r="215" spans="1:31" x14ac:dyDescent="0.25">
      <c r="A215" s="1">
        <v>39356</v>
      </c>
      <c r="B215">
        <v>11515.5</v>
      </c>
      <c r="C215">
        <v>5.0999999999999996</v>
      </c>
      <c r="D215">
        <v>9636.9</v>
      </c>
      <c r="E215">
        <v>138201</v>
      </c>
      <c r="F215">
        <v>2.1</v>
      </c>
      <c r="G215">
        <v>10.01</v>
      </c>
      <c r="H215">
        <v>9.3800000000000008</v>
      </c>
      <c r="I215">
        <v>17.57</v>
      </c>
      <c r="J215">
        <v>271.5</v>
      </c>
      <c r="K215">
        <v>28.7</v>
      </c>
      <c r="L215">
        <v>2.4146211312699999E-2</v>
      </c>
      <c r="M215">
        <v>102.960373377</v>
      </c>
      <c r="N215">
        <v>237.2</v>
      </c>
      <c r="O215">
        <v>16.5</v>
      </c>
      <c r="P215">
        <v>2.52348479207E-2</v>
      </c>
      <c r="Q215">
        <v>102.158311513</v>
      </c>
      <c r="R215">
        <v>1315</v>
      </c>
      <c r="S215">
        <v>84</v>
      </c>
      <c r="T215">
        <v>9.6065339041199998E-3</v>
      </c>
      <c r="U215">
        <v>105.480037551</v>
      </c>
      <c r="W215">
        <v>141.28407724600001</v>
      </c>
      <c r="X215">
        <v>147.38701537</v>
      </c>
      <c r="Y215">
        <v>126.57507899399999</v>
      </c>
      <c r="Z215">
        <v>0</v>
      </c>
      <c r="AE215">
        <f t="shared" si="2"/>
        <v>2.4285714285714284</v>
      </c>
    </row>
    <row r="216" spans="1:31" x14ac:dyDescent="0.25">
      <c r="A216" s="1">
        <v>39387</v>
      </c>
      <c r="B216">
        <v>11547</v>
      </c>
      <c r="C216">
        <v>5.3</v>
      </c>
      <c r="D216">
        <v>9658.2000000000007</v>
      </c>
      <c r="E216">
        <v>138315</v>
      </c>
      <c r="F216">
        <v>2</v>
      </c>
      <c r="G216">
        <v>10.039999999999999</v>
      </c>
      <c r="H216">
        <v>9.42</v>
      </c>
      <c r="I216">
        <v>17.64</v>
      </c>
      <c r="J216">
        <v>247.7</v>
      </c>
      <c r="K216">
        <v>31.5</v>
      </c>
      <c r="L216">
        <v>2.1921711964500001E-2</v>
      </c>
      <c r="M216">
        <v>103.242015665</v>
      </c>
      <c r="N216">
        <v>206.4</v>
      </c>
      <c r="O216">
        <v>21.3</v>
      </c>
      <c r="P216">
        <v>2.1837110391699999E-2</v>
      </c>
      <c r="Q216">
        <v>102.384107364</v>
      </c>
      <c r="R216">
        <v>1220</v>
      </c>
      <c r="S216">
        <v>114</v>
      </c>
      <c r="T216">
        <v>8.8989386921500008E-3</v>
      </c>
      <c r="U216">
        <v>105.567046504</v>
      </c>
      <c r="W216">
        <v>141.67055186100001</v>
      </c>
      <c r="X216">
        <v>147.71277816</v>
      </c>
      <c r="Y216">
        <v>126.679488941</v>
      </c>
      <c r="Z216">
        <v>0</v>
      </c>
      <c r="AE216">
        <f t="shared" si="2"/>
        <v>2.65</v>
      </c>
    </row>
    <row r="217" spans="1:31" x14ac:dyDescent="0.25">
      <c r="A217" s="1">
        <v>39417</v>
      </c>
      <c r="B217">
        <v>11557.1</v>
      </c>
      <c r="C217">
        <v>4.9000000000000004</v>
      </c>
      <c r="D217">
        <v>9673</v>
      </c>
      <c r="E217">
        <v>138413</v>
      </c>
      <c r="F217">
        <v>2</v>
      </c>
      <c r="G217">
        <v>10.07</v>
      </c>
      <c r="H217">
        <v>9.44</v>
      </c>
      <c r="I217">
        <v>17.690000000000001</v>
      </c>
      <c r="J217">
        <v>222.2</v>
      </c>
      <c r="K217">
        <v>10.1</v>
      </c>
      <c r="L217">
        <v>1.9603172502599998E-2</v>
      </c>
      <c r="M217">
        <v>103.332320017</v>
      </c>
      <c r="N217">
        <v>194.9</v>
      </c>
      <c r="O217">
        <v>14.8</v>
      </c>
      <c r="P217">
        <v>2.0563193045000001E-2</v>
      </c>
      <c r="Q217">
        <v>102.540998378</v>
      </c>
      <c r="R217">
        <v>1147</v>
      </c>
      <c r="S217">
        <v>98</v>
      </c>
      <c r="T217">
        <v>8.3560386403000002E-3</v>
      </c>
      <c r="U217">
        <v>105.641843674</v>
      </c>
      <c r="W217">
        <v>141.79446911900001</v>
      </c>
      <c r="X217">
        <v>147.93912976999999</v>
      </c>
      <c r="Y217">
        <v>126.76924486</v>
      </c>
      <c r="Z217">
        <v>0</v>
      </c>
      <c r="AE217">
        <f t="shared" si="2"/>
        <v>2.4500000000000002</v>
      </c>
    </row>
    <row r="218" spans="1:31" x14ac:dyDescent="0.25">
      <c r="A218" s="1">
        <v>39448</v>
      </c>
      <c r="B218">
        <v>11548.7</v>
      </c>
      <c r="C218">
        <v>4.7</v>
      </c>
      <c r="D218">
        <v>9662</v>
      </c>
      <c r="E218">
        <v>138430</v>
      </c>
      <c r="F218">
        <v>2</v>
      </c>
      <c r="G218">
        <v>10.1</v>
      </c>
      <c r="H218">
        <v>9.4499999999999993</v>
      </c>
      <c r="I218">
        <v>17.739999999999998</v>
      </c>
      <c r="J218">
        <v>175.1</v>
      </c>
      <c r="K218">
        <v>-8.4</v>
      </c>
      <c r="L218">
        <v>1.5395301399700001E-2</v>
      </c>
      <c r="M218">
        <v>103.257215407</v>
      </c>
      <c r="N218">
        <v>144.69999999999999</v>
      </c>
      <c r="O218">
        <v>-11</v>
      </c>
      <c r="P218">
        <v>1.5203891860100001E-2</v>
      </c>
      <c r="Q218">
        <v>102.424390192</v>
      </c>
      <c r="R218">
        <v>924</v>
      </c>
      <c r="S218">
        <v>17</v>
      </c>
      <c r="T218">
        <v>6.7197067764299999E-3</v>
      </c>
      <c r="U218">
        <v>105.654818693</v>
      </c>
      <c r="W218">
        <v>141.69140922099999</v>
      </c>
      <c r="X218">
        <v>147.770895465</v>
      </c>
      <c r="Y218">
        <v>126.784814764</v>
      </c>
      <c r="Z218">
        <v>0</v>
      </c>
      <c r="AE218">
        <f t="shared" si="2"/>
        <v>2.35</v>
      </c>
    </row>
    <row r="219" spans="1:31" x14ac:dyDescent="0.25">
      <c r="A219" s="1">
        <v>39479</v>
      </c>
      <c r="B219">
        <v>11547.2</v>
      </c>
      <c r="C219">
        <v>4.8</v>
      </c>
      <c r="D219">
        <v>9658.7999999999993</v>
      </c>
      <c r="E219">
        <v>138346</v>
      </c>
      <c r="F219">
        <v>2</v>
      </c>
      <c r="G219">
        <v>10.15</v>
      </c>
      <c r="H219">
        <v>9.5</v>
      </c>
      <c r="I219">
        <v>17.8</v>
      </c>
      <c r="J219">
        <v>156.4</v>
      </c>
      <c r="K219">
        <v>-1.5</v>
      </c>
      <c r="L219">
        <v>1.37303789023E-2</v>
      </c>
      <c r="M219">
        <v>103.24380386999999</v>
      </c>
      <c r="N219">
        <v>126.2</v>
      </c>
      <c r="O219">
        <v>-3.2</v>
      </c>
      <c r="P219">
        <v>1.3238780605499999E-2</v>
      </c>
      <c r="Q219">
        <v>102.39046781099999</v>
      </c>
      <c r="R219">
        <v>751</v>
      </c>
      <c r="S219">
        <v>-84</v>
      </c>
      <c r="T219">
        <v>5.4580471674099997E-3</v>
      </c>
      <c r="U219">
        <v>105.590706833</v>
      </c>
      <c r="W219">
        <v>141.673005668</v>
      </c>
      <c r="X219">
        <v>147.72195457699999</v>
      </c>
      <c r="Y219">
        <v>126.70788111900001</v>
      </c>
      <c r="Z219">
        <v>0</v>
      </c>
      <c r="AE219">
        <f t="shared" si="2"/>
        <v>2.4</v>
      </c>
    </row>
    <row r="220" spans="1:31" x14ac:dyDescent="0.25">
      <c r="A220" s="1">
        <v>39508</v>
      </c>
      <c r="B220">
        <v>11537.6</v>
      </c>
      <c r="C220">
        <v>4.7</v>
      </c>
      <c r="D220">
        <v>9647.9</v>
      </c>
      <c r="E220">
        <v>138268</v>
      </c>
      <c r="F220">
        <v>1.9</v>
      </c>
      <c r="G220">
        <v>10.15</v>
      </c>
      <c r="H220">
        <v>9.5</v>
      </c>
      <c r="I220">
        <v>17.87</v>
      </c>
      <c r="J220">
        <v>137.4</v>
      </c>
      <c r="K220">
        <v>-9.6</v>
      </c>
      <c r="L220">
        <v>1.2052420132999999E-2</v>
      </c>
      <c r="M220">
        <v>103.15797003</v>
      </c>
      <c r="N220">
        <v>112.3</v>
      </c>
      <c r="O220">
        <v>-10.9</v>
      </c>
      <c r="P220">
        <v>1.17769201728E-2</v>
      </c>
      <c r="Q220">
        <v>102.27491969899999</v>
      </c>
      <c r="R220">
        <v>483</v>
      </c>
      <c r="S220">
        <v>-78</v>
      </c>
      <c r="T220">
        <v>3.5054614072600001E-3</v>
      </c>
      <c r="U220">
        <v>105.531174392</v>
      </c>
      <c r="W220">
        <v>141.55522292800001</v>
      </c>
      <c r="X220">
        <v>147.555249675</v>
      </c>
      <c r="Y220">
        <v>126.636442735</v>
      </c>
      <c r="Z220">
        <v>0</v>
      </c>
      <c r="AE220">
        <f t="shared" si="2"/>
        <v>2.4736842105263159</v>
      </c>
    </row>
    <row r="221" spans="1:31" x14ac:dyDescent="0.25">
      <c r="A221" s="1">
        <v>39539</v>
      </c>
      <c r="B221">
        <v>11522</v>
      </c>
      <c r="C221">
        <v>4.5999999999999996</v>
      </c>
      <c r="D221">
        <v>9632.4</v>
      </c>
      <c r="E221">
        <v>138058</v>
      </c>
      <c r="F221">
        <v>2.1</v>
      </c>
      <c r="G221">
        <v>10.19</v>
      </c>
      <c r="H221">
        <v>9.52</v>
      </c>
      <c r="I221">
        <v>17.920000000000002</v>
      </c>
      <c r="J221">
        <v>106</v>
      </c>
      <c r="K221">
        <v>-15.6</v>
      </c>
      <c r="L221">
        <v>9.2852137351099994E-3</v>
      </c>
      <c r="M221">
        <v>103.01849004</v>
      </c>
      <c r="N221">
        <v>80.400000000000006</v>
      </c>
      <c r="O221">
        <v>-15.5</v>
      </c>
      <c r="P221">
        <v>8.41708542714E-3</v>
      </c>
      <c r="Q221">
        <v>102.110608165</v>
      </c>
      <c r="R221">
        <v>193</v>
      </c>
      <c r="S221">
        <v>-210</v>
      </c>
      <c r="T221">
        <v>1.3999202118000001E-3</v>
      </c>
      <c r="U221">
        <v>105.370894742</v>
      </c>
      <c r="W221">
        <v>141.36382597599999</v>
      </c>
      <c r="X221">
        <v>147.318192246</v>
      </c>
      <c r="Y221">
        <v>126.44410862300001</v>
      </c>
      <c r="Z221">
        <v>0</v>
      </c>
      <c r="AE221">
        <f t="shared" si="2"/>
        <v>2.1904761904761902</v>
      </c>
    </row>
    <row r="222" spans="1:31" x14ac:dyDescent="0.25">
      <c r="A222" s="1">
        <v>39569</v>
      </c>
      <c r="B222">
        <v>11513.7</v>
      </c>
      <c r="C222">
        <v>4.7</v>
      </c>
      <c r="D222">
        <v>9627.7999999999993</v>
      </c>
      <c r="E222">
        <v>137872</v>
      </c>
      <c r="F222">
        <v>1.9</v>
      </c>
      <c r="G222">
        <v>10.19</v>
      </c>
      <c r="H222">
        <v>9.56</v>
      </c>
      <c r="I222">
        <v>17.98</v>
      </c>
      <c r="J222">
        <v>77.8</v>
      </c>
      <c r="K222">
        <v>-8.3000000000000007</v>
      </c>
      <c r="L222">
        <v>6.8031374880899997E-3</v>
      </c>
      <c r="M222">
        <v>102.944279532</v>
      </c>
      <c r="N222">
        <v>55.5</v>
      </c>
      <c r="O222">
        <v>-4.5999999999999996</v>
      </c>
      <c r="P222">
        <v>5.7979795869300002E-3</v>
      </c>
      <c r="Q222">
        <v>102.06184474200001</v>
      </c>
      <c r="R222">
        <v>-136</v>
      </c>
      <c r="S222">
        <v>-186</v>
      </c>
      <c r="T222">
        <v>-9.8545011883400006E-4</v>
      </c>
      <c r="U222">
        <v>105.228932767</v>
      </c>
      <c r="W222">
        <v>141.26199298200001</v>
      </c>
      <c r="X222">
        <v>147.24783971900001</v>
      </c>
      <c r="Y222">
        <v>126.273755553</v>
      </c>
      <c r="Z222">
        <v>0</v>
      </c>
      <c r="AE222">
        <f t="shared" si="2"/>
        <v>2.4736842105263159</v>
      </c>
    </row>
    <row r="223" spans="1:31" x14ac:dyDescent="0.25">
      <c r="A223" s="1">
        <v>39600</v>
      </c>
      <c r="B223">
        <v>11502.6</v>
      </c>
      <c r="C223">
        <v>4.5999999999999996</v>
      </c>
      <c r="D223">
        <v>9622.2000000000007</v>
      </c>
      <c r="E223">
        <v>137710</v>
      </c>
      <c r="F223">
        <v>1.9</v>
      </c>
      <c r="G223">
        <v>10.220000000000001</v>
      </c>
      <c r="H223">
        <v>9.59</v>
      </c>
      <c r="I223">
        <v>18.04</v>
      </c>
      <c r="J223">
        <v>57.7</v>
      </c>
      <c r="K223">
        <v>-11.1</v>
      </c>
      <c r="L223">
        <v>5.0415468898799996E-3</v>
      </c>
      <c r="M223">
        <v>102.84503415499999</v>
      </c>
      <c r="N223">
        <v>38</v>
      </c>
      <c r="O223">
        <v>-5.6</v>
      </c>
      <c r="P223">
        <v>3.9648588301599997E-3</v>
      </c>
      <c r="Q223">
        <v>102.002480574</v>
      </c>
      <c r="R223">
        <v>-373</v>
      </c>
      <c r="S223">
        <v>-162</v>
      </c>
      <c r="T223">
        <v>-2.7012738715100001E-3</v>
      </c>
      <c r="U223">
        <v>105.105288465</v>
      </c>
      <c r="W223">
        <v>141.125806689</v>
      </c>
      <c r="X223">
        <v>147.162193164</v>
      </c>
      <c r="Y223">
        <v>126.125383523</v>
      </c>
      <c r="Z223">
        <v>0</v>
      </c>
      <c r="AE223">
        <f t="shared" si="2"/>
        <v>2.4210526315789473</v>
      </c>
    </row>
    <row r="224" spans="1:31" x14ac:dyDescent="0.25">
      <c r="A224" s="1">
        <v>39630</v>
      </c>
      <c r="B224">
        <v>11497.9</v>
      </c>
      <c r="C224">
        <v>4.4000000000000004</v>
      </c>
      <c r="D224">
        <v>9628.2999999999993</v>
      </c>
      <c r="E224">
        <v>137497</v>
      </c>
      <c r="F224">
        <v>1.9</v>
      </c>
      <c r="G224">
        <v>10.24</v>
      </c>
      <c r="H224">
        <v>9.58</v>
      </c>
      <c r="I224">
        <v>18.100000000000001</v>
      </c>
      <c r="J224">
        <v>42.3</v>
      </c>
      <c r="K224">
        <v>-4.7</v>
      </c>
      <c r="L224">
        <v>3.69251719683E-3</v>
      </c>
      <c r="M224">
        <v>102.803011337</v>
      </c>
      <c r="N224">
        <v>34.9</v>
      </c>
      <c r="O224">
        <v>6.1</v>
      </c>
      <c r="P224">
        <v>3.6379177351099998E-3</v>
      </c>
      <c r="Q224">
        <v>102.067145114</v>
      </c>
      <c r="R224">
        <v>-552</v>
      </c>
      <c r="S224">
        <v>-213</v>
      </c>
      <c r="T224">
        <v>-3.99858021427E-3</v>
      </c>
      <c r="U224">
        <v>104.942719106</v>
      </c>
      <c r="W224">
        <v>141.068142223</v>
      </c>
      <c r="X224">
        <v>147.25548673200001</v>
      </c>
      <c r="Y224">
        <v>125.930301781</v>
      </c>
      <c r="Z224">
        <v>0</v>
      </c>
      <c r="AE224">
        <f t="shared" si="2"/>
        <v>2.3157894736842106</v>
      </c>
    </row>
    <row r="225" spans="1:31" x14ac:dyDescent="0.25">
      <c r="A225" s="1">
        <v>39661</v>
      </c>
      <c r="B225">
        <v>11467.3</v>
      </c>
      <c r="C225">
        <v>4.0999999999999996</v>
      </c>
      <c r="D225">
        <v>9604.9</v>
      </c>
      <c r="E225">
        <v>137230</v>
      </c>
      <c r="F225">
        <v>1.8</v>
      </c>
      <c r="G225">
        <v>10.28</v>
      </c>
      <c r="H225">
        <v>9.64</v>
      </c>
      <c r="I225">
        <v>18.18</v>
      </c>
      <c r="J225">
        <v>9.9</v>
      </c>
      <c r="K225">
        <v>-30.6</v>
      </c>
      <c r="L225">
        <v>8.6407038245999996E-4</v>
      </c>
      <c r="M225">
        <v>102.529415972</v>
      </c>
      <c r="N225">
        <v>2.8</v>
      </c>
      <c r="O225">
        <v>-23.4</v>
      </c>
      <c r="P225">
        <v>2.91602878537E-4</v>
      </c>
      <c r="Q225">
        <v>101.8190877</v>
      </c>
      <c r="R225">
        <v>-799</v>
      </c>
      <c r="S225">
        <v>-267</v>
      </c>
      <c r="T225">
        <v>-5.7886386194200001E-3</v>
      </c>
      <c r="U225">
        <v>104.73893498</v>
      </c>
      <c r="W225">
        <v>140.69270973900001</v>
      </c>
      <c r="X225">
        <v>146.89760648500001</v>
      </c>
      <c r="Y225">
        <v>125.685762696</v>
      </c>
      <c r="Z225">
        <v>0</v>
      </c>
      <c r="AE225">
        <f t="shared" si="2"/>
        <v>2.2777777777777777</v>
      </c>
    </row>
    <row r="226" spans="1:31" x14ac:dyDescent="0.25">
      <c r="A226" s="1">
        <v>39692</v>
      </c>
      <c r="B226">
        <v>11427.4</v>
      </c>
      <c r="C226">
        <v>4.3</v>
      </c>
      <c r="D226">
        <v>9572.7000000000007</v>
      </c>
      <c r="E226">
        <v>136780</v>
      </c>
      <c r="F226">
        <v>1.8</v>
      </c>
      <c r="G226">
        <v>10.31</v>
      </c>
      <c r="H226">
        <v>9.68</v>
      </c>
      <c r="I226">
        <v>18.21</v>
      </c>
      <c r="J226">
        <v>-59.4</v>
      </c>
      <c r="K226">
        <v>-39.9</v>
      </c>
      <c r="L226">
        <v>-5.1711529755900003E-3</v>
      </c>
      <c r="M226">
        <v>102.172669075</v>
      </c>
      <c r="N226">
        <v>-47.7</v>
      </c>
      <c r="O226">
        <v>-32.200000000000003</v>
      </c>
      <c r="P226">
        <v>-4.9582137956799997E-3</v>
      </c>
      <c r="Q226">
        <v>101.477743738</v>
      </c>
      <c r="R226">
        <v>-1337</v>
      </c>
      <c r="S226">
        <v>-450</v>
      </c>
      <c r="T226">
        <v>-9.6801986721399991E-3</v>
      </c>
      <c r="U226">
        <v>104.395478587</v>
      </c>
      <c r="W226">
        <v>140.20317522600001</v>
      </c>
      <c r="X226">
        <v>146.40513879299999</v>
      </c>
      <c r="Y226">
        <v>125.273618171</v>
      </c>
      <c r="Z226">
        <v>0</v>
      </c>
      <c r="AE226">
        <f t="shared" si="2"/>
        <v>2.3888888888888888</v>
      </c>
    </row>
    <row r="227" spans="1:31" x14ac:dyDescent="0.25">
      <c r="A227" s="1">
        <v>39722</v>
      </c>
      <c r="B227">
        <v>11399.3</v>
      </c>
      <c r="C227">
        <v>4.3</v>
      </c>
      <c r="D227">
        <v>9547.2000000000007</v>
      </c>
      <c r="E227">
        <v>136306</v>
      </c>
      <c r="F227">
        <v>1.8</v>
      </c>
      <c r="G227">
        <v>10.32</v>
      </c>
      <c r="H227">
        <v>9.67</v>
      </c>
      <c r="I227">
        <v>18.260000000000002</v>
      </c>
      <c r="J227">
        <v>-116.2</v>
      </c>
      <c r="K227">
        <v>-28.1</v>
      </c>
      <c r="L227">
        <v>-1.0090747253700001E-2</v>
      </c>
      <c r="M227">
        <v>101.92142627200001</v>
      </c>
      <c r="N227">
        <v>-89.7</v>
      </c>
      <c r="O227">
        <v>-25.5</v>
      </c>
      <c r="P227">
        <v>-9.3079724807800003E-3</v>
      </c>
      <c r="Q227">
        <v>101.207424761</v>
      </c>
      <c r="R227">
        <v>-1895</v>
      </c>
      <c r="S227">
        <v>-474</v>
      </c>
      <c r="T227">
        <v>-1.3711912359500001E-2</v>
      </c>
      <c r="U227">
        <v>104.033704521</v>
      </c>
      <c r="W227">
        <v>139.858415331</v>
      </c>
      <c r="X227">
        <v>146.01514108699999</v>
      </c>
      <c r="Y227">
        <v>124.839492604</v>
      </c>
      <c r="Z227">
        <v>0</v>
      </c>
      <c r="AE227">
        <f t="shared" si="2"/>
        <v>2.3888888888888888</v>
      </c>
    </row>
    <row r="228" spans="1:31" x14ac:dyDescent="0.25">
      <c r="A228" s="1">
        <v>39753</v>
      </c>
      <c r="B228">
        <v>11350.2</v>
      </c>
      <c r="C228">
        <v>3.7</v>
      </c>
      <c r="D228">
        <v>9514.2000000000007</v>
      </c>
      <c r="E228">
        <v>135540</v>
      </c>
      <c r="F228">
        <v>1.5</v>
      </c>
      <c r="G228">
        <v>10.3</v>
      </c>
      <c r="H228">
        <v>9.67</v>
      </c>
      <c r="I228">
        <v>18.309999999999999</v>
      </c>
      <c r="J228">
        <v>-196.8</v>
      </c>
      <c r="K228">
        <v>-49.1</v>
      </c>
      <c r="L228">
        <v>-1.7043387893E-2</v>
      </c>
      <c r="M228">
        <v>101.482421945</v>
      </c>
      <c r="N228">
        <v>-144</v>
      </c>
      <c r="O228">
        <v>-33</v>
      </c>
      <c r="P228">
        <v>-1.49096104864E-2</v>
      </c>
      <c r="Q228">
        <v>100.85760020399999</v>
      </c>
      <c r="R228">
        <v>-2775</v>
      </c>
      <c r="S228">
        <v>-766</v>
      </c>
      <c r="T228">
        <v>-2.0062899902400001E-2</v>
      </c>
      <c r="U228">
        <v>103.449065417</v>
      </c>
      <c r="W228">
        <v>139.25600569299999</v>
      </c>
      <c r="X228">
        <v>145.510438174</v>
      </c>
      <c r="Y228">
        <v>124.137931034</v>
      </c>
      <c r="Z228">
        <v>0</v>
      </c>
      <c r="AE228">
        <f t="shared" si="2"/>
        <v>2.4666666666666668</v>
      </c>
    </row>
    <row r="229" spans="1:31" x14ac:dyDescent="0.25">
      <c r="A229" s="1">
        <v>39783</v>
      </c>
      <c r="B229">
        <v>11306.1</v>
      </c>
      <c r="C229">
        <v>3.7</v>
      </c>
      <c r="D229">
        <v>9484.2000000000007</v>
      </c>
      <c r="E229">
        <v>134846</v>
      </c>
      <c r="F229">
        <v>1.6</v>
      </c>
      <c r="G229">
        <v>10.34</v>
      </c>
      <c r="H229">
        <v>9.6999999999999993</v>
      </c>
      <c r="I229">
        <v>18.38</v>
      </c>
      <c r="J229">
        <v>-251</v>
      </c>
      <c r="K229">
        <v>-44.1</v>
      </c>
      <c r="L229">
        <v>-2.1718251118399999E-2</v>
      </c>
      <c r="M229">
        <v>101.088122742</v>
      </c>
      <c r="N229">
        <v>-188.8</v>
      </c>
      <c r="O229">
        <v>-30</v>
      </c>
      <c r="P229">
        <v>-1.9518246666000001E-2</v>
      </c>
      <c r="Q229">
        <v>100.539577878</v>
      </c>
      <c r="R229">
        <v>-3567</v>
      </c>
      <c r="S229">
        <v>-694</v>
      </c>
      <c r="T229">
        <v>-2.5770700729E-2</v>
      </c>
      <c r="U229">
        <v>102.91937933600001</v>
      </c>
      <c r="W229">
        <v>138.71494123100001</v>
      </c>
      <c r="X229">
        <v>145.051617343</v>
      </c>
      <c r="Y229">
        <v>123.502312589</v>
      </c>
      <c r="Z229">
        <v>0</v>
      </c>
      <c r="AE229">
        <f t="shared" ref="AE229:AE260" si="3">C229/F229</f>
        <v>2.3125</v>
      </c>
    </row>
    <row r="230" spans="1:31" x14ac:dyDescent="0.25">
      <c r="A230" s="1">
        <v>39814</v>
      </c>
      <c r="B230">
        <v>11271.4</v>
      </c>
      <c r="C230">
        <v>3.6</v>
      </c>
      <c r="D230">
        <v>9462.2999999999993</v>
      </c>
      <c r="E230">
        <v>134053</v>
      </c>
      <c r="F230">
        <v>1.5</v>
      </c>
      <c r="G230">
        <v>10.37</v>
      </c>
      <c r="H230">
        <v>9.7200000000000006</v>
      </c>
      <c r="I230">
        <v>18.399999999999999</v>
      </c>
      <c r="J230">
        <v>-277.3</v>
      </c>
      <c r="K230">
        <v>-34.700000000000003</v>
      </c>
      <c r="L230">
        <v>-2.4011360586000001E-2</v>
      </c>
      <c r="M230">
        <v>100.77786917500001</v>
      </c>
      <c r="N230">
        <v>-199.7</v>
      </c>
      <c r="O230">
        <v>-21.9</v>
      </c>
      <c r="P230">
        <v>-2.0668598633799998E-2</v>
      </c>
      <c r="Q230">
        <v>100.307421581</v>
      </c>
      <c r="R230">
        <v>-4377</v>
      </c>
      <c r="S230">
        <v>-793</v>
      </c>
      <c r="T230">
        <v>-3.1618868742300001E-2</v>
      </c>
      <c r="U230">
        <v>102.314132849</v>
      </c>
      <c r="W230">
        <v>138.28920570299999</v>
      </c>
      <c r="X230">
        <v>144.716678137</v>
      </c>
      <c r="Y230">
        <v>122.77602234699999</v>
      </c>
      <c r="Z230">
        <v>0</v>
      </c>
      <c r="AE230">
        <f t="shared" si="3"/>
        <v>2.4</v>
      </c>
    </row>
    <row r="231" spans="1:31" x14ac:dyDescent="0.25">
      <c r="A231" s="1">
        <v>39845</v>
      </c>
      <c r="B231">
        <v>11245.9</v>
      </c>
      <c r="C231">
        <v>3.4</v>
      </c>
      <c r="D231">
        <v>9448.1</v>
      </c>
      <c r="E231">
        <v>133351</v>
      </c>
      <c r="F231">
        <v>1.4</v>
      </c>
      <c r="G231">
        <v>10.37</v>
      </c>
      <c r="H231">
        <v>9.75</v>
      </c>
      <c r="I231">
        <v>18.45</v>
      </c>
      <c r="J231">
        <v>-301.3</v>
      </c>
      <c r="K231">
        <v>-25.5</v>
      </c>
      <c r="L231">
        <v>-2.6092905639500001E-2</v>
      </c>
      <c r="M231">
        <v>100.549873037</v>
      </c>
      <c r="N231">
        <v>-210.7</v>
      </c>
      <c r="O231">
        <v>-14.2</v>
      </c>
      <c r="P231">
        <v>-2.1814304054300002E-2</v>
      </c>
      <c r="Q231">
        <v>100.156891014</v>
      </c>
      <c r="R231">
        <v>-4995</v>
      </c>
      <c r="S231">
        <v>-702</v>
      </c>
      <c r="T231">
        <v>-3.6105127723200001E-2</v>
      </c>
      <c r="U231">
        <v>101.77834087700001</v>
      </c>
      <c r="W231">
        <v>137.97634529999999</v>
      </c>
      <c r="X231">
        <v>144.499502944</v>
      </c>
      <c r="Y231">
        <v>122.13307688800001</v>
      </c>
      <c r="Z231">
        <v>0</v>
      </c>
      <c r="AE231">
        <f t="shared" si="3"/>
        <v>2.4285714285714288</v>
      </c>
    </row>
    <row r="232" spans="1:31" x14ac:dyDescent="0.25">
      <c r="A232" s="1">
        <v>39873</v>
      </c>
      <c r="B232">
        <v>11197.2</v>
      </c>
      <c r="C232">
        <v>3.1</v>
      </c>
      <c r="D232">
        <v>9419.4</v>
      </c>
      <c r="E232">
        <v>132528</v>
      </c>
      <c r="F232">
        <v>1.4</v>
      </c>
      <c r="G232">
        <v>10.36</v>
      </c>
      <c r="H232">
        <v>9.76</v>
      </c>
      <c r="I232">
        <v>18.5</v>
      </c>
      <c r="J232">
        <v>-340.4</v>
      </c>
      <c r="K232">
        <v>-48.7</v>
      </c>
      <c r="L232">
        <v>-2.9503536263999999E-2</v>
      </c>
      <c r="M232">
        <v>100.11444512</v>
      </c>
      <c r="N232">
        <v>-228.5</v>
      </c>
      <c r="O232">
        <v>-28.7</v>
      </c>
      <c r="P232">
        <v>-2.36839104883E-2</v>
      </c>
      <c r="Q232">
        <v>99.852649655999997</v>
      </c>
      <c r="R232">
        <v>-5740</v>
      </c>
      <c r="S232">
        <v>-823</v>
      </c>
      <c r="T232">
        <v>-4.1513582318400001E-2</v>
      </c>
      <c r="U232">
        <v>101.15019729700001</v>
      </c>
      <c r="W232">
        <v>137.37884327500001</v>
      </c>
      <c r="X232">
        <v>144.06056434999999</v>
      </c>
      <c r="Y232">
        <v>121.37931034499999</v>
      </c>
      <c r="Z232">
        <v>0</v>
      </c>
      <c r="AE232">
        <f t="shared" si="3"/>
        <v>2.2142857142857144</v>
      </c>
    </row>
    <row r="233" spans="1:31" x14ac:dyDescent="0.25">
      <c r="A233" s="1">
        <v>39904</v>
      </c>
      <c r="B233">
        <v>11150.1</v>
      </c>
      <c r="C233">
        <v>3.2</v>
      </c>
      <c r="D233">
        <v>9387.7000000000007</v>
      </c>
      <c r="E233">
        <v>131841</v>
      </c>
      <c r="F233">
        <v>1.3</v>
      </c>
      <c r="G233">
        <v>10.38</v>
      </c>
      <c r="H233">
        <v>9.77</v>
      </c>
      <c r="I233">
        <v>18.52</v>
      </c>
      <c r="J233">
        <v>-371.9</v>
      </c>
      <c r="K233">
        <v>-47.1</v>
      </c>
      <c r="L233">
        <v>-3.2277382398899997E-2</v>
      </c>
      <c r="M233">
        <v>99.693322842499995</v>
      </c>
      <c r="N233">
        <v>-244.7</v>
      </c>
      <c r="O233">
        <v>-31.7</v>
      </c>
      <c r="P233">
        <v>-2.5403845355299999E-2</v>
      </c>
      <c r="Q233">
        <v>99.516606065700003</v>
      </c>
      <c r="R233">
        <v>-6217</v>
      </c>
      <c r="S233">
        <v>-687</v>
      </c>
      <c r="T233">
        <v>-4.50317982297E-2</v>
      </c>
      <c r="U233">
        <v>100.625853871</v>
      </c>
      <c r="W233">
        <v>136.80097170799999</v>
      </c>
      <c r="X233">
        <v>143.57574367199999</v>
      </c>
      <c r="Y233">
        <v>120.750103036</v>
      </c>
      <c r="Z233">
        <v>0</v>
      </c>
      <c r="AE233">
        <f t="shared" si="3"/>
        <v>2.4615384615384617</v>
      </c>
    </row>
    <row r="234" spans="1:31" x14ac:dyDescent="0.25">
      <c r="A234" s="1">
        <v>39934</v>
      </c>
      <c r="B234">
        <v>11187.5</v>
      </c>
      <c r="C234">
        <v>3</v>
      </c>
      <c r="D234">
        <v>9425.9</v>
      </c>
      <c r="E234">
        <v>131492</v>
      </c>
      <c r="F234">
        <v>1.3</v>
      </c>
      <c r="G234">
        <v>10.36</v>
      </c>
      <c r="H234">
        <v>9.7799999999999994</v>
      </c>
      <c r="I234">
        <v>18.54</v>
      </c>
      <c r="J234">
        <v>-326.2</v>
      </c>
      <c r="K234">
        <v>37.4</v>
      </c>
      <c r="L234">
        <v>-2.8331465992699999E-2</v>
      </c>
      <c r="M234">
        <v>100.027717177</v>
      </c>
      <c r="N234">
        <v>-201.9</v>
      </c>
      <c r="O234">
        <v>38.200000000000003</v>
      </c>
      <c r="P234">
        <v>-2.0970522860899999E-2</v>
      </c>
      <c r="Q234">
        <v>99.921554493100004</v>
      </c>
      <c r="R234">
        <v>-6380</v>
      </c>
      <c r="S234">
        <v>-349</v>
      </c>
      <c r="T234">
        <v>-4.6274805616800002E-2</v>
      </c>
      <c r="U234">
        <v>100.359484357</v>
      </c>
      <c r="W234">
        <v>137.25983363200001</v>
      </c>
      <c r="X234">
        <v>144.15997553</v>
      </c>
      <c r="Y234">
        <v>120.43046206</v>
      </c>
      <c r="Z234">
        <v>0</v>
      </c>
      <c r="AE234">
        <f t="shared" si="3"/>
        <v>2.3076923076923075</v>
      </c>
    </row>
    <row r="235" spans="1:31" x14ac:dyDescent="0.25">
      <c r="A235" s="1">
        <v>39965</v>
      </c>
      <c r="B235">
        <v>11184.4</v>
      </c>
      <c r="C235">
        <v>3</v>
      </c>
      <c r="D235">
        <v>9433.2999999999993</v>
      </c>
      <c r="E235">
        <v>131021</v>
      </c>
      <c r="F235">
        <v>1.4</v>
      </c>
      <c r="G235">
        <v>10.44</v>
      </c>
      <c r="H235">
        <v>9.8000000000000007</v>
      </c>
      <c r="I235">
        <v>18.559999999999999</v>
      </c>
      <c r="J235">
        <v>-318.2</v>
      </c>
      <c r="K235">
        <v>-3.1</v>
      </c>
      <c r="L235">
        <v>-2.76633109036E-2</v>
      </c>
      <c r="M235">
        <v>100</v>
      </c>
      <c r="N235">
        <v>-188.9</v>
      </c>
      <c r="O235">
        <v>7.4</v>
      </c>
      <c r="P235">
        <v>-1.9631685061599999E-2</v>
      </c>
      <c r="Q235">
        <v>100</v>
      </c>
      <c r="R235">
        <v>-6689</v>
      </c>
      <c r="S235">
        <v>-471</v>
      </c>
      <c r="T235">
        <v>-4.8573088374100001E-2</v>
      </c>
      <c r="U235">
        <v>100</v>
      </c>
      <c r="W235">
        <v>137.22179962199999</v>
      </c>
      <c r="X235">
        <v>144.273151334</v>
      </c>
      <c r="Y235">
        <v>119.999084123</v>
      </c>
      <c r="Z235">
        <v>0</v>
      </c>
      <c r="AE235">
        <f t="shared" si="3"/>
        <v>2.1428571428571428</v>
      </c>
    </row>
    <row r="236" spans="1:31" x14ac:dyDescent="0.25">
      <c r="A236" s="1">
        <v>39995</v>
      </c>
      <c r="B236">
        <v>11177.9</v>
      </c>
      <c r="C236">
        <v>3</v>
      </c>
      <c r="D236">
        <v>9431</v>
      </c>
      <c r="E236">
        <v>130692</v>
      </c>
      <c r="F236">
        <v>1.3</v>
      </c>
      <c r="G236">
        <v>10.47</v>
      </c>
      <c r="H236">
        <v>9.85</v>
      </c>
      <c r="I236">
        <v>18.600000000000001</v>
      </c>
      <c r="J236">
        <v>-320</v>
      </c>
      <c r="K236">
        <v>-6.5</v>
      </c>
      <c r="L236">
        <v>-2.783116917E-2</v>
      </c>
      <c r="M236">
        <v>99.941883337500002</v>
      </c>
      <c r="N236">
        <v>-197.3</v>
      </c>
      <c r="O236">
        <v>-2.2999999999999998</v>
      </c>
      <c r="P236">
        <v>-2.0491675581399998E-2</v>
      </c>
      <c r="Q236">
        <v>99.9756182884</v>
      </c>
      <c r="R236">
        <v>-6805</v>
      </c>
      <c r="S236">
        <v>-329</v>
      </c>
      <c r="T236">
        <v>-4.9491988916100002E-2</v>
      </c>
      <c r="U236">
        <v>99.748895215299996</v>
      </c>
      <c r="W236">
        <v>137.14205089199999</v>
      </c>
      <c r="X236">
        <v>144.23797507099999</v>
      </c>
      <c r="Y236">
        <v>119.69776068100001</v>
      </c>
      <c r="Z236">
        <v>0</v>
      </c>
      <c r="AE236">
        <f t="shared" si="3"/>
        <v>2.3076923076923075</v>
      </c>
    </row>
    <row r="237" spans="1:31" x14ac:dyDescent="0.25">
      <c r="A237" s="1">
        <v>40026</v>
      </c>
      <c r="B237">
        <v>11143.7</v>
      </c>
      <c r="C237">
        <v>3.1</v>
      </c>
      <c r="D237">
        <v>9398</v>
      </c>
      <c r="E237">
        <v>130479</v>
      </c>
      <c r="F237">
        <v>1.3</v>
      </c>
      <c r="G237">
        <v>10.52</v>
      </c>
      <c r="H237">
        <v>9.92</v>
      </c>
      <c r="I237">
        <v>18.66</v>
      </c>
      <c r="J237">
        <v>-323.60000000000002</v>
      </c>
      <c r="K237">
        <v>-34.200000000000003</v>
      </c>
      <c r="L237">
        <v>-2.8219371604499999E-2</v>
      </c>
      <c r="M237">
        <v>99.636100282499996</v>
      </c>
      <c r="N237">
        <v>-206.9</v>
      </c>
      <c r="O237">
        <v>-33</v>
      </c>
      <c r="P237">
        <v>-2.1541088402800002E-2</v>
      </c>
      <c r="Q237">
        <v>99.625793730699996</v>
      </c>
      <c r="R237">
        <v>-6751</v>
      </c>
      <c r="S237">
        <v>-213</v>
      </c>
      <c r="T237">
        <v>-4.9194782482000002E-2</v>
      </c>
      <c r="U237">
        <v>99.586325856200006</v>
      </c>
      <c r="W237">
        <v>136.72244988099999</v>
      </c>
      <c r="X237">
        <v>143.73327215699999</v>
      </c>
      <c r="Y237">
        <v>119.50267893900001</v>
      </c>
      <c r="Z237">
        <v>0</v>
      </c>
      <c r="AE237">
        <f t="shared" si="3"/>
        <v>2.3846153846153846</v>
      </c>
    </row>
    <row r="238" spans="1:31" x14ac:dyDescent="0.25">
      <c r="A238" s="1">
        <v>40057</v>
      </c>
      <c r="B238">
        <v>11116.7</v>
      </c>
      <c r="C238">
        <v>2.8</v>
      </c>
      <c r="D238">
        <v>9367.6</v>
      </c>
      <c r="E238">
        <v>130259</v>
      </c>
      <c r="F238">
        <v>1.3</v>
      </c>
      <c r="G238">
        <v>10.63</v>
      </c>
      <c r="H238">
        <v>9.98</v>
      </c>
      <c r="I238">
        <v>18.71</v>
      </c>
      <c r="J238">
        <v>-310.7</v>
      </c>
      <c r="K238">
        <v>-27</v>
      </c>
      <c r="L238">
        <v>-2.7189036876300001E-2</v>
      </c>
      <c r="M238">
        <v>99.394692607600007</v>
      </c>
      <c r="N238">
        <v>-205.1</v>
      </c>
      <c r="O238">
        <v>-30.4</v>
      </c>
      <c r="P238">
        <v>-2.14255121335E-2</v>
      </c>
      <c r="Q238">
        <v>99.3035311079</v>
      </c>
      <c r="R238">
        <v>-6521</v>
      </c>
      <c r="S238">
        <v>-220</v>
      </c>
      <c r="T238">
        <v>-4.7675098698600003E-2</v>
      </c>
      <c r="U238">
        <v>99.418413842099994</v>
      </c>
      <c r="W238">
        <v>136.391185925</v>
      </c>
      <c r="X238">
        <v>143.268333716</v>
      </c>
      <c r="Y238">
        <v>119.30118606000001</v>
      </c>
      <c r="Z238">
        <v>0</v>
      </c>
      <c r="AE238">
        <f t="shared" si="3"/>
        <v>2.1538461538461537</v>
      </c>
    </row>
    <row r="239" spans="1:31" x14ac:dyDescent="0.25">
      <c r="A239" s="1">
        <v>40087</v>
      </c>
      <c r="B239">
        <v>11091.1</v>
      </c>
      <c r="C239">
        <v>2.9</v>
      </c>
      <c r="D239">
        <v>9344</v>
      </c>
      <c r="E239">
        <v>130055</v>
      </c>
      <c r="F239">
        <v>1.3</v>
      </c>
      <c r="G239">
        <v>10.61</v>
      </c>
      <c r="H239">
        <v>10</v>
      </c>
      <c r="I239">
        <v>18.75</v>
      </c>
      <c r="J239">
        <v>-308.2</v>
      </c>
      <c r="K239">
        <v>-25.6</v>
      </c>
      <c r="L239">
        <v>-2.7036747870499998E-2</v>
      </c>
      <c r="M239">
        <v>99.165802367599994</v>
      </c>
      <c r="N239">
        <v>-203.2</v>
      </c>
      <c r="O239">
        <v>-23.6</v>
      </c>
      <c r="P239">
        <v>-2.1283727166100001E-2</v>
      </c>
      <c r="Q239">
        <v>99.0533535454</v>
      </c>
      <c r="R239">
        <v>-6251</v>
      </c>
      <c r="S239">
        <v>-204</v>
      </c>
      <c r="T239">
        <v>-4.5860050181199999E-2</v>
      </c>
      <c r="U239">
        <v>99.262713610800006</v>
      </c>
      <c r="W239">
        <v>136.077098619</v>
      </c>
      <c r="X239">
        <v>142.907394662</v>
      </c>
      <c r="Y239">
        <v>119.114347209</v>
      </c>
      <c r="Z239">
        <v>0</v>
      </c>
      <c r="AE239">
        <f t="shared" si="3"/>
        <v>2.2307692307692308</v>
      </c>
    </row>
    <row r="240" spans="1:31" x14ac:dyDescent="0.25">
      <c r="A240" s="1">
        <v>40118</v>
      </c>
      <c r="B240">
        <v>11082.9</v>
      </c>
      <c r="C240">
        <v>3.1</v>
      </c>
      <c r="D240">
        <v>9333.5</v>
      </c>
      <c r="E240">
        <v>130053</v>
      </c>
      <c r="F240">
        <v>1.4</v>
      </c>
      <c r="G240">
        <v>10.69</v>
      </c>
      <c r="H240">
        <v>10.02</v>
      </c>
      <c r="I240">
        <v>18.809999999999999</v>
      </c>
      <c r="J240">
        <v>-267.3</v>
      </c>
      <c r="K240">
        <v>-8.1999999999999993</v>
      </c>
      <c r="L240">
        <v>-2.3550245810600001E-2</v>
      </c>
      <c r="M240">
        <v>99.092485962599994</v>
      </c>
      <c r="N240">
        <v>-180.7</v>
      </c>
      <c r="O240">
        <v>-10.5</v>
      </c>
      <c r="P240">
        <v>-1.8992663597600001E-2</v>
      </c>
      <c r="Q240">
        <v>98.942045731600004</v>
      </c>
      <c r="R240">
        <v>-5487</v>
      </c>
      <c r="S240">
        <v>-2</v>
      </c>
      <c r="T240">
        <v>-4.0482514386900002E-2</v>
      </c>
      <c r="U240">
        <v>99.261187137899995</v>
      </c>
      <c r="W240">
        <v>135.97649252799999</v>
      </c>
      <c r="X240">
        <v>142.74680737200001</v>
      </c>
      <c r="Y240">
        <v>119.11251545499999</v>
      </c>
      <c r="Z240">
        <v>0</v>
      </c>
      <c r="AE240">
        <f t="shared" si="3"/>
        <v>2.2142857142857144</v>
      </c>
    </row>
    <row r="241" spans="1:31" x14ac:dyDescent="0.25">
      <c r="A241" s="1">
        <v>40148</v>
      </c>
      <c r="B241">
        <v>11053.2</v>
      </c>
      <c r="C241">
        <v>2.9</v>
      </c>
      <c r="D241">
        <v>9304.5</v>
      </c>
      <c r="E241">
        <v>129778</v>
      </c>
      <c r="F241">
        <v>1.3</v>
      </c>
      <c r="G241">
        <v>10.66</v>
      </c>
      <c r="H241">
        <v>10.02</v>
      </c>
      <c r="I241">
        <v>18.84</v>
      </c>
      <c r="J241">
        <v>-252.9</v>
      </c>
      <c r="K241">
        <v>-29.7</v>
      </c>
      <c r="L241">
        <v>-2.2368455966200001E-2</v>
      </c>
      <c r="M241">
        <v>98.826937520100003</v>
      </c>
      <c r="N241">
        <v>-179.7</v>
      </c>
      <c r="O241">
        <v>-29</v>
      </c>
      <c r="P241">
        <v>-1.8947301828300001E-2</v>
      </c>
      <c r="Q241">
        <v>98.634624150600004</v>
      </c>
      <c r="R241">
        <v>-5068</v>
      </c>
      <c r="S241">
        <v>-275</v>
      </c>
      <c r="T241">
        <v>-3.7583613900300003E-2</v>
      </c>
      <c r="U241">
        <v>99.051297120300006</v>
      </c>
      <c r="W241">
        <v>135.612102177</v>
      </c>
      <c r="X241">
        <v>142.30328056900001</v>
      </c>
      <c r="Y241">
        <v>118.860649357</v>
      </c>
      <c r="Z241">
        <v>0</v>
      </c>
      <c r="AE241">
        <f t="shared" si="3"/>
        <v>2.2307692307692308</v>
      </c>
    </row>
    <row r="242" spans="1:31" x14ac:dyDescent="0.25">
      <c r="A242" s="1">
        <v>40179</v>
      </c>
      <c r="B242">
        <v>11046.9</v>
      </c>
      <c r="C242">
        <v>3.1</v>
      </c>
      <c r="D242">
        <v>9298.6</v>
      </c>
      <c r="E242">
        <v>129801</v>
      </c>
      <c r="F242">
        <v>1.3</v>
      </c>
      <c r="G242">
        <v>10.68</v>
      </c>
      <c r="H242">
        <v>10.08</v>
      </c>
      <c r="I242">
        <v>18.89</v>
      </c>
      <c r="J242">
        <v>-224.5</v>
      </c>
      <c r="K242">
        <v>-6.3</v>
      </c>
      <c r="L242">
        <v>-1.99176677254E-2</v>
      </c>
      <c r="M242">
        <v>98.770609062600002</v>
      </c>
      <c r="N242">
        <v>-163.69999999999999</v>
      </c>
      <c r="O242">
        <v>-5.9</v>
      </c>
      <c r="P242">
        <v>-1.7300233558400002E-2</v>
      </c>
      <c r="Q242">
        <v>98.572079759999994</v>
      </c>
      <c r="R242">
        <v>-4252</v>
      </c>
      <c r="S242">
        <v>23</v>
      </c>
      <c r="T242">
        <v>-3.1718797788900001E-2</v>
      </c>
      <c r="U242">
        <v>99.068851558099993</v>
      </c>
      <c r="W242">
        <v>135.534807253</v>
      </c>
      <c r="X242">
        <v>142.213045806</v>
      </c>
      <c r="Y242">
        <v>118.88171452100001</v>
      </c>
      <c r="Z242">
        <v>0</v>
      </c>
      <c r="AE242">
        <f t="shared" si="3"/>
        <v>2.3846153846153846</v>
      </c>
    </row>
    <row r="243" spans="1:31" x14ac:dyDescent="0.25">
      <c r="A243" s="1">
        <v>40210</v>
      </c>
      <c r="B243">
        <v>11041.1</v>
      </c>
      <c r="C243">
        <v>3</v>
      </c>
      <c r="D243">
        <v>9294.2000000000007</v>
      </c>
      <c r="E243">
        <v>129733</v>
      </c>
      <c r="F243">
        <v>1.3</v>
      </c>
      <c r="G243">
        <v>10.68</v>
      </c>
      <c r="H243">
        <v>10.11</v>
      </c>
      <c r="I243">
        <v>18.920000000000002</v>
      </c>
      <c r="J243">
        <v>-204.8</v>
      </c>
      <c r="K243">
        <v>-5.8</v>
      </c>
      <c r="L243">
        <v>-1.8211081371900001E-2</v>
      </c>
      <c r="M243">
        <v>98.718751117599993</v>
      </c>
      <c r="N243">
        <v>-153.9</v>
      </c>
      <c r="O243">
        <v>-4.4000000000000004</v>
      </c>
      <c r="P243">
        <v>-1.6288989320600002E-2</v>
      </c>
      <c r="Q243">
        <v>98.525436485599997</v>
      </c>
      <c r="R243">
        <v>-3618</v>
      </c>
      <c r="S243">
        <v>-68</v>
      </c>
      <c r="T243">
        <v>-2.7131405088799999E-2</v>
      </c>
      <c r="U243">
        <v>99.016951481099994</v>
      </c>
      <c r="W243">
        <v>135.463646848</v>
      </c>
      <c r="X243">
        <v>142.14575208400001</v>
      </c>
      <c r="Y243">
        <v>118.819434904</v>
      </c>
      <c r="Z243">
        <v>0</v>
      </c>
      <c r="AE243">
        <f t="shared" si="3"/>
        <v>2.3076923076923075</v>
      </c>
    </row>
    <row r="244" spans="1:31" x14ac:dyDescent="0.25">
      <c r="A244" s="1">
        <v>40238</v>
      </c>
      <c r="B244">
        <v>11059.9</v>
      </c>
      <c r="C244">
        <v>3.1</v>
      </c>
      <c r="D244">
        <v>9311.7000000000007</v>
      </c>
      <c r="E244">
        <v>129897</v>
      </c>
      <c r="F244">
        <v>1.4</v>
      </c>
      <c r="G244">
        <v>10.69</v>
      </c>
      <c r="H244">
        <v>10.11</v>
      </c>
      <c r="I244">
        <v>18.920000000000002</v>
      </c>
      <c r="J244">
        <v>-137.30000000000001</v>
      </c>
      <c r="K244">
        <v>18.8</v>
      </c>
      <c r="L244">
        <v>-1.2261994069900001E-2</v>
      </c>
      <c r="M244">
        <v>98.886842387599998</v>
      </c>
      <c r="N244">
        <v>-107.7</v>
      </c>
      <c r="O244">
        <v>17.5</v>
      </c>
      <c r="P244">
        <v>-1.1433849289799999E-2</v>
      </c>
      <c r="Q244">
        <v>98.710949508699997</v>
      </c>
      <c r="R244">
        <v>-2631</v>
      </c>
      <c r="S244">
        <v>164</v>
      </c>
      <c r="T244">
        <v>-1.9852408547599999E-2</v>
      </c>
      <c r="U244">
        <v>99.142122255199993</v>
      </c>
      <c r="W244">
        <v>135.694304714</v>
      </c>
      <c r="X244">
        <v>142.41339756799999</v>
      </c>
      <c r="Y244">
        <v>118.969638687</v>
      </c>
      <c r="Z244">
        <v>0</v>
      </c>
      <c r="AE244">
        <f t="shared" si="3"/>
        <v>2.2142857142857144</v>
      </c>
    </row>
    <row r="245" spans="1:31" x14ac:dyDescent="0.25">
      <c r="A245" s="1">
        <v>40269</v>
      </c>
      <c r="B245">
        <v>11074.8</v>
      </c>
      <c r="C245">
        <v>3</v>
      </c>
      <c r="D245">
        <v>9322.7999999999993</v>
      </c>
      <c r="E245">
        <v>130140</v>
      </c>
      <c r="F245">
        <v>1.5</v>
      </c>
      <c r="G245">
        <v>10.69</v>
      </c>
      <c r="H245">
        <v>10.130000000000001</v>
      </c>
      <c r="I245">
        <v>18.96</v>
      </c>
      <c r="J245">
        <v>-75.3</v>
      </c>
      <c r="K245">
        <v>14.9</v>
      </c>
      <c r="L245">
        <v>-6.7533026609600004E-3</v>
      </c>
      <c r="M245">
        <v>99.020063660100007</v>
      </c>
      <c r="N245">
        <v>-64.900000000000006</v>
      </c>
      <c r="O245">
        <v>11.1</v>
      </c>
      <c r="P245">
        <v>-6.9133014476399999E-3</v>
      </c>
      <c r="Q245">
        <v>98.828617769000005</v>
      </c>
      <c r="R245">
        <v>-1701</v>
      </c>
      <c r="S245">
        <v>243</v>
      </c>
      <c r="T245">
        <v>-1.29019045669E-2</v>
      </c>
      <c r="U245">
        <v>99.327588707199993</v>
      </c>
      <c r="W245">
        <v>135.87711334100001</v>
      </c>
      <c r="X245">
        <v>142.583161276</v>
      </c>
      <c r="Y245">
        <v>119.19219673000001</v>
      </c>
      <c r="Z245">
        <v>0</v>
      </c>
      <c r="AE245">
        <f t="shared" si="3"/>
        <v>2</v>
      </c>
    </row>
    <row r="246" spans="1:31" x14ac:dyDescent="0.25">
      <c r="A246" s="1">
        <v>40299</v>
      </c>
      <c r="B246">
        <v>11096</v>
      </c>
      <c r="C246">
        <v>3.1</v>
      </c>
      <c r="D246">
        <v>9340.9</v>
      </c>
      <c r="E246">
        <v>130664</v>
      </c>
      <c r="F246">
        <v>1.4</v>
      </c>
      <c r="G246">
        <v>10.7</v>
      </c>
      <c r="H246">
        <v>10.14</v>
      </c>
      <c r="I246">
        <v>19.010000000000002</v>
      </c>
      <c r="J246">
        <v>-91.5</v>
      </c>
      <c r="K246">
        <v>21.2</v>
      </c>
      <c r="L246">
        <v>-8.1787709497200007E-3</v>
      </c>
      <c r="M246">
        <v>99.209613390100003</v>
      </c>
      <c r="N246">
        <v>-85</v>
      </c>
      <c r="O246">
        <v>18.100000000000001</v>
      </c>
      <c r="P246">
        <v>-9.0177065319999999E-3</v>
      </c>
      <c r="Q246">
        <v>99.0204912385</v>
      </c>
      <c r="R246">
        <v>-828</v>
      </c>
      <c r="S246">
        <v>524</v>
      </c>
      <c r="T246">
        <v>-6.2969610318500003E-3</v>
      </c>
      <c r="U246">
        <v>99.727524595299997</v>
      </c>
      <c r="W246">
        <v>136.137216892</v>
      </c>
      <c r="X246">
        <v>142.859983177</v>
      </c>
      <c r="Y246">
        <v>119.672116133</v>
      </c>
      <c r="Z246">
        <v>0</v>
      </c>
      <c r="AE246">
        <f t="shared" si="3"/>
        <v>2.2142857142857144</v>
      </c>
    </row>
    <row r="247" spans="1:31" x14ac:dyDescent="0.25">
      <c r="A247" s="1">
        <v>40330</v>
      </c>
      <c r="B247">
        <v>11113.4</v>
      </c>
      <c r="C247">
        <v>2.9</v>
      </c>
      <c r="D247">
        <v>9352.7000000000007</v>
      </c>
      <c r="E247">
        <v>130527</v>
      </c>
      <c r="F247">
        <v>1.5</v>
      </c>
      <c r="G247">
        <v>10.7</v>
      </c>
      <c r="H247">
        <v>10.14</v>
      </c>
      <c r="I247">
        <v>19.03</v>
      </c>
      <c r="J247">
        <v>-71</v>
      </c>
      <c r="K247">
        <v>17.399999999999999</v>
      </c>
      <c r="L247">
        <v>-6.3481277493700004E-3</v>
      </c>
      <c r="M247">
        <v>99.365187225100001</v>
      </c>
      <c r="N247">
        <v>-80.599999999999994</v>
      </c>
      <c r="O247">
        <v>11.8</v>
      </c>
      <c r="P247">
        <v>-8.5441998028299992E-3</v>
      </c>
      <c r="Q247">
        <v>99.145580019700006</v>
      </c>
      <c r="R247">
        <v>-494</v>
      </c>
      <c r="S247">
        <v>-137</v>
      </c>
      <c r="T247">
        <v>-3.7703879530799999E-3</v>
      </c>
      <c r="U247">
        <v>99.622961204700005</v>
      </c>
      <c r="W247">
        <v>136.35069810799999</v>
      </c>
      <c r="X247">
        <v>143.040452703</v>
      </c>
      <c r="Y247">
        <v>119.546641022</v>
      </c>
      <c r="Z247">
        <v>0</v>
      </c>
      <c r="AE247">
        <f t="shared" si="3"/>
        <v>1.9333333333333333</v>
      </c>
    </row>
    <row r="248" spans="1:31" x14ac:dyDescent="0.25">
      <c r="A248" s="1">
        <v>40360</v>
      </c>
      <c r="B248">
        <v>11126.5</v>
      </c>
      <c r="C248">
        <v>2.9</v>
      </c>
      <c r="D248">
        <v>9358.6</v>
      </c>
      <c r="E248">
        <v>130459</v>
      </c>
      <c r="F248">
        <v>1.4</v>
      </c>
      <c r="G248">
        <v>10.69</v>
      </c>
      <c r="H248">
        <v>10.16</v>
      </c>
      <c r="I248">
        <v>19.05</v>
      </c>
      <c r="J248">
        <v>-51.4</v>
      </c>
      <c r="K248">
        <v>13.1</v>
      </c>
      <c r="L248">
        <v>-4.5983592624700004E-3</v>
      </c>
      <c r="M248">
        <v>99.482314652599996</v>
      </c>
      <c r="N248">
        <v>-72.400000000000006</v>
      </c>
      <c r="O248">
        <v>5.9</v>
      </c>
      <c r="P248">
        <v>-7.6768105184999999E-3</v>
      </c>
      <c r="Q248">
        <v>99.208124410300002</v>
      </c>
      <c r="R248">
        <v>-233</v>
      </c>
      <c r="S248">
        <v>-68</v>
      </c>
      <c r="T248">
        <v>-1.78281761699E-3</v>
      </c>
      <c r="U248">
        <v>99.571061127600004</v>
      </c>
      <c r="W248">
        <v>136.51142247199999</v>
      </c>
      <c r="X248">
        <v>143.130687467</v>
      </c>
      <c r="Y248">
        <v>119.484361405</v>
      </c>
      <c r="Z248">
        <v>0</v>
      </c>
      <c r="AE248">
        <f t="shared" si="3"/>
        <v>2.0714285714285716</v>
      </c>
    </row>
    <row r="249" spans="1:31" x14ac:dyDescent="0.25">
      <c r="A249" s="1">
        <v>40391</v>
      </c>
      <c r="B249">
        <v>11154.8</v>
      </c>
      <c r="C249">
        <v>3</v>
      </c>
      <c r="D249">
        <v>9379.7999999999993</v>
      </c>
      <c r="E249">
        <v>130423</v>
      </c>
      <c r="F249">
        <v>1.5</v>
      </c>
      <c r="G249">
        <v>10.71</v>
      </c>
      <c r="H249">
        <v>10.16</v>
      </c>
      <c r="I249">
        <v>19.100000000000001</v>
      </c>
      <c r="J249">
        <v>11.1</v>
      </c>
      <c r="K249">
        <v>28.3</v>
      </c>
      <c r="L249">
        <v>9.9607850175399996E-4</v>
      </c>
      <c r="M249">
        <v>99.735345659999993</v>
      </c>
      <c r="N249">
        <v>-18.2</v>
      </c>
      <c r="O249">
        <v>21.2</v>
      </c>
      <c r="P249">
        <v>-1.93658225154E-3</v>
      </c>
      <c r="Q249">
        <v>99.432860186799999</v>
      </c>
      <c r="R249">
        <v>-56</v>
      </c>
      <c r="S249">
        <v>-36</v>
      </c>
      <c r="T249">
        <v>-4.2918783865599999E-4</v>
      </c>
      <c r="U249">
        <v>99.543584616199993</v>
      </c>
      <c r="W249">
        <v>136.858636174</v>
      </c>
      <c r="X249">
        <v>143.454920853</v>
      </c>
      <c r="Y249">
        <v>119.451389843</v>
      </c>
      <c r="Z249">
        <v>0</v>
      </c>
      <c r="AE249">
        <f t="shared" si="3"/>
        <v>2</v>
      </c>
    </row>
    <row r="250" spans="1:31" x14ac:dyDescent="0.25">
      <c r="A250" s="1">
        <v>40422</v>
      </c>
      <c r="B250">
        <v>11198.5</v>
      </c>
      <c r="C250">
        <v>2.9</v>
      </c>
      <c r="D250">
        <v>9430.7999999999993</v>
      </c>
      <c r="E250">
        <v>130371</v>
      </c>
      <c r="F250">
        <v>1.5</v>
      </c>
      <c r="G250">
        <v>10.67</v>
      </c>
      <c r="H250">
        <v>10.16</v>
      </c>
      <c r="I250">
        <v>19.12</v>
      </c>
      <c r="J250">
        <v>81.8</v>
      </c>
      <c r="K250">
        <v>43.7</v>
      </c>
      <c r="L250">
        <v>7.3582987757199996E-3</v>
      </c>
      <c r="M250">
        <v>100.126068452</v>
      </c>
      <c r="N250">
        <v>63.2</v>
      </c>
      <c r="O250">
        <v>51</v>
      </c>
      <c r="P250">
        <v>6.7466586959300003E-3</v>
      </c>
      <c r="Q250">
        <v>99.973498139599997</v>
      </c>
      <c r="R250">
        <v>112</v>
      </c>
      <c r="S250">
        <v>-52</v>
      </c>
      <c r="T250">
        <v>8.5982542473099998E-4</v>
      </c>
      <c r="U250">
        <v>99.503896322000003</v>
      </c>
      <c r="W250">
        <v>137.394793021</v>
      </c>
      <c r="X250">
        <v>144.23491626500001</v>
      </c>
      <c r="Y250">
        <v>119.40376425300001</v>
      </c>
      <c r="Z250">
        <v>0</v>
      </c>
      <c r="AE250">
        <f t="shared" si="3"/>
        <v>1.9333333333333333</v>
      </c>
    </row>
    <row r="251" spans="1:31" x14ac:dyDescent="0.25">
      <c r="A251" s="1">
        <v>40452</v>
      </c>
      <c r="B251">
        <v>11214.9</v>
      </c>
      <c r="C251">
        <v>3</v>
      </c>
      <c r="D251">
        <v>9452.2000000000007</v>
      </c>
      <c r="E251">
        <v>130633</v>
      </c>
      <c r="F251">
        <v>1.4</v>
      </c>
      <c r="G251">
        <v>10.68</v>
      </c>
      <c r="H251">
        <v>10.17</v>
      </c>
      <c r="I251">
        <v>19.22</v>
      </c>
      <c r="J251">
        <v>123.8</v>
      </c>
      <c r="K251">
        <v>16.399999999999999</v>
      </c>
      <c r="L251">
        <v>1.1162102947400001E-2</v>
      </c>
      <c r="M251">
        <v>100.272701262</v>
      </c>
      <c r="N251">
        <v>108.2</v>
      </c>
      <c r="O251">
        <v>21.4</v>
      </c>
      <c r="P251">
        <v>1.15796232877E-2</v>
      </c>
      <c r="Q251">
        <v>100.200354065</v>
      </c>
      <c r="R251">
        <v>578</v>
      </c>
      <c r="S251">
        <v>262</v>
      </c>
      <c r="T251">
        <v>4.4442735765599997E-3</v>
      </c>
      <c r="U251">
        <v>99.703864265999997</v>
      </c>
      <c r="W251">
        <v>137.59600520199999</v>
      </c>
      <c r="X251">
        <v>144.56220845799999</v>
      </c>
      <c r="Y251">
        <v>119.643723955</v>
      </c>
      <c r="Z251">
        <v>0</v>
      </c>
      <c r="AE251">
        <f t="shared" si="3"/>
        <v>2.1428571428571428</v>
      </c>
    </row>
    <row r="252" spans="1:31" x14ac:dyDescent="0.25">
      <c r="A252" s="1">
        <v>40483</v>
      </c>
      <c r="B252">
        <v>11221.6</v>
      </c>
      <c r="C252">
        <v>2.7</v>
      </c>
      <c r="D252">
        <v>9455.5</v>
      </c>
      <c r="E252">
        <v>130752</v>
      </c>
      <c r="F252">
        <v>1.4</v>
      </c>
      <c r="G252">
        <v>10.68</v>
      </c>
      <c r="H252">
        <v>10.19</v>
      </c>
      <c r="I252">
        <v>19.22</v>
      </c>
      <c r="J252">
        <v>138.69999999999999</v>
      </c>
      <c r="K252">
        <v>6.7</v>
      </c>
      <c r="L252">
        <v>1.25147750138E-2</v>
      </c>
      <c r="M252">
        <v>100.33260613</v>
      </c>
      <c r="N252">
        <v>122</v>
      </c>
      <c r="O252">
        <v>3.3</v>
      </c>
      <c r="P252">
        <v>1.30711951572E-2</v>
      </c>
      <c r="Q252">
        <v>100.23533652099999</v>
      </c>
      <c r="R252">
        <v>699</v>
      </c>
      <c r="S252">
        <v>119</v>
      </c>
      <c r="T252">
        <v>5.3747318400999998E-3</v>
      </c>
      <c r="U252">
        <v>99.794689400899998</v>
      </c>
      <c r="W252">
        <v>137.67820773899999</v>
      </c>
      <c r="X252">
        <v>144.612678749</v>
      </c>
      <c r="Y252">
        <v>119.752713285</v>
      </c>
      <c r="Z252">
        <v>0</v>
      </c>
      <c r="AE252">
        <f t="shared" si="3"/>
        <v>1.9285714285714288</v>
      </c>
    </row>
    <row r="253" spans="1:31" x14ac:dyDescent="0.25">
      <c r="A253" s="1">
        <v>40513</v>
      </c>
      <c r="B253">
        <v>11250.7</v>
      </c>
      <c r="C253">
        <v>3</v>
      </c>
      <c r="D253">
        <v>9479.2999999999993</v>
      </c>
      <c r="E253">
        <v>130839</v>
      </c>
      <c r="F253">
        <v>1.5</v>
      </c>
      <c r="G253">
        <v>10.7</v>
      </c>
      <c r="H253">
        <v>10.220000000000001</v>
      </c>
      <c r="I253">
        <v>19.22</v>
      </c>
      <c r="J253">
        <v>197.5</v>
      </c>
      <c r="K253">
        <v>29.1</v>
      </c>
      <c r="L253">
        <v>1.7868128686699999E-2</v>
      </c>
      <c r="M253">
        <v>100.59278995699999</v>
      </c>
      <c r="N253">
        <v>174.8</v>
      </c>
      <c r="O253">
        <v>23.8</v>
      </c>
      <c r="P253">
        <v>1.87866086302E-2</v>
      </c>
      <c r="Q253">
        <v>100.487634232</v>
      </c>
      <c r="R253">
        <v>1061</v>
      </c>
      <c r="S253">
        <v>87</v>
      </c>
      <c r="T253">
        <v>8.1754996994899999E-3</v>
      </c>
      <c r="U253">
        <v>99.861090970099994</v>
      </c>
      <c r="W253">
        <v>138.03523666999999</v>
      </c>
      <c r="X253">
        <v>144.97667660799999</v>
      </c>
      <c r="Y253">
        <v>119.83239456</v>
      </c>
      <c r="Z253">
        <v>0</v>
      </c>
      <c r="AE253">
        <f t="shared" si="3"/>
        <v>2</v>
      </c>
    </row>
    <row r="254" spans="1:31" x14ac:dyDescent="0.25">
      <c r="A254" s="1">
        <v>40544</v>
      </c>
      <c r="B254">
        <v>11259.2</v>
      </c>
      <c r="C254">
        <v>3</v>
      </c>
      <c r="D254">
        <v>9482.1</v>
      </c>
      <c r="E254">
        <v>130882</v>
      </c>
      <c r="F254">
        <v>1.4</v>
      </c>
      <c r="G254">
        <v>10.72</v>
      </c>
      <c r="H254">
        <v>10.25</v>
      </c>
      <c r="I254">
        <v>19.3</v>
      </c>
      <c r="J254">
        <v>212.3</v>
      </c>
      <c r="K254">
        <v>8.5</v>
      </c>
      <c r="L254">
        <v>1.9218061175500002E-2</v>
      </c>
      <c r="M254">
        <v>100.66878867</v>
      </c>
      <c r="N254">
        <v>183.5</v>
      </c>
      <c r="O254">
        <v>2.8</v>
      </c>
      <c r="P254">
        <v>1.9734153528500002E-2</v>
      </c>
      <c r="Q254">
        <v>100.51731631600001</v>
      </c>
      <c r="R254">
        <v>1081</v>
      </c>
      <c r="S254">
        <v>43</v>
      </c>
      <c r="T254">
        <v>8.3281330652299999E-3</v>
      </c>
      <c r="U254">
        <v>99.893910136499997</v>
      </c>
      <c r="W254">
        <v>138.13952347099999</v>
      </c>
      <c r="X254">
        <v>145.01949988499999</v>
      </c>
      <c r="Y254">
        <v>119.871777259</v>
      </c>
      <c r="Z254">
        <v>0</v>
      </c>
      <c r="AE254">
        <f t="shared" si="3"/>
        <v>2.1428571428571428</v>
      </c>
    </row>
    <row r="255" spans="1:31" x14ac:dyDescent="0.25">
      <c r="A255" s="1">
        <v>40575</v>
      </c>
      <c r="B255">
        <v>11289.6</v>
      </c>
      <c r="C255">
        <v>2.9</v>
      </c>
      <c r="D255">
        <v>9509.7000000000007</v>
      </c>
      <c r="E255">
        <v>131071</v>
      </c>
      <c r="F255">
        <v>1.4</v>
      </c>
      <c r="G255">
        <v>10.73</v>
      </c>
      <c r="H255">
        <v>10.26</v>
      </c>
      <c r="I255">
        <v>19.309999999999999</v>
      </c>
      <c r="J255">
        <v>248.5</v>
      </c>
      <c r="K255">
        <v>30.4</v>
      </c>
      <c r="L255">
        <v>2.2506815444099999E-2</v>
      </c>
      <c r="M255">
        <v>100.94059583000001</v>
      </c>
      <c r="N255">
        <v>215.5</v>
      </c>
      <c r="O255">
        <v>27.6</v>
      </c>
      <c r="P255">
        <v>2.3186503410699999E-2</v>
      </c>
      <c r="Q255">
        <v>100.80989685500001</v>
      </c>
      <c r="R255">
        <v>1338</v>
      </c>
      <c r="S255">
        <v>189</v>
      </c>
      <c r="T255">
        <v>1.03134900141E-2</v>
      </c>
      <c r="U255">
        <v>100.038161821</v>
      </c>
      <c r="W255">
        <v>138.51250214699999</v>
      </c>
      <c r="X255">
        <v>145.44161504900001</v>
      </c>
      <c r="Y255">
        <v>120.044877959</v>
      </c>
      <c r="Z255">
        <v>0</v>
      </c>
      <c r="AE255">
        <f t="shared" si="3"/>
        <v>2.0714285714285716</v>
      </c>
    </row>
    <row r="256" spans="1:31" x14ac:dyDescent="0.25">
      <c r="A256" s="1">
        <v>40603</v>
      </c>
      <c r="B256">
        <v>11341.5</v>
      </c>
      <c r="C256">
        <v>3.2</v>
      </c>
      <c r="D256">
        <v>9550.7999999999993</v>
      </c>
      <c r="E256">
        <v>131296</v>
      </c>
      <c r="F256">
        <v>1.5</v>
      </c>
      <c r="G256">
        <v>10.76</v>
      </c>
      <c r="H256">
        <v>10.29</v>
      </c>
      <c r="I256">
        <v>19.309999999999999</v>
      </c>
      <c r="J256">
        <v>281.60000000000002</v>
      </c>
      <c r="K256">
        <v>51.9</v>
      </c>
      <c r="L256">
        <v>2.5461351368500001E-2</v>
      </c>
      <c r="M256">
        <v>101.404635027</v>
      </c>
      <c r="N256">
        <v>239.1</v>
      </c>
      <c r="O256">
        <v>41.1</v>
      </c>
      <c r="P256">
        <v>2.5677373626700001E-2</v>
      </c>
      <c r="Q256">
        <v>101.24558743999999</v>
      </c>
      <c r="R256">
        <v>1399</v>
      </c>
      <c r="S256">
        <v>225</v>
      </c>
      <c r="T256">
        <v>1.07700716722E-2</v>
      </c>
      <c r="U256">
        <v>100.209890018</v>
      </c>
      <c r="W256">
        <v>139.149265085</v>
      </c>
      <c r="X256">
        <v>146.07019958699999</v>
      </c>
      <c r="Y256">
        <v>120.250950222</v>
      </c>
      <c r="Z256">
        <v>0</v>
      </c>
      <c r="AE256">
        <f t="shared" si="3"/>
        <v>2.1333333333333333</v>
      </c>
    </row>
    <row r="257" spans="1:31" x14ac:dyDescent="0.25">
      <c r="A257" s="1">
        <v>40634</v>
      </c>
      <c r="B257">
        <v>11377.7</v>
      </c>
      <c r="C257">
        <v>3.1</v>
      </c>
      <c r="D257">
        <v>9583.6</v>
      </c>
      <c r="E257">
        <v>131642</v>
      </c>
      <c r="F257">
        <v>1.5</v>
      </c>
      <c r="G257">
        <v>10.78</v>
      </c>
      <c r="H257">
        <v>10.32</v>
      </c>
      <c r="I257">
        <v>19.36</v>
      </c>
      <c r="J257">
        <v>302.89999999999998</v>
      </c>
      <c r="K257">
        <v>36.200000000000003</v>
      </c>
      <c r="L257">
        <v>2.73503810453E-2</v>
      </c>
      <c r="M257">
        <v>101.728300132</v>
      </c>
      <c r="N257">
        <v>260.8</v>
      </c>
      <c r="O257">
        <v>32.799999999999997</v>
      </c>
      <c r="P257">
        <v>2.7974428283300001E-2</v>
      </c>
      <c r="Q257">
        <v>101.593291849</v>
      </c>
      <c r="R257">
        <v>1502</v>
      </c>
      <c r="S257">
        <v>346</v>
      </c>
      <c r="T257">
        <v>1.1541416935600001E-2</v>
      </c>
      <c r="U257">
        <v>100.473969822</v>
      </c>
      <c r="W257">
        <v>139.59340416699999</v>
      </c>
      <c r="X257">
        <v>146.57184369500001</v>
      </c>
      <c r="Y257">
        <v>120.567843568</v>
      </c>
      <c r="Z257">
        <v>0</v>
      </c>
      <c r="AE257">
        <f t="shared" si="3"/>
        <v>2.0666666666666669</v>
      </c>
    </row>
    <row r="258" spans="1:31" x14ac:dyDescent="0.25">
      <c r="A258" s="1">
        <v>40664</v>
      </c>
      <c r="B258">
        <v>11386.4</v>
      </c>
      <c r="C258">
        <v>3.1</v>
      </c>
      <c r="D258">
        <v>9599.5</v>
      </c>
      <c r="E258">
        <v>131719</v>
      </c>
      <c r="F258">
        <v>1.5</v>
      </c>
      <c r="G258">
        <v>10.79</v>
      </c>
      <c r="H258">
        <v>10.35</v>
      </c>
      <c r="I258">
        <v>19.399999999999999</v>
      </c>
      <c r="J258">
        <v>290.39999999999998</v>
      </c>
      <c r="K258">
        <v>8.6999999999999993</v>
      </c>
      <c r="L258">
        <v>2.6171593367E-2</v>
      </c>
      <c r="M258">
        <v>101.80608705</v>
      </c>
      <c r="N258">
        <v>258.60000000000002</v>
      </c>
      <c r="O258">
        <v>15.9</v>
      </c>
      <c r="P258">
        <v>2.76846984766E-2</v>
      </c>
      <c r="Q258">
        <v>101.761843681</v>
      </c>
      <c r="R258">
        <v>1055</v>
      </c>
      <c r="S258">
        <v>77</v>
      </c>
      <c r="T258">
        <v>8.0741443702900002E-3</v>
      </c>
      <c r="U258">
        <v>100.53273902700001</v>
      </c>
      <c r="W258">
        <v>139.70014477500001</v>
      </c>
      <c r="X258">
        <v>146.815018735</v>
      </c>
      <c r="Y258">
        <v>120.638366076</v>
      </c>
      <c r="Z258">
        <v>0</v>
      </c>
      <c r="AE258">
        <f t="shared" si="3"/>
        <v>2.0666666666666669</v>
      </c>
    </row>
    <row r="259" spans="1:31" x14ac:dyDescent="0.25">
      <c r="A259" s="1">
        <v>40695</v>
      </c>
      <c r="B259">
        <v>11423</v>
      </c>
      <c r="C259">
        <v>3.3</v>
      </c>
      <c r="D259">
        <v>9618.7999999999993</v>
      </c>
      <c r="E259">
        <v>131944</v>
      </c>
      <c r="F259">
        <v>1.5</v>
      </c>
      <c r="G259">
        <v>10.81</v>
      </c>
      <c r="H259">
        <v>10.37</v>
      </c>
      <c r="I259">
        <v>19.420000000000002</v>
      </c>
      <c r="J259">
        <v>309.60000000000002</v>
      </c>
      <c r="K259">
        <v>36.6</v>
      </c>
      <c r="L259">
        <v>2.78582611982E-2</v>
      </c>
      <c r="M259">
        <v>102.133328565</v>
      </c>
      <c r="N259">
        <v>266.10000000000002</v>
      </c>
      <c r="O259">
        <v>19.3</v>
      </c>
      <c r="P259">
        <v>2.8451677055800002E-2</v>
      </c>
      <c r="Q259">
        <v>101.966438044</v>
      </c>
      <c r="R259">
        <v>1417</v>
      </c>
      <c r="S259">
        <v>225</v>
      </c>
      <c r="T259">
        <v>1.08559914807E-2</v>
      </c>
      <c r="U259">
        <v>100.70446722299999</v>
      </c>
      <c r="W259">
        <v>140.14919147099999</v>
      </c>
      <c r="X259">
        <v>147.110193469</v>
      </c>
      <c r="Y259">
        <v>120.84443833900001</v>
      </c>
      <c r="Z259">
        <v>0</v>
      </c>
      <c r="AE259">
        <f t="shared" si="3"/>
        <v>2.1999999999999997</v>
      </c>
    </row>
    <row r="260" spans="1:31" x14ac:dyDescent="0.25">
      <c r="A260" s="1">
        <v>40725</v>
      </c>
      <c r="B260">
        <v>11442.6</v>
      </c>
      <c r="C260">
        <v>3.1</v>
      </c>
      <c r="D260">
        <v>9626.9</v>
      </c>
      <c r="E260">
        <v>132013</v>
      </c>
      <c r="F260">
        <v>1.5</v>
      </c>
      <c r="G260">
        <v>10.82</v>
      </c>
      <c r="H260">
        <v>10.37</v>
      </c>
      <c r="I260">
        <v>19.48</v>
      </c>
      <c r="J260">
        <v>316.10000000000002</v>
      </c>
      <c r="K260">
        <v>19.600000000000001</v>
      </c>
      <c r="L260">
        <v>2.8409652631099999E-2</v>
      </c>
      <c r="M260">
        <v>102.30857265500001</v>
      </c>
      <c r="N260">
        <v>268.3</v>
      </c>
      <c r="O260">
        <v>8.1</v>
      </c>
      <c r="P260">
        <v>2.86688179856E-2</v>
      </c>
      <c r="Q260">
        <v>102.052304072</v>
      </c>
      <c r="R260">
        <v>1554</v>
      </c>
      <c r="S260">
        <v>69</v>
      </c>
      <c r="T260">
        <v>1.1911788378000001E-2</v>
      </c>
      <c r="U260">
        <v>100.75713053600001</v>
      </c>
      <c r="W260">
        <v>140.389664565</v>
      </c>
      <c r="X260">
        <v>147.23407509399999</v>
      </c>
      <c r="Y260">
        <v>120.907633832</v>
      </c>
      <c r="Z260">
        <v>0</v>
      </c>
      <c r="AE260">
        <f t="shared" si="3"/>
        <v>2.0666666666666669</v>
      </c>
    </row>
    <row r="261" spans="1:31" x14ac:dyDescent="0.25">
      <c r="A261" s="1">
        <v>40756</v>
      </c>
      <c r="B261">
        <v>11469.8</v>
      </c>
      <c r="C261">
        <v>3.5</v>
      </c>
      <c r="D261">
        <v>9653.2000000000007</v>
      </c>
      <c r="E261">
        <v>132123</v>
      </c>
      <c r="F261">
        <v>1.6</v>
      </c>
      <c r="G261">
        <v>10.81</v>
      </c>
      <c r="H261">
        <v>10.38</v>
      </c>
      <c r="I261">
        <v>19.48</v>
      </c>
      <c r="J261">
        <v>315</v>
      </c>
      <c r="K261">
        <v>27.2</v>
      </c>
      <c r="L261">
        <v>2.8238964392E-2</v>
      </c>
      <c r="M261">
        <v>102.55176853499999</v>
      </c>
      <c r="N261">
        <v>273.39999999999998</v>
      </c>
      <c r="O261">
        <v>26.3</v>
      </c>
      <c r="P261">
        <v>2.9147743022199999E-2</v>
      </c>
      <c r="Q261">
        <v>102.33110364300001</v>
      </c>
      <c r="R261">
        <v>1700</v>
      </c>
      <c r="S261">
        <v>110</v>
      </c>
      <c r="T261">
        <v>1.3034510784099999E-2</v>
      </c>
      <c r="U261">
        <v>100.841086543</v>
      </c>
      <c r="W261">
        <v>140.72338232800001</v>
      </c>
      <c r="X261">
        <v>147.63630802200001</v>
      </c>
      <c r="Y261">
        <v>121.008380272</v>
      </c>
      <c r="Z261">
        <v>0</v>
      </c>
      <c r="AE261">
        <f t="shared" ref="AE261:AE292" si="4">C261/F261</f>
        <v>2.1875</v>
      </c>
    </row>
    <row r="262" spans="1:31" x14ac:dyDescent="0.25">
      <c r="A262" s="1">
        <v>40787</v>
      </c>
      <c r="B262">
        <v>11499</v>
      </c>
      <c r="C262">
        <v>3.2</v>
      </c>
      <c r="D262">
        <v>9690.6</v>
      </c>
      <c r="E262">
        <v>132371</v>
      </c>
      <c r="F262">
        <v>1.5</v>
      </c>
      <c r="G262">
        <v>10.83</v>
      </c>
      <c r="H262">
        <v>10.4</v>
      </c>
      <c r="I262">
        <v>19.5</v>
      </c>
      <c r="J262">
        <v>300.5</v>
      </c>
      <c r="K262">
        <v>29.2</v>
      </c>
      <c r="L262">
        <v>2.6833950975599999E-2</v>
      </c>
      <c r="M262">
        <v>102.81284646500001</v>
      </c>
      <c r="N262">
        <v>259.8</v>
      </c>
      <c r="O262">
        <v>37.4</v>
      </c>
      <c r="P262">
        <v>2.7548034100999999E-2</v>
      </c>
      <c r="Q262">
        <v>102.72757147599999</v>
      </c>
      <c r="R262">
        <v>2000</v>
      </c>
      <c r="S262">
        <v>248</v>
      </c>
      <c r="T262">
        <v>1.53408350016E-2</v>
      </c>
      <c r="U262">
        <v>101.030369177</v>
      </c>
      <c r="W262">
        <v>141.08163816199999</v>
      </c>
      <c r="X262">
        <v>148.20830465700001</v>
      </c>
      <c r="Y262">
        <v>121.235517699</v>
      </c>
      <c r="Z262">
        <v>0</v>
      </c>
      <c r="AE262">
        <f t="shared" si="4"/>
        <v>2.1333333333333333</v>
      </c>
    </row>
    <row r="263" spans="1:31" x14ac:dyDescent="0.25">
      <c r="A263" s="1">
        <v>40817</v>
      </c>
      <c r="B263">
        <v>11533.9</v>
      </c>
      <c r="C263">
        <v>2.9</v>
      </c>
      <c r="D263">
        <v>9720.7000000000007</v>
      </c>
      <c r="E263">
        <v>132580</v>
      </c>
      <c r="F263">
        <v>1.5</v>
      </c>
      <c r="G263">
        <v>10.83</v>
      </c>
      <c r="H263">
        <v>10.43</v>
      </c>
      <c r="I263">
        <v>19.55</v>
      </c>
      <c r="J263">
        <v>319</v>
      </c>
      <c r="K263">
        <v>34.9</v>
      </c>
      <c r="L263">
        <v>2.8444301777100001E-2</v>
      </c>
      <c r="M263">
        <v>103.12488823699999</v>
      </c>
      <c r="N263">
        <v>268.5</v>
      </c>
      <c r="O263">
        <v>30.1</v>
      </c>
      <c r="P263">
        <v>2.8406085355800002E-2</v>
      </c>
      <c r="Q263">
        <v>103.046653875</v>
      </c>
      <c r="R263">
        <v>1947</v>
      </c>
      <c r="S263">
        <v>209</v>
      </c>
      <c r="T263">
        <v>1.4904350355599999E-2</v>
      </c>
      <c r="U263">
        <v>101.18988559100001</v>
      </c>
      <c r="W263">
        <v>141.509827497</v>
      </c>
      <c r="X263">
        <v>148.66865489</v>
      </c>
      <c r="Y263">
        <v>121.426935934</v>
      </c>
      <c r="Z263">
        <v>0</v>
      </c>
      <c r="AE263">
        <f t="shared" si="4"/>
        <v>1.9333333333333333</v>
      </c>
    </row>
    <row r="264" spans="1:31" x14ac:dyDescent="0.25">
      <c r="A264" s="1">
        <v>40848</v>
      </c>
      <c r="B264">
        <v>11578.9</v>
      </c>
      <c r="C264">
        <v>2.8</v>
      </c>
      <c r="D264">
        <v>9767.5</v>
      </c>
      <c r="E264">
        <v>132721</v>
      </c>
      <c r="F264">
        <v>1.5</v>
      </c>
      <c r="G264">
        <v>10.84</v>
      </c>
      <c r="H264">
        <v>10.45</v>
      </c>
      <c r="I264">
        <v>19.57</v>
      </c>
      <c r="J264">
        <v>357.3</v>
      </c>
      <c r="K264">
        <v>45</v>
      </c>
      <c r="L264">
        <v>3.1840379268599998E-2</v>
      </c>
      <c r="M264">
        <v>103.527234362</v>
      </c>
      <c r="N264">
        <v>312</v>
      </c>
      <c r="O264">
        <v>46.8</v>
      </c>
      <c r="P264">
        <v>3.2996668605600001E-2</v>
      </c>
      <c r="Q264">
        <v>103.542768702</v>
      </c>
      <c r="R264">
        <v>1969</v>
      </c>
      <c r="S264">
        <v>141</v>
      </c>
      <c r="T264">
        <v>1.50590430739E-2</v>
      </c>
      <c r="U264">
        <v>101.297501927</v>
      </c>
      <c r="W264">
        <v>142.06193409100001</v>
      </c>
      <c r="X264">
        <v>149.384415386</v>
      </c>
      <c r="Y264">
        <v>121.556074552</v>
      </c>
      <c r="Z264">
        <v>0</v>
      </c>
      <c r="AE264">
        <f t="shared" si="4"/>
        <v>1.8666666666666665</v>
      </c>
    </row>
    <row r="265" spans="1:31" x14ac:dyDescent="0.25">
      <c r="A265" s="1">
        <v>40878</v>
      </c>
      <c r="B265">
        <v>11603.9</v>
      </c>
      <c r="C265">
        <v>3</v>
      </c>
      <c r="D265">
        <v>9791.2000000000007</v>
      </c>
      <c r="E265">
        <v>132930</v>
      </c>
      <c r="F265">
        <v>1.5</v>
      </c>
      <c r="G265">
        <v>10.85</v>
      </c>
      <c r="H265">
        <v>10.47</v>
      </c>
      <c r="I265">
        <v>19.579999999999998</v>
      </c>
      <c r="J265">
        <v>353.2</v>
      </c>
      <c r="K265">
        <v>25</v>
      </c>
      <c r="L265">
        <v>3.1393602175900003E-2</v>
      </c>
      <c r="M265">
        <v>103.750759987</v>
      </c>
      <c r="N265">
        <v>311.89999999999998</v>
      </c>
      <c r="O265">
        <v>23.7</v>
      </c>
      <c r="P265">
        <v>3.2903273448499998E-2</v>
      </c>
      <c r="Q265">
        <v>103.79400633900001</v>
      </c>
      <c r="R265">
        <v>2091</v>
      </c>
      <c r="S265">
        <v>209</v>
      </c>
      <c r="T265">
        <v>1.5981473413900001E-2</v>
      </c>
      <c r="U265">
        <v>101.45701834099999</v>
      </c>
      <c r="W265">
        <v>142.368659976</v>
      </c>
      <c r="X265">
        <v>149.74688384199999</v>
      </c>
      <c r="Y265">
        <v>121.747492787</v>
      </c>
      <c r="Z265">
        <v>0</v>
      </c>
      <c r="AE265">
        <f t="shared" si="4"/>
        <v>2</v>
      </c>
    </row>
    <row r="266" spans="1:31" x14ac:dyDescent="0.25">
      <c r="A266" s="1">
        <v>40909</v>
      </c>
      <c r="B266">
        <v>11647.5</v>
      </c>
      <c r="C266">
        <v>3</v>
      </c>
      <c r="D266">
        <v>9834</v>
      </c>
      <c r="E266">
        <v>133288</v>
      </c>
      <c r="F266">
        <v>1.5</v>
      </c>
      <c r="G266">
        <v>10.87</v>
      </c>
      <c r="H266">
        <v>10.49</v>
      </c>
      <c r="I266">
        <v>19.57</v>
      </c>
      <c r="J266">
        <v>388.3</v>
      </c>
      <c r="K266">
        <v>43.6</v>
      </c>
      <c r="L266">
        <v>3.4487352564999997E-2</v>
      </c>
      <c r="M266">
        <v>104.140588677</v>
      </c>
      <c r="N266">
        <v>351.9</v>
      </c>
      <c r="O266">
        <v>42.8</v>
      </c>
      <c r="P266">
        <v>3.7112032144800002E-2</v>
      </c>
      <c r="Q266">
        <v>104.24771819</v>
      </c>
      <c r="R266">
        <v>2406</v>
      </c>
      <c r="S266">
        <v>358</v>
      </c>
      <c r="T266">
        <v>1.8382970920400001E-2</v>
      </c>
      <c r="U266">
        <v>101.730256982</v>
      </c>
      <c r="W266">
        <v>142.90358992</v>
      </c>
      <c r="X266">
        <v>150.40146822700001</v>
      </c>
      <c r="Y266">
        <v>122.075376654</v>
      </c>
      <c r="Z266">
        <v>0</v>
      </c>
      <c r="AE266">
        <f t="shared" si="4"/>
        <v>2</v>
      </c>
    </row>
    <row r="267" spans="1:31" x14ac:dyDescent="0.25">
      <c r="A267" s="1">
        <v>40940</v>
      </c>
      <c r="B267">
        <v>11683.1</v>
      </c>
      <c r="C267">
        <v>3.1</v>
      </c>
      <c r="D267">
        <v>9865</v>
      </c>
      <c r="E267">
        <v>133525</v>
      </c>
      <c r="F267">
        <v>1.6</v>
      </c>
      <c r="G267">
        <v>10.88</v>
      </c>
      <c r="H267">
        <v>10.5</v>
      </c>
      <c r="I267">
        <v>19.59</v>
      </c>
      <c r="J267">
        <v>393.5</v>
      </c>
      <c r="K267">
        <v>35.6</v>
      </c>
      <c r="L267">
        <v>3.4855087868500001E-2</v>
      </c>
      <c r="M267">
        <v>104.458889167</v>
      </c>
      <c r="N267">
        <v>355.3</v>
      </c>
      <c r="O267">
        <v>31</v>
      </c>
      <c r="P267">
        <v>3.73618515831E-2</v>
      </c>
      <c r="Q267">
        <v>104.576341259</v>
      </c>
      <c r="R267">
        <v>2454</v>
      </c>
      <c r="S267">
        <v>237</v>
      </c>
      <c r="T267">
        <v>1.8722677022399999E-2</v>
      </c>
      <c r="U267">
        <v>101.911144015</v>
      </c>
      <c r="W267">
        <v>143.34036757999999</v>
      </c>
      <c r="X267">
        <v>150.87558308499999</v>
      </c>
      <c r="Y267">
        <v>122.292439438</v>
      </c>
      <c r="Z267">
        <v>0</v>
      </c>
      <c r="AE267">
        <f t="shared" si="4"/>
        <v>1.9375</v>
      </c>
    </row>
    <row r="268" spans="1:31" x14ac:dyDescent="0.25">
      <c r="A268" s="1">
        <v>40969</v>
      </c>
      <c r="B268">
        <v>11734.5</v>
      </c>
      <c r="C268">
        <v>3.7</v>
      </c>
      <c r="D268">
        <v>9915.5</v>
      </c>
      <c r="E268">
        <v>133758</v>
      </c>
      <c r="F268">
        <v>1.6</v>
      </c>
      <c r="G268">
        <v>10.91</v>
      </c>
      <c r="H268">
        <v>10.54</v>
      </c>
      <c r="I268">
        <v>19.64</v>
      </c>
      <c r="J268">
        <v>393</v>
      </c>
      <c r="K268">
        <v>51.4</v>
      </c>
      <c r="L268">
        <v>3.4651501124199999E-2</v>
      </c>
      <c r="M268">
        <v>104.918457852</v>
      </c>
      <c r="N268">
        <v>364.7</v>
      </c>
      <c r="O268">
        <v>50.5</v>
      </c>
      <c r="P268">
        <v>3.8185282908200002E-2</v>
      </c>
      <c r="Q268">
        <v>105.11167884</v>
      </c>
      <c r="R268">
        <v>2462</v>
      </c>
      <c r="S268">
        <v>233</v>
      </c>
      <c r="T268">
        <v>1.87515232757E-2</v>
      </c>
      <c r="U268">
        <v>102.088978103</v>
      </c>
      <c r="W268">
        <v>143.97099600000001</v>
      </c>
      <c r="X268">
        <v>151.64793148300001</v>
      </c>
      <c r="Y268">
        <v>122.50583871400001</v>
      </c>
      <c r="Z268">
        <v>0</v>
      </c>
      <c r="AE268">
        <f t="shared" si="4"/>
        <v>2.3125</v>
      </c>
    </row>
    <row r="269" spans="1:31" x14ac:dyDescent="0.25">
      <c r="A269" s="1">
        <v>41000</v>
      </c>
      <c r="B269">
        <v>11744.5</v>
      </c>
      <c r="C269">
        <v>3.3</v>
      </c>
      <c r="D269">
        <v>9924.1</v>
      </c>
      <c r="E269">
        <v>133836</v>
      </c>
      <c r="F269">
        <v>1.6</v>
      </c>
      <c r="G269">
        <v>10.97</v>
      </c>
      <c r="H269">
        <v>10.6</v>
      </c>
      <c r="I269">
        <v>19.68</v>
      </c>
      <c r="J269">
        <v>366.8</v>
      </c>
      <c r="K269">
        <v>10</v>
      </c>
      <c r="L269">
        <v>3.2238501630399999E-2</v>
      </c>
      <c r="M269">
        <v>105.007868102</v>
      </c>
      <c r="N269">
        <v>340.5</v>
      </c>
      <c r="O269">
        <v>8.6</v>
      </c>
      <c r="P269">
        <v>3.5529446137200001E-2</v>
      </c>
      <c r="Q269">
        <v>105.20284524</v>
      </c>
      <c r="R269">
        <v>2194</v>
      </c>
      <c r="S269">
        <v>78</v>
      </c>
      <c r="T269">
        <v>1.6666413454700001E-2</v>
      </c>
      <c r="U269">
        <v>102.148510544</v>
      </c>
      <c r="W269">
        <v>144.093686354</v>
      </c>
      <c r="X269">
        <v>151.779460121</v>
      </c>
      <c r="Y269">
        <v>122.577277099</v>
      </c>
      <c r="Z269">
        <v>0</v>
      </c>
      <c r="AE269">
        <f t="shared" si="4"/>
        <v>2.0624999999999996</v>
      </c>
    </row>
    <row r="270" spans="1:31" x14ac:dyDescent="0.25">
      <c r="A270" s="1">
        <v>41030</v>
      </c>
      <c r="B270">
        <v>11751.4</v>
      </c>
      <c r="C270">
        <v>3.5</v>
      </c>
      <c r="D270">
        <v>9926.7999999999993</v>
      </c>
      <c r="E270">
        <v>133951</v>
      </c>
      <c r="F270">
        <v>1.6</v>
      </c>
      <c r="G270">
        <v>10.97</v>
      </c>
      <c r="H270">
        <v>10.59</v>
      </c>
      <c r="I270">
        <v>19.68</v>
      </c>
      <c r="J270">
        <v>365</v>
      </c>
      <c r="K270">
        <v>6.9</v>
      </c>
      <c r="L270">
        <v>3.2055785849799998E-2</v>
      </c>
      <c r="M270">
        <v>105.069561174</v>
      </c>
      <c r="N270">
        <v>327.3</v>
      </c>
      <c r="O270">
        <v>2.7</v>
      </c>
      <c r="P270">
        <v>3.4095525808600001E-2</v>
      </c>
      <c r="Q270">
        <v>105.231467249</v>
      </c>
      <c r="R270">
        <v>2232</v>
      </c>
      <c r="S270">
        <v>115</v>
      </c>
      <c r="T270">
        <v>1.6945163567900001E-2</v>
      </c>
      <c r="U270">
        <v>102.236282733</v>
      </c>
      <c r="W270">
        <v>144.17834269900001</v>
      </c>
      <c r="X270">
        <v>151.82075399600001</v>
      </c>
      <c r="Y270">
        <v>122.682602922</v>
      </c>
      <c r="Z270">
        <v>0</v>
      </c>
      <c r="AE270">
        <f t="shared" si="4"/>
        <v>2.1875</v>
      </c>
    </row>
    <row r="271" spans="1:31" x14ac:dyDescent="0.25">
      <c r="A271" s="1">
        <v>41061</v>
      </c>
      <c r="B271">
        <v>11748.7</v>
      </c>
      <c r="C271">
        <v>3.5</v>
      </c>
      <c r="D271">
        <v>9926.7000000000007</v>
      </c>
      <c r="E271">
        <v>134027</v>
      </c>
      <c r="F271">
        <v>1.6</v>
      </c>
      <c r="G271">
        <v>10.97</v>
      </c>
      <c r="H271">
        <v>10.6</v>
      </c>
      <c r="I271">
        <v>19.72</v>
      </c>
      <c r="J271">
        <v>325.7</v>
      </c>
      <c r="K271">
        <v>-2.7</v>
      </c>
      <c r="L271">
        <v>2.8512649916800002E-2</v>
      </c>
      <c r="M271">
        <v>105.04542040699999</v>
      </c>
      <c r="N271">
        <v>307.89999999999998</v>
      </c>
      <c r="O271">
        <v>-9.9999999998499997E-2</v>
      </c>
      <c r="P271">
        <v>3.20102299663E-2</v>
      </c>
      <c r="Q271">
        <v>105.230407175</v>
      </c>
      <c r="R271">
        <v>2083</v>
      </c>
      <c r="S271">
        <v>76</v>
      </c>
      <c r="T271">
        <v>1.5787000545700001E-2</v>
      </c>
      <c r="U271">
        <v>102.294288702</v>
      </c>
      <c r="W271">
        <v>144.14521630300001</v>
      </c>
      <c r="X271">
        <v>151.819224593</v>
      </c>
      <c r="Y271">
        <v>122.752209553</v>
      </c>
      <c r="Z271">
        <v>0</v>
      </c>
      <c r="AE271">
        <f t="shared" si="4"/>
        <v>2.1875</v>
      </c>
    </row>
    <row r="272" spans="1:31" x14ac:dyDescent="0.25">
      <c r="A272" s="1">
        <v>41091</v>
      </c>
      <c r="B272">
        <v>11773.2</v>
      </c>
      <c r="C272">
        <v>3.4</v>
      </c>
      <c r="D272">
        <v>9952.7000000000007</v>
      </c>
      <c r="E272">
        <v>134170</v>
      </c>
      <c r="F272">
        <v>1.6</v>
      </c>
      <c r="G272">
        <v>10.97</v>
      </c>
      <c r="H272">
        <v>10.6</v>
      </c>
      <c r="I272">
        <v>19.739999999999998</v>
      </c>
      <c r="J272">
        <v>330.6</v>
      </c>
      <c r="K272">
        <v>24.5</v>
      </c>
      <c r="L272">
        <v>2.8892035026999999E-2</v>
      </c>
      <c r="M272">
        <v>105.264475519</v>
      </c>
      <c r="N272">
        <v>325.8</v>
      </c>
      <c r="O272">
        <v>26</v>
      </c>
      <c r="P272">
        <v>3.3842670018400002E-2</v>
      </c>
      <c r="Q272">
        <v>105.506026523</v>
      </c>
      <c r="R272">
        <v>2157</v>
      </c>
      <c r="S272">
        <v>143</v>
      </c>
      <c r="T272">
        <v>1.6339299917400001E-2</v>
      </c>
      <c r="U272">
        <v>102.40343151099999</v>
      </c>
      <c r="W272">
        <v>144.44580767100001</v>
      </c>
      <c r="X272">
        <v>152.21686931299999</v>
      </c>
      <c r="Y272">
        <v>122.883179924</v>
      </c>
      <c r="Z272">
        <v>0</v>
      </c>
      <c r="AE272">
        <f t="shared" si="4"/>
        <v>2.125</v>
      </c>
    </row>
    <row r="273" spans="1:31" x14ac:dyDescent="0.25">
      <c r="A273" s="1">
        <v>41122</v>
      </c>
      <c r="B273">
        <v>11824.8</v>
      </c>
      <c r="C273">
        <v>3.2</v>
      </c>
      <c r="D273">
        <v>10002.700000000001</v>
      </c>
      <c r="E273">
        <v>134347</v>
      </c>
      <c r="F273">
        <v>1.6</v>
      </c>
      <c r="G273">
        <v>10.96</v>
      </c>
      <c r="H273">
        <v>10.59</v>
      </c>
      <c r="I273">
        <v>19.739999999999998</v>
      </c>
      <c r="J273">
        <v>355</v>
      </c>
      <c r="K273">
        <v>51.6</v>
      </c>
      <c r="L273">
        <v>3.0950844827300001E-2</v>
      </c>
      <c r="M273">
        <v>105.72583240900001</v>
      </c>
      <c r="N273">
        <v>349.5</v>
      </c>
      <c r="O273">
        <v>50</v>
      </c>
      <c r="P273">
        <v>3.6205610574700002E-2</v>
      </c>
      <c r="Q273">
        <v>106.036063732</v>
      </c>
      <c r="R273">
        <v>2224</v>
      </c>
      <c r="S273">
        <v>177</v>
      </c>
      <c r="T273">
        <v>1.6832799739599998E-2</v>
      </c>
      <c r="U273">
        <v>102.53852435899999</v>
      </c>
      <c r="W273">
        <v>145.078889898</v>
      </c>
      <c r="X273">
        <v>152.981570697</v>
      </c>
      <c r="Y273">
        <v>123.045290104</v>
      </c>
      <c r="Z273">
        <v>0</v>
      </c>
      <c r="AE273">
        <f t="shared" si="4"/>
        <v>2</v>
      </c>
    </row>
    <row r="274" spans="1:31" x14ac:dyDescent="0.25">
      <c r="A274" s="1">
        <v>41153</v>
      </c>
      <c r="B274">
        <v>11889.2</v>
      </c>
      <c r="C274">
        <v>3.1</v>
      </c>
      <c r="D274">
        <v>10062.6</v>
      </c>
      <c r="E274">
        <v>134550</v>
      </c>
      <c r="F274">
        <v>1.5</v>
      </c>
      <c r="G274">
        <v>10.98</v>
      </c>
      <c r="H274">
        <v>10.62</v>
      </c>
      <c r="I274">
        <v>19.77</v>
      </c>
      <c r="J274">
        <v>390.2</v>
      </c>
      <c r="K274">
        <v>64.400000000000006</v>
      </c>
      <c r="L274">
        <v>3.3933385511800002E-2</v>
      </c>
      <c r="M274">
        <v>106.301634419</v>
      </c>
      <c r="N274">
        <v>372</v>
      </c>
      <c r="O274">
        <v>59.9</v>
      </c>
      <c r="P274">
        <v>3.8387715930899999E-2</v>
      </c>
      <c r="Q274">
        <v>106.671048308</v>
      </c>
      <c r="R274">
        <v>2179</v>
      </c>
      <c r="S274">
        <v>203</v>
      </c>
      <c r="T274">
        <v>1.6461309501299998E-2</v>
      </c>
      <c r="U274">
        <v>102.69346135399999</v>
      </c>
      <c r="W274">
        <v>145.869015778</v>
      </c>
      <c r="X274">
        <v>153.89768295499999</v>
      </c>
      <c r="Y274">
        <v>123.231213079</v>
      </c>
      <c r="Z274">
        <v>0</v>
      </c>
      <c r="AE274">
        <f t="shared" si="4"/>
        <v>2.0666666666666669</v>
      </c>
    </row>
    <row r="275" spans="1:31" x14ac:dyDescent="0.25">
      <c r="A275" s="1">
        <v>41183</v>
      </c>
      <c r="B275">
        <v>11902.2</v>
      </c>
      <c r="C275">
        <v>3.3</v>
      </c>
      <c r="D275">
        <v>10070.1</v>
      </c>
      <c r="E275">
        <v>134696</v>
      </c>
      <c r="F275">
        <v>1.5</v>
      </c>
      <c r="G275">
        <v>10.99</v>
      </c>
      <c r="H275">
        <v>10.64</v>
      </c>
      <c r="I275">
        <v>19.8</v>
      </c>
      <c r="J275">
        <v>368.3</v>
      </c>
      <c r="K275">
        <v>13</v>
      </c>
      <c r="L275">
        <v>3.1931957100399998E-2</v>
      </c>
      <c r="M275">
        <v>106.41786774400001</v>
      </c>
      <c r="N275">
        <v>349.4</v>
      </c>
      <c r="O275">
        <v>7.5</v>
      </c>
      <c r="P275">
        <v>3.5943913504200002E-2</v>
      </c>
      <c r="Q275">
        <v>106.750553889</v>
      </c>
      <c r="R275">
        <v>2116</v>
      </c>
      <c r="S275">
        <v>146</v>
      </c>
      <c r="T275">
        <v>1.5960174988700001E-2</v>
      </c>
      <c r="U275">
        <v>102.80489387199999</v>
      </c>
      <c r="W275">
        <v>146.02851323799999</v>
      </c>
      <c r="X275">
        <v>154.01238816200001</v>
      </c>
      <c r="Y275">
        <v>123.36493108000001</v>
      </c>
      <c r="Z275">
        <v>0</v>
      </c>
      <c r="AE275">
        <f t="shared" si="4"/>
        <v>2.1999999999999997</v>
      </c>
    </row>
    <row r="276" spans="1:31" x14ac:dyDescent="0.25">
      <c r="A276" s="1">
        <v>41214</v>
      </c>
      <c r="B276">
        <v>11922.1</v>
      </c>
      <c r="C276">
        <v>3.2</v>
      </c>
      <c r="D276">
        <v>10085.5</v>
      </c>
      <c r="E276">
        <v>134828</v>
      </c>
      <c r="F276">
        <v>1.5</v>
      </c>
      <c r="G276">
        <v>11.02</v>
      </c>
      <c r="H276">
        <v>10.66</v>
      </c>
      <c r="I276">
        <v>19.850000000000001</v>
      </c>
      <c r="J276">
        <v>343.2</v>
      </c>
      <c r="K276">
        <v>19.899999999999999</v>
      </c>
      <c r="L276">
        <v>2.9640121254999999E-2</v>
      </c>
      <c r="M276">
        <v>106.595794142</v>
      </c>
      <c r="N276">
        <v>318</v>
      </c>
      <c r="O276">
        <v>15.4</v>
      </c>
      <c r="P276">
        <v>3.2556949065799999E-2</v>
      </c>
      <c r="Q276">
        <v>106.913805349</v>
      </c>
      <c r="R276">
        <v>2107</v>
      </c>
      <c r="S276">
        <v>132</v>
      </c>
      <c r="T276">
        <v>1.5875407810400002E-2</v>
      </c>
      <c r="U276">
        <v>102.90564108</v>
      </c>
      <c r="W276">
        <v>146.27266704300001</v>
      </c>
      <c r="X276">
        <v>154.24791618899999</v>
      </c>
      <c r="Y276">
        <v>123.485826808</v>
      </c>
      <c r="Z276">
        <v>0</v>
      </c>
      <c r="AE276">
        <f t="shared" si="4"/>
        <v>2.1333333333333333</v>
      </c>
    </row>
    <row r="277" spans="1:31" x14ac:dyDescent="0.25">
      <c r="A277" s="1">
        <v>41244</v>
      </c>
      <c r="B277">
        <v>11985.5</v>
      </c>
      <c r="C277">
        <v>3.3</v>
      </c>
      <c r="D277">
        <v>10143.700000000001</v>
      </c>
      <c r="E277">
        <v>135072</v>
      </c>
      <c r="F277">
        <v>1.5</v>
      </c>
      <c r="G277">
        <v>11.04</v>
      </c>
      <c r="H277">
        <v>10.66</v>
      </c>
      <c r="I277">
        <v>19.89</v>
      </c>
      <c r="J277">
        <v>381.6</v>
      </c>
      <c r="K277">
        <v>63.4</v>
      </c>
      <c r="L277">
        <v>3.28854953938E-2</v>
      </c>
      <c r="M277">
        <v>107.16265512699999</v>
      </c>
      <c r="N277">
        <v>352.5</v>
      </c>
      <c r="O277">
        <v>58.2</v>
      </c>
      <c r="P277">
        <v>3.6001715826499997E-2</v>
      </c>
      <c r="Q277">
        <v>107.53076866000001</v>
      </c>
      <c r="R277">
        <v>2142</v>
      </c>
      <c r="S277">
        <v>244</v>
      </c>
      <c r="T277">
        <v>1.6113744075800001E-2</v>
      </c>
      <c r="U277">
        <v>103.091870769</v>
      </c>
      <c r="W277">
        <v>147.05052388799999</v>
      </c>
      <c r="X277">
        <v>155.13802860000001</v>
      </c>
      <c r="Y277">
        <v>123.709300728</v>
      </c>
      <c r="Z277">
        <v>0</v>
      </c>
      <c r="AE277">
        <f t="shared" si="4"/>
        <v>2.1999999999999997</v>
      </c>
    </row>
    <row r="278" spans="1:31" x14ac:dyDescent="0.25">
      <c r="A278" s="1">
        <v>41275</v>
      </c>
      <c r="B278">
        <v>12026.8</v>
      </c>
      <c r="C278">
        <v>3.6</v>
      </c>
      <c r="D278">
        <v>10181</v>
      </c>
      <c r="E278">
        <v>135283</v>
      </c>
      <c r="F278">
        <v>1.7</v>
      </c>
      <c r="G278">
        <v>11.05</v>
      </c>
      <c r="H278">
        <v>10.66</v>
      </c>
      <c r="I278">
        <v>19.940000000000001</v>
      </c>
      <c r="J278">
        <v>379.3</v>
      </c>
      <c r="K278">
        <v>41.3</v>
      </c>
      <c r="L278">
        <v>3.2564928096199999E-2</v>
      </c>
      <c r="M278">
        <v>107.53191945899999</v>
      </c>
      <c r="N278">
        <v>347</v>
      </c>
      <c r="O278">
        <v>37.299999999999997</v>
      </c>
      <c r="P278">
        <v>3.5285743339400003E-2</v>
      </c>
      <c r="Q278">
        <v>107.926176418</v>
      </c>
      <c r="R278">
        <v>1995</v>
      </c>
      <c r="S278">
        <v>211</v>
      </c>
      <c r="T278">
        <v>1.49675889803E-2</v>
      </c>
      <c r="U278">
        <v>103.252913655</v>
      </c>
      <c r="W278">
        <v>147.55723505</v>
      </c>
      <c r="X278">
        <v>155.70849583200001</v>
      </c>
      <c r="Y278">
        <v>123.902550717</v>
      </c>
      <c r="Z278">
        <v>0</v>
      </c>
      <c r="AE278">
        <f t="shared" si="4"/>
        <v>2.1176470588235294</v>
      </c>
    </row>
    <row r="279" spans="1:31" x14ac:dyDescent="0.25">
      <c r="A279" s="1">
        <v>41306</v>
      </c>
      <c r="B279">
        <v>12062.7</v>
      </c>
      <c r="C279">
        <v>3.6</v>
      </c>
      <c r="D279">
        <v>10211.299999999999</v>
      </c>
      <c r="E279">
        <v>135569</v>
      </c>
      <c r="F279">
        <v>1.7</v>
      </c>
      <c r="G279">
        <v>11.08</v>
      </c>
      <c r="H279">
        <v>10.7</v>
      </c>
      <c r="I279">
        <v>19.989999999999998</v>
      </c>
      <c r="J279">
        <v>379.6</v>
      </c>
      <c r="K279">
        <v>35.9</v>
      </c>
      <c r="L279">
        <v>3.24913764326E-2</v>
      </c>
      <c r="M279">
        <v>107.852902257</v>
      </c>
      <c r="N279">
        <v>346.3</v>
      </c>
      <c r="O279">
        <v>30.3</v>
      </c>
      <c r="P279">
        <v>3.5103902686300002E-2</v>
      </c>
      <c r="Q279">
        <v>108.247378966</v>
      </c>
      <c r="R279">
        <v>2044</v>
      </c>
      <c r="S279">
        <v>286</v>
      </c>
      <c r="T279">
        <v>1.53079947575E-2</v>
      </c>
      <c r="U279">
        <v>103.471199273</v>
      </c>
      <c r="W279">
        <v>147.99769342100001</v>
      </c>
      <c r="X279">
        <v>156.17190487100001</v>
      </c>
      <c r="Y279">
        <v>124.164491459</v>
      </c>
      <c r="Z279">
        <v>0</v>
      </c>
      <c r="AE279">
        <f t="shared" si="4"/>
        <v>2.1176470588235294</v>
      </c>
    </row>
    <row r="280" spans="1:31" x14ac:dyDescent="0.25">
      <c r="A280" s="1">
        <v>41334</v>
      </c>
      <c r="B280">
        <v>12093.6</v>
      </c>
      <c r="C280">
        <v>3.4</v>
      </c>
      <c r="D280">
        <v>10238.799999999999</v>
      </c>
      <c r="E280">
        <v>135699</v>
      </c>
      <c r="F280">
        <v>1.5</v>
      </c>
      <c r="G280">
        <v>11.1</v>
      </c>
      <c r="H280">
        <v>10.71</v>
      </c>
      <c r="I280">
        <v>20.010000000000002</v>
      </c>
      <c r="J280">
        <v>359.1</v>
      </c>
      <c r="K280">
        <v>30.9</v>
      </c>
      <c r="L280">
        <v>3.0602070816800001E-2</v>
      </c>
      <c r="M280">
        <v>108.129179929</v>
      </c>
      <c r="N280">
        <v>323.3</v>
      </c>
      <c r="O280">
        <v>27.5</v>
      </c>
      <c r="P280">
        <v>3.2605516615400003E-2</v>
      </c>
      <c r="Q280">
        <v>108.538899431</v>
      </c>
      <c r="R280">
        <v>1941</v>
      </c>
      <c r="S280">
        <v>130</v>
      </c>
      <c r="T280">
        <v>1.45112815682E-2</v>
      </c>
      <c r="U280">
        <v>103.570420009</v>
      </c>
      <c r="W280">
        <v>148.37680661499999</v>
      </c>
      <c r="X280">
        <v>156.59249063199999</v>
      </c>
      <c r="Y280">
        <v>124.283555433</v>
      </c>
      <c r="Z280">
        <v>0</v>
      </c>
      <c r="AE280">
        <f t="shared" si="4"/>
        <v>2.2666666666666666</v>
      </c>
    </row>
    <row r="281" spans="1:31" x14ac:dyDescent="0.25">
      <c r="A281" s="1">
        <v>41365</v>
      </c>
      <c r="B281">
        <v>12139.4</v>
      </c>
      <c r="C281">
        <v>3.8</v>
      </c>
      <c r="D281">
        <v>10278.9</v>
      </c>
      <c r="E281">
        <v>135896</v>
      </c>
      <c r="F281">
        <v>1.7</v>
      </c>
      <c r="G281">
        <v>11.11</v>
      </c>
      <c r="H281">
        <v>10.73</v>
      </c>
      <c r="I281">
        <v>20.03</v>
      </c>
      <c r="J281">
        <v>394.9</v>
      </c>
      <c r="K281">
        <v>45.8</v>
      </c>
      <c r="L281">
        <v>3.3624249648800002E-2</v>
      </c>
      <c r="M281">
        <v>108.538678874</v>
      </c>
      <c r="N281">
        <v>354.8</v>
      </c>
      <c r="O281">
        <v>40.1</v>
      </c>
      <c r="P281">
        <v>3.5751352767500001E-2</v>
      </c>
      <c r="Q281">
        <v>108.96398927200001</v>
      </c>
      <c r="R281">
        <v>2060</v>
      </c>
      <c r="S281">
        <v>197</v>
      </c>
      <c r="T281">
        <v>1.53919722646E-2</v>
      </c>
      <c r="U281">
        <v>103.72077758499999</v>
      </c>
      <c r="W281">
        <v>148.93872843700001</v>
      </c>
      <c r="X281">
        <v>157.20578114200001</v>
      </c>
      <c r="Y281">
        <v>124.463983148</v>
      </c>
      <c r="Z281">
        <v>0</v>
      </c>
      <c r="AE281">
        <f t="shared" si="4"/>
        <v>2.2352941176470589</v>
      </c>
    </row>
    <row r="282" spans="1:31" x14ac:dyDescent="0.25">
      <c r="A282" s="1">
        <v>41395</v>
      </c>
      <c r="B282">
        <v>12179.4</v>
      </c>
      <c r="C282">
        <v>3.5</v>
      </c>
      <c r="D282">
        <v>10319.799999999999</v>
      </c>
      <c r="E282">
        <v>136122</v>
      </c>
      <c r="F282">
        <v>1.7</v>
      </c>
      <c r="G282">
        <v>11.11</v>
      </c>
      <c r="H282">
        <v>10.74</v>
      </c>
      <c r="I282">
        <v>20.059999999999999</v>
      </c>
      <c r="J282">
        <v>428</v>
      </c>
      <c r="K282">
        <v>40</v>
      </c>
      <c r="L282">
        <v>3.6421192368600003E-2</v>
      </c>
      <c r="M282">
        <v>108.896319874</v>
      </c>
      <c r="N282">
        <v>393</v>
      </c>
      <c r="O282">
        <v>40.9</v>
      </c>
      <c r="P282">
        <v>3.9589797316399999E-2</v>
      </c>
      <c r="Q282">
        <v>109.39755970900001</v>
      </c>
      <c r="R282">
        <v>2171</v>
      </c>
      <c r="S282">
        <v>226</v>
      </c>
      <c r="T282">
        <v>1.62074191309E-2</v>
      </c>
      <c r="U282">
        <v>103.893269018</v>
      </c>
      <c r="W282">
        <v>149.429489854</v>
      </c>
      <c r="X282">
        <v>157.831306875</v>
      </c>
      <c r="Y282">
        <v>124.670971287</v>
      </c>
      <c r="Z282">
        <v>0</v>
      </c>
      <c r="AE282">
        <f t="shared" si="4"/>
        <v>2.0588235294117649</v>
      </c>
    </row>
    <row r="283" spans="1:31" x14ac:dyDescent="0.25">
      <c r="A283" s="1">
        <v>41426</v>
      </c>
      <c r="B283">
        <v>12225.8</v>
      </c>
      <c r="C283">
        <v>3.2</v>
      </c>
      <c r="D283">
        <v>10355.6</v>
      </c>
      <c r="E283">
        <v>136284</v>
      </c>
      <c r="F283">
        <v>1.6</v>
      </c>
      <c r="G283">
        <v>11.13</v>
      </c>
      <c r="H283">
        <v>10.76</v>
      </c>
      <c r="I283">
        <v>20.12</v>
      </c>
      <c r="J283">
        <v>477.1</v>
      </c>
      <c r="K283">
        <v>46.4</v>
      </c>
      <c r="L283">
        <v>4.0608748201899997E-2</v>
      </c>
      <c r="M283">
        <v>109.311183434</v>
      </c>
      <c r="N283">
        <v>428.9</v>
      </c>
      <c r="O283">
        <v>35.799999999999997</v>
      </c>
      <c r="P283">
        <v>4.3206705148700002E-2</v>
      </c>
      <c r="Q283">
        <v>109.77706635</v>
      </c>
      <c r="R283">
        <v>2257</v>
      </c>
      <c r="S283">
        <v>162</v>
      </c>
      <c r="T283">
        <v>1.6839890469800001E-2</v>
      </c>
      <c r="U283">
        <v>104.016913319</v>
      </c>
      <c r="W283">
        <v>149.99877309600001</v>
      </c>
      <c r="X283">
        <v>158.378833066</v>
      </c>
      <c r="Y283">
        <v>124.819343316</v>
      </c>
      <c r="Z283">
        <v>0</v>
      </c>
      <c r="AE283">
        <f t="shared" si="4"/>
        <v>2</v>
      </c>
    </row>
    <row r="284" spans="1:31" x14ac:dyDescent="0.25">
      <c r="A284" s="1">
        <v>41456</v>
      </c>
      <c r="B284">
        <v>12268.6</v>
      </c>
      <c r="C284">
        <v>3.4</v>
      </c>
      <c r="D284">
        <v>10404.299999999999</v>
      </c>
      <c r="E284">
        <v>136406</v>
      </c>
      <c r="F284">
        <v>1.7</v>
      </c>
      <c r="G284">
        <v>11.15</v>
      </c>
      <c r="H284">
        <v>10.78</v>
      </c>
      <c r="I284">
        <v>20.14</v>
      </c>
      <c r="J284">
        <v>495.4</v>
      </c>
      <c r="K284">
        <v>42.8</v>
      </c>
      <c r="L284">
        <v>4.2078619236899997E-2</v>
      </c>
      <c r="M284">
        <v>109.693859304</v>
      </c>
      <c r="N284">
        <v>451.6</v>
      </c>
      <c r="O284">
        <v>48.7</v>
      </c>
      <c r="P284">
        <v>4.5374621961900001E-2</v>
      </c>
      <c r="Q284">
        <v>110.29332259100001</v>
      </c>
      <c r="R284">
        <v>2236</v>
      </c>
      <c r="S284">
        <v>122</v>
      </c>
      <c r="T284">
        <v>1.66654244615E-2</v>
      </c>
      <c r="U284">
        <v>104.110028163</v>
      </c>
      <c r="W284">
        <v>150.523887812</v>
      </c>
      <c r="X284">
        <v>159.123652214</v>
      </c>
      <c r="Y284">
        <v>124.93108027700001</v>
      </c>
      <c r="Z284">
        <v>0</v>
      </c>
      <c r="AE284">
        <f t="shared" si="4"/>
        <v>2</v>
      </c>
    </row>
    <row r="285" spans="1:31" x14ac:dyDescent="0.25">
      <c r="A285" s="1">
        <v>41487</v>
      </c>
      <c r="B285">
        <v>12302.8</v>
      </c>
      <c r="C285">
        <v>3.3</v>
      </c>
      <c r="D285">
        <v>10431.5</v>
      </c>
      <c r="E285">
        <v>136667</v>
      </c>
      <c r="F285">
        <v>1.7</v>
      </c>
      <c r="G285">
        <v>11.18</v>
      </c>
      <c r="H285">
        <v>10.79</v>
      </c>
      <c r="I285">
        <v>20.18</v>
      </c>
      <c r="J285">
        <v>478</v>
      </c>
      <c r="K285">
        <v>34.200000000000003</v>
      </c>
      <c r="L285">
        <v>4.0423516676799998E-2</v>
      </c>
      <c r="M285">
        <v>109.99964235900001</v>
      </c>
      <c r="N285">
        <v>428.8</v>
      </c>
      <c r="O285">
        <v>27.2</v>
      </c>
      <c r="P285">
        <v>4.28684255251E-2</v>
      </c>
      <c r="Q285">
        <v>110.581662833</v>
      </c>
      <c r="R285">
        <v>2320</v>
      </c>
      <c r="S285">
        <v>261</v>
      </c>
      <c r="T285">
        <v>1.7268714597299999E-2</v>
      </c>
      <c r="U285">
        <v>104.30923287100001</v>
      </c>
      <c r="W285">
        <v>150.943488823</v>
      </c>
      <c r="X285">
        <v>159.53964976699999</v>
      </c>
      <c r="Y285">
        <v>125.170124101</v>
      </c>
      <c r="Z285">
        <v>0</v>
      </c>
      <c r="AE285">
        <f t="shared" si="4"/>
        <v>1.9411764705882353</v>
      </c>
    </row>
    <row r="286" spans="1:31" x14ac:dyDescent="0.25">
      <c r="A286" s="1">
        <v>41518</v>
      </c>
      <c r="B286">
        <v>12309.3</v>
      </c>
      <c r="C286">
        <v>3.5</v>
      </c>
      <c r="D286">
        <v>10442.299999999999</v>
      </c>
      <c r="E286">
        <v>136857</v>
      </c>
      <c r="F286">
        <v>1.8</v>
      </c>
      <c r="G286">
        <v>11.18</v>
      </c>
      <c r="H286">
        <v>10.81</v>
      </c>
      <c r="I286">
        <v>20.22</v>
      </c>
      <c r="J286">
        <v>420.1</v>
      </c>
      <c r="K286">
        <v>6.5</v>
      </c>
      <c r="L286">
        <v>3.5334589375200003E-2</v>
      </c>
      <c r="M286">
        <v>110.057759021</v>
      </c>
      <c r="N286">
        <v>379.7</v>
      </c>
      <c r="O286">
        <v>10.8</v>
      </c>
      <c r="P286">
        <v>3.7733786496499999E-2</v>
      </c>
      <c r="Q286">
        <v>110.69615087</v>
      </c>
      <c r="R286">
        <v>2307</v>
      </c>
      <c r="S286">
        <v>190</v>
      </c>
      <c r="T286">
        <v>1.7146042363400001E-2</v>
      </c>
      <c r="U286">
        <v>104.454247792</v>
      </c>
      <c r="W286">
        <v>151.023237553</v>
      </c>
      <c r="X286">
        <v>159.704825266</v>
      </c>
      <c r="Y286">
        <v>125.34414067900001</v>
      </c>
      <c r="Z286">
        <v>0</v>
      </c>
      <c r="AE286">
        <f t="shared" si="4"/>
        <v>1.9444444444444444</v>
      </c>
    </row>
    <row r="287" spans="1:31" x14ac:dyDescent="0.25">
      <c r="A287" s="1">
        <v>41548</v>
      </c>
      <c r="B287">
        <v>12343.1</v>
      </c>
      <c r="C287">
        <v>3.9</v>
      </c>
      <c r="D287">
        <v>10464.700000000001</v>
      </c>
      <c r="E287">
        <v>137069</v>
      </c>
      <c r="F287">
        <v>1.8</v>
      </c>
      <c r="G287">
        <v>11.21</v>
      </c>
      <c r="H287">
        <v>10.83</v>
      </c>
      <c r="I287">
        <v>20.25</v>
      </c>
      <c r="J287">
        <v>440.9</v>
      </c>
      <c r="K287">
        <v>33.799999999999997</v>
      </c>
      <c r="L287">
        <v>3.7043571776599997E-2</v>
      </c>
      <c r="M287">
        <v>110.35996566599999</v>
      </c>
      <c r="N287">
        <v>394.6</v>
      </c>
      <c r="O287">
        <v>22.4</v>
      </c>
      <c r="P287">
        <v>3.9185310970100001E-2</v>
      </c>
      <c r="Q287">
        <v>110.93360753899999</v>
      </c>
      <c r="R287">
        <v>2373</v>
      </c>
      <c r="S287">
        <v>212</v>
      </c>
      <c r="T287">
        <v>1.7617449664400001E-2</v>
      </c>
      <c r="U287">
        <v>104.61605391499999</v>
      </c>
      <c r="W287">
        <v>151.43793095000001</v>
      </c>
      <c r="X287">
        <v>160.04741148599999</v>
      </c>
      <c r="Y287">
        <v>125.53830654399999</v>
      </c>
      <c r="Z287">
        <v>0</v>
      </c>
      <c r="AE287">
        <f t="shared" si="4"/>
        <v>2.1666666666666665</v>
      </c>
    </row>
    <row r="288" spans="1:31" x14ac:dyDescent="0.25">
      <c r="A288" s="1">
        <v>41579</v>
      </c>
      <c r="B288">
        <v>12379.7</v>
      </c>
      <c r="C288">
        <v>3.6</v>
      </c>
      <c r="D288">
        <v>10505</v>
      </c>
      <c r="E288">
        <v>137327</v>
      </c>
      <c r="F288">
        <v>1.7</v>
      </c>
      <c r="G288">
        <v>11.2</v>
      </c>
      <c r="H288">
        <v>10.85</v>
      </c>
      <c r="I288">
        <v>20.32</v>
      </c>
      <c r="J288">
        <v>457.6</v>
      </c>
      <c r="K288">
        <v>36.6</v>
      </c>
      <c r="L288">
        <v>3.8382499727400002E-2</v>
      </c>
      <c r="M288">
        <v>110.68720718100001</v>
      </c>
      <c r="N288">
        <v>419.5</v>
      </c>
      <c r="O288">
        <v>40.299999999999997</v>
      </c>
      <c r="P288">
        <v>4.1594368152299999E-2</v>
      </c>
      <c r="Q288">
        <v>111.360817529</v>
      </c>
      <c r="R288">
        <v>2499</v>
      </c>
      <c r="S288">
        <v>258</v>
      </c>
      <c r="T288">
        <v>1.85347257246E-2</v>
      </c>
      <c r="U288">
        <v>104.81296891300001</v>
      </c>
      <c r="W288">
        <v>151.88697764599999</v>
      </c>
      <c r="X288">
        <v>160.663760801</v>
      </c>
      <c r="Y288">
        <v>125.774602738</v>
      </c>
      <c r="Z288">
        <v>0</v>
      </c>
      <c r="AE288">
        <f t="shared" si="4"/>
        <v>2.1176470588235294</v>
      </c>
    </row>
    <row r="289" spans="1:31" x14ac:dyDescent="0.25">
      <c r="A289" s="1">
        <v>41609</v>
      </c>
      <c r="B289">
        <v>12386.5</v>
      </c>
      <c r="C289">
        <v>3.2</v>
      </c>
      <c r="D289">
        <v>10508.7</v>
      </c>
      <c r="E289">
        <v>137374</v>
      </c>
      <c r="F289">
        <v>1.7</v>
      </c>
      <c r="G289">
        <v>11.3</v>
      </c>
      <c r="H289">
        <v>10.91</v>
      </c>
      <c r="I289">
        <v>20.34</v>
      </c>
      <c r="J289">
        <v>401</v>
      </c>
      <c r="K289">
        <v>6.8</v>
      </c>
      <c r="L289">
        <v>3.3457093988600001E-2</v>
      </c>
      <c r="M289">
        <v>110.748006151</v>
      </c>
      <c r="N289">
        <v>365</v>
      </c>
      <c r="O289">
        <v>3.7</v>
      </c>
      <c r="P289">
        <v>3.5982925362500001E-2</v>
      </c>
      <c r="Q289">
        <v>111.400040283</v>
      </c>
      <c r="R289">
        <v>2302</v>
      </c>
      <c r="S289">
        <v>47</v>
      </c>
      <c r="T289">
        <v>1.7042762378600002E-2</v>
      </c>
      <c r="U289">
        <v>104.848841025</v>
      </c>
      <c r="W289">
        <v>151.97040708700001</v>
      </c>
      <c r="X289">
        <v>160.720348704</v>
      </c>
      <c r="Y289">
        <v>125.817648944</v>
      </c>
      <c r="Z289">
        <v>0</v>
      </c>
      <c r="AE289">
        <f t="shared" si="4"/>
        <v>1.8823529411764708</v>
      </c>
    </row>
    <row r="290" spans="1:31" x14ac:dyDescent="0.25">
      <c r="A290" s="1">
        <v>41640</v>
      </c>
      <c r="B290">
        <v>12409.8</v>
      </c>
      <c r="C290">
        <v>3.5</v>
      </c>
      <c r="D290">
        <v>10531.4</v>
      </c>
      <c r="E290">
        <v>137564</v>
      </c>
      <c r="F290">
        <v>1.7</v>
      </c>
      <c r="G290">
        <v>11.27</v>
      </c>
      <c r="H290">
        <v>10.9</v>
      </c>
      <c r="I290">
        <v>20.399999999999999</v>
      </c>
      <c r="J290">
        <v>383</v>
      </c>
      <c r="K290">
        <v>23.3</v>
      </c>
      <c r="L290">
        <v>3.1845544949599999E-2</v>
      </c>
      <c r="M290">
        <v>110.956332034</v>
      </c>
      <c r="N290">
        <v>350.4</v>
      </c>
      <c r="O290">
        <v>22.7</v>
      </c>
      <c r="P290">
        <v>3.44170513702E-2</v>
      </c>
      <c r="Q290">
        <v>111.640677176</v>
      </c>
      <c r="R290">
        <v>2281</v>
      </c>
      <c r="S290">
        <v>190</v>
      </c>
      <c r="T290">
        <v>1.6860950747699999E-2</v>
      </c>
      <c r="U290">
        <v>104.993855947</v>
      </c>
      <c r="W290">
        <v>152.256275612</v>
      </c>
      <c r="X290">
        <v>161.06752313199999</v>
      </c>
      <c r="Y290">
        <v>125.99166552200001</v>
      </c>
      <c r="Z290">
        <v>0</v>
      </c>
      <c r="AE290">
        <f t="shared" si="4"/>
        <v>2.0588235294117649</v>
      </c>
    </row>
    <row r="291" spans="1:31" x14ac:dyDescent="0.25">
      <c r="A291" s="1">
        <v>41671</v>
      </c>
      <c r="B291">
        <v>12416.4</v>
      </c>
      <c r="C291">
        <v>4</v>
      </c>
      <c r="D291">
        <v>10537.9</v>
      </c>
      <c r="E291">
        <v>137715</v>
      </c>
      <c r="F291">
        <v>1.7</v>
      </c>
      <c r="G291">
        <v>11.31</v>
      </c>
      <c r="H291">
        <v>10.93</v>
      </c>
      <c r="I291">
        <v>20.49</v>
      </c>
      <c r="J291">
        <v>353.7</v>
      </c>
      <c r="K291">
        <v>6.6</v>
      </c>
      <c r="L291">
        <v>2.9321793628300001E-2</v>
      </c>
      <c r="M291">
        <v>111.015342799</v>
      </c>
      <c r="N291">
        <v>326.60000000000002</v>
      </c>
      <c r="O291">
        <v>6.5</v>
      </c>
      <c r="P291">
        <v>3.1984174395000002E-2</v>
      </c>
      <c r="Q291">
        <v>111.709582013</v>
      </c>
      <c r="R291">
        <v>2146</v>
      </c>
      <c r="S291">
        <v>151</v>
      </c>
      <c r="T291">
        <v>1.5829577558300001E-2</v>
      </c>
      <c r="U291">
        <v>105.109104647</v>
      </c>
      <c r="W291">
        <v>152.337251245</v>
      </c>
      <c r="X291">
        <v>161.166934312</v>
      </c>
      <c r="Y291">
        <v>126.12996290700001</v>
      </c>
      <c r="Z291">
        <v>0</v>
      </c>
      <c r="AE291">
        <f t="shared" si="4"/>
        <v>2.3529411764705883</v>
      </c>
    </row>
    <row r="292" spans="1:31" x14ac:dyDescent="0.25">
      <c r="A292" s="1">
        <v>41699</v>
      </c>
      <c r="B292">
        <v>12483.9</v>
      </c>
      <c r="C292">
        <v>3.6</v>
      </c>
      <c r="D292">
        <v>10598.9</v>
      </c>
      <c r="E292">
        <v>137987</v>
      </c>
      <c r="F292">
        <v>1.8</v>
      </c>
      <c r="G292">
        <v>11.33</v>
      </c>
      <c r="H292">
        <v>10.96</v>
      </c>
      <c r="I292">
        <v>20.48</v>
      </c>
      <c r="J292">
        <v>390.3</v>
      </c>
      <c r="K292">
        <v>67.5</v>
      </c>
      <c r="L292">
        <v>3.2273268505699997E-2</v>
      </c>
      <c r="M292">
        <v>111.618861986</v>
      </c>
      <c r="N292">
        <v>360.1</v>
      </c>
      <c r="O292">
        <v>61</v>
      </c>
      <c r="P292">
        <v>3.51701371254E-2</v>
      </c>
      <c r="Q292">
        <v>112.35622740700001</v>
      </c>
      <c r="R292">
        <v>2288</v>
      </c>
      <c r="S292">
        <v>272</v>
      </c>
      <c r="T292">
        <v>1.68608464322E-2</v>
      </c>
      <c r="U292">
        <v>105.316704956</v>
      </c>
      <c r="W292">
        <v>153.165411135</v>
      </c>
      <c r="X292">
        <v>162.099870001</v>
      </c>
      <c r="Y292">
        <v>126.379081376</v>
      </c>
      <c r="Z292">
        <v>0</v>
      </c>
      <c r="AE292">
        <f t="shared" si="4"/>
        <v>2</v>
      </c>
    </row>
    <row r="293" spans="1:31" x14ac:dyDescent="0.25">
      <c r="A293" s="1">
        <v>41730</v>
      </c>
      <c r="B293">
        <v>12525.9</v>
      </c>
      <c r="C293">
        <v>3.8</v>
      </c>
      <c r="D293">
        <v>10635.5</v>
      </c>
      <c r="E293">
        <v>138316</v>
      </c>
      <c r="F293">
        <v>1.8</v>
      </c>
      <c r="G293">
        <v>11.35</v>
      </c>
      <c r="H293">
        <v>10.97</v>
      </c>
      <c r="I293">
        <v>20.51</v>
      </c>
      <c r="J293">
        <v>386.5</v>
      </c>
      <c r="K293">
        <v>42</v>
      </c>
      <c r="L293">
        <v>3.1838476366199998E-2</v>
      </c>
      <c r="M293">
        <v>111.994385036</v>
      </c>
      <c r="N293">
        <v>356.6</v>
      </c>
      <c r="O293">
        <v>36.6</v>
      </c>
      <c r="P293">
        <v>3.4692428178099997E-2</v>
      </c>
      <c r="Q293">
        <v>112.744214644</v>
      </c>
      <c r="R293">
        <v>2420</v>
      </c>
      <c r="S293">
        <v>329</v>
      </c>
      <c r="T293">
        <v>1.7807735327000002E-2</v>
      </c>
      <c r="U293">
        <v>105.56780974</v>
      </c>
      <c r="W293">
        <v>153.68071062300001</v>
      </c>
      <c r="X293">
        <v>162.65963141399999</v>
      </c>
      <c r="Y293">
        <v>126.680404818</v>
      </c>
      <c r="Z293">
        <v>0</v>
      </c>
      <c r="AE293">
        <f t="shared" ref="AE293:AE329" si="5">C293/F293</f>
        <v>2.1111111111111112</v>
      </c>
    </row>
    <row r="294" spans="1:31" x14ac:dyDescent="0.25">
      <c r="A294" s="1">
        <v>41760</v>
      </c>
      <c r="B294">
        <v>12570.3</v>
      </c>
      <c r="C294">
        <v>3.6</v>
      </c>
      <c r="D294">
        <v>10675.1</v>
      </c>
      <c r="E294">
        <v>138562</v>
      </c>
      <c r="F294">
        <v>1.8</v>
      </c>
      <c r="G294">
        <v>11.39</v>
      </c>
      <c r="H294">
        <v>11.04</v>
      </c>
      <c r="I294">
        <v>20.55</v>
      </c>
      <c r="J294">
        <v>390.9</v>
      </c>
      <c r="K294">
        <v>44.4</v>
      </c>
      <c r="L294">
        <v>3.2095177102299997E-2</v>
      </c>
      <c r="M294">
        <v>112.391366546</v>
      </c>
      <c r="N294">
        <v>355.3</v>
      </c>
      <c r="O294">
        <v>39.6</v>
      </c>
      <c r="P294">
        <v>3.4428961801600003E-2</v>
      </c>
      <c r="Q294">
        <v>113.164004113</v>
      </c>
      <c r="R294">
        <v>2440</v>
      </c>
      <c r="S294">
        <v>246</v>
      </c>
      <c r="T294">
        <v>1.79250966045E-2</v>
      </c>
      <c r="U294">
        <v>105.755565902</v>
      </c>
      <c r="W294">
        <v>154.22545579499999</v>
      </c>
      <c r="X294">
        <v>163.26527490999999</v>
      </c>
      <c r="Y294">
        <v>126.90571049099999</v>
      </c>
      <c r="Z294">
        <v>0</v>
      </c>
      <c r="AE294">
        <f t="shared" si="5"/>
        <v>2</v>
      </c>
    </row>
    <row r="295" spans="1:31" x14ac:dyDescent="0.25">
      <c r="A295" s="1">
        <v>41791</v>
      </c>
      <c r="B295">
        <v>12598.8</v>
      </c>
      <c r="C295">
        <v>3.9</v>
      </c>
      <c r="D295">
        <v>10700.1</v>
      </c>
      <c r="E295">
        <v>138866</v>
      </c>
      <c r="F295">
        <v>1.8</v>
      </c>
      <c r="G295">
        <v>11.44</v>
      </c>
      <c r="H295">
        <v>11.1</v>
      </c>
      <c r="I295">
        <v>20.59</v>
      </c>
      <c r="J295">
        <v>373</v>
      </c>
      <c r="K295">
        <v>28.5</v>
      </c>
      <c r="L295">
        <v>3.0509250928400001E-2</v>
      </c>
      <c r="M295">
        <v>112.64618575900001</v>
      </c>
      <c r="N295">
        <v>344.5</v>
      </c>
      <c r="O295">
        <v>25</v>
      </c>
      <c r="P295">
        <v>3.3267024605000001E-2</v>
      </c>
      <c r="Q295">
        <v>113.429022717</v>
      </c>
      <c r="R295">
        <v>2582</v>
      </c>
      <c r="S295">
        <v>304</v>
      </c>
      <c r="T295">
        <v>1.89457309736E-2</v>
      </c>
      <c r="U295">
        <v>105.98758977599999</v>
      </c>
      <c r="W295">
        <v>154.57512330399999</v>
      </c>
      <c r="X295">
        <v>163.64762560200001</v>
      </c>
      <c r="Y295">
        <v>127.184137015</v>
      </c>
      <c r="Z295">
        <v>0</v>
      </c>
      <c r="AE295">
        <f t="shared" si="5"/>
        <v>2.1666666666666665</v>
      </c>
    </row>
    <row r="296" spans="1:31" x14ac:dyDescent="0.25">
      <c r="A296" s="1">
        <v>41821</v>
      </c>
      <c r="B296">
        <v>12607.3</v>
      </c>
      <c r="C296">
        <v>3.8</v>
      </c>
      <c r="D296">
        <v>10713.6</v>
      </c>
      <c r="E296">
        <v>139068</v>
      </c>
      <c r="F296">
        <v>1.9</v>
      </c>
      <c r="G296">
        <v>11.46</v>
      </c>
      <c r="H296">
        <v>11.12</v>
      </c>
      <c r="I296">
        <v>20.62</v>
      </c>
      <c r="J296">
        <v>338.7</v>
      </c>
      <c r="K296">
        <v>8.5</v>
      </c>
      <c r="L296">
        <v>2.7607061930499999E-2</v>
      </c>
      <c r="M296">
        <v>112.72218447100001</v>
      </c>
      <c r="N296">
        <v>309.3</v>
      </c>
      <c r="O296">
        <v>13.5</v>
      </c>
      <c r="P296">
        <v>2.97280931922E-2</v>
      </c>
      <c r="Q296">
        <v>113.572132764</v>
      </c>
      <c r="R296">
        <v>2662</v>
      </c>
      <c r="S296">
        <v>202</v>
      </c>
      <c r="T296">
        <v>1.9515270589299999E-2</v>
      </c>
      <c r="U296">
        <v>106.14176353400001</v>
      </c>
      <c r="W296">
        <v>154.67941010499999</v>
      </c>
      <c r="X296">
        <v>163.854094976</v>
      </c>
      <c r="Y296">
        <v>127.369144113</v>
      </c>
      <c r="Z296">
        <v>0</v>
      </c>
      <c r="AE296">
        <f t="shared" si="5"/>
        <v>2</v>
      </c>
    </row>
    <row r="297" spans="1:31" x14ac:dyDescent="0.25">
      <c r="A297" s="1">
        <v>41852</v>
      </c>
      <c r="B297">
        <v>12636.1</v>
      </c>
      <c r="C297">
        <v>4</v>
      </c>
      <c r="D297">
        <v>10736.9</v>
      </c>
      <c r="E297">
        <v>139298</v>
      </c>
      <c r="F297">
        <v>1.8</v>
      </c>
      <c r="G297">
        <v>11.53</v>
      </c>
      <c r="H297">
        <v>11.18</v>
      </c>
      <c r="I297">
        <v>20.67</v>
      </c>
      <c r="J297">
        <v>333.3</v>
      </c>
      <c r="K297">
        <v>28.8</v>
      </c>
      <c r="L297">
        <v>2.7091393828999999E-2</v>
      </c>
      <c r="M297">
        <v>112.979685991</v>
      </c>
      <c r="N297">
        <v>305.39999999999998</v>
      </c>
      <c r="O297">
        <v>23.3</v>
      </c>
      <c r="P297">
        <v>2.9276709965000002E-2</v>
      </c>
      <c r="Q297">
        <v>113.81913010300001</v>
      </c>
      <c r="R297">
        <v>2631</v>
      </c>
      <c r="S297">
        <v>230</v>
      </c>
      <c r="T297">
        <v>1.9251172558100001E-2</v>
      </c>
      <c r="U297">
        <v>106.317307912</v>
      </c>
      <c r="W297">
        <v>155.032758325</v>
      </c>
      <c r="X297">
        <v>164.21044582100001</v>
      </c>
      <c r="Y297">
        <v>127.57979575900001</v>
      </c>
      <c r="Z297">
        <v>0</v>
      </c>
      <c r="AE297">
        <f t="shared" si="5"/>
        <v>2.2222222222222223</v>
      </c>
    </row>
    <row r="298" spans="1:31" x14ac:dyDescent="0.25">
      <c r="A298" s="1">
        <v>41883</v>
      </c>
      <c r="B298">
        <v>12667.1</v>
      </c>
      <c r="C298">
        <v>4.0999999999999996</v>
      </c>
      <c r="D298">
        <v>10768.3</v>
      </c>
      <c r="E298">
        <v>139578</v>
      </c>
      <c r="F298">
        <v>2</v>
      </c>
      <c r="G298">
        <v>11.57</v>
      </c>
      <c r="H298">
        <v>11.22</v>
      </c>
      <c r="I298">
        <v>20.68</v>
      </c>
      <c r="J298">
        <v>357.8</v>
      </c>
      <c r="K298">
        <v>31</v>
      </c>
      <c r="L298">
        <v>2.90674530639E-2</v>
      </c>
      <c r="M298">
        <v>113.256857766</v>
      </c>
      <c r="N298">
        <v>326</v>
      </c>
      <c r="O298">
        <v>31.4</v>
      </c>
      <c r="P298">
        <v>3.12191758521E-2</v>
      </c>
      <c r="Q298">
        <v>114.15199346999999</v>
      </c>
      <c r="R298">
        <v>2721</v>
      </c>
      <c r="S298">
        <v>280</v>
      </c>
      <c r="T298">
        <v>1.9882066682700001E-2</v>
      </c>
      <c r="U298">
        <v>106.53101411199999</v>
      </c>
      <c r="W298">
        <v>155.41309842199999</v>
      </c>
      <c r="X298">
        <v>164.69067828999999</v>
      </c>
      <c r="Y298">
        <v>127.836241242</v>
      </c>
      <c r="Z298">
        <v>0</v>
      </c>
      <c r="AE298">
        <f t="shared" si="5"/>
        <v>2.0499999999999998</v>
      </c>
    </row>
    <row r="299" spans="1:31" x14ac:dyDescent="0.25">
      <c r="A299" s="1">
        <v>41913</v>
      </c>
      <c r="B299">
        <v>12693</v>
      </c>
      <c r="C299">
        <v>4.2</v>
      </c>
      <c r="D299">
        <v>10793</v>
      </c>
      <c r="E299">
        <v>139805</v>
      </c>
      <c r="F299">
        <v>2</v>
      </c>
      <c r="G299">
        <v>11.62</v>
      </c>
      <c r="H299">
        <v>11.25</v>
      </c>
      <c r="I299">
        <v>20.71</v>
      </c>
      <c r="J299">
        <v>349.9</v>
      </c>
      <c r="K299">
        <v>25.9</v>
      </c>
      <c r="L299">
        <v>2.8347821860000001E-2</v>
      </c>
      <c r="M299">
        <v>113.488430314</v>
      </c>
      <c r="N299">
        <v>328.3</v>
      </c>
      <c r="O299">
        <v>24.7</v>
      </c>
      <c r="P299">
        <v>3.1372136802800002E-2</v>
      </c>
      <c r="Q299">
        <v>114.413831851</v>
      </c>
      <c r="R299">
        <v>2736</v>
      </c>
      <c r="S299">
        <v>227</v>
      </c>
      <c r="T299">
        <v>1.9960749695400001E-2</v>
      </c>
      <c r="U299">
        <v>106.704268781</v>
      </c>
      <c r="W299">
        <v>155.73086643900001</v>
      </c>
      <c r="X299">
        <v>165.06844077400001</v>
      </c>
      <c r="Y299">
        <v>128.04414525799999</v>
      </c>
      <c r="Z299">
        <v>0</v>
      </c>
      <c r="AE299">
        <f t="shared" si="5"/>
        <v>2.1</v>
      </c>
    </row>
    <row r="300" spans="1:31" x14ac:dyDescent="0.25">
      <c r="A300" s="1">
        <v>41944</v>
      </c>
      <c r="B300">
        <v>12724.2</v>
      </c>
      <c r="C300">
        <v>4.3</v>
      </c>
      <c r="D300">
        <v>10819.3</v>
      </c>
      <c r="E300">
        <v>140117</v>
      </c>
      <c r="F300">
        <v>1.9</v>
      </c>
      <c r="G300">
        <v>11.65</v>
      </c>
      <c r="H300">
        <v>11.27</v>
      </c>
      <c r="I300">
        <v>20.77</v>
      </c>
      <c r="J300">
        <v>344.5</v>
      </c>
      <c r="K300">
        <v>31.2</v>
      </c>
      <c r="L300">
        <v>2.7827814890499999E-2</v>
      </c>
      <c r="M300">
        <v>113.76739029399999</v>
      </c>
      <c r="N300">
        <v>314.3</v>
      </c>
      <c r="O300">
        <v>26.3</v>
      </c>
      <c r="P300">
        <v>2.99190861495E-2</v>
      </c>
      <c r="Q300">
        <v>114.69263142299999</v>
      </c>
      <c r="R300">
        <v>2790</v>
      </c>
      <c r="S300">
        <v>312</v>
      </c>
      <c r="T300">
        <v>2.0316470905200001E-2</v>
      </c>
      <c r="U300">
        <v>106.942398547</v>
      </c>
      <c r="W300">
        <v>156.11366034400001</v>
      </c>
      <c r="X300">
        <v>165.470673702</v>
      </c>
      <c r="Y300">
        <v>128.32989879600001</v>
      </c>
      <c r="Z300">
        <v>0</v>
      </c>
      <c r="AE300">
        <f t="shared" si="5"/>
        <v>2.263157894736842</v>
      </c>
    </row>
    <row r="301" spans="1:31" x14ac:dyDescent="0.25">
      <c r="A301" s="1">
        <v>41974</v>
      </c>
      <c r="B301">
        <v>12764.4</v>
      </c>
      <c r="C301">
        <v>4.0999999999999996</v>
      </c>
      <c r="D301">
        <v>10855.7</v>
      </c>
      <c r="E301">
        <v>140372</v>
      </c>
      <c r="F301">
        <v>1.9</v>
      </c>
      <c r="G301">
        <v>11.69</v>
      </c>
      <c r="H301">
        <v>11.31</v>
      </c>
      <c r="I301">
        <v>20.73</v>
      </c>
      <c r="J301">
        <v>377.9</v>
      </c>
      <c r="K301">
        <v>40.200000000000003</v>
      </c>
      <c r="L301">
        <v>3.0509021918999998E-2</v>
      </c>
      <c r="M301">
        <v>114.12681949900001</v>
      </c>
      <c r="N301">
        <v>347</v>
      </c>
      <c r="O301">
        <v>36.4</v>
      </c>
      <c r="P301">
        <v>3.30202594041E-2</v>
      </c>
      <c r="Q301">
        <v>115.07849851100001</v>
      </c>
      <c r="R301">
        <v>2998</v>
      </c>
      <c r="S301">
        <v>255</v>
      </c>
      <c r="T301">
        <v>2.1823634748899999E-2</v>
      </c>
      <c r="U301">
        <v>107.137023836</v>
      </c>
      <c r="W301">
        <v>156.606875567</v>
      </c>
      <c r="X301">
        <v>166.02737630999999</v>
      </c>
      <c r="Y301">
        <v>128.56344736</v>
      </c>
      <c r="Z301">
        <v>0</v>
      </c>
      <c r="AE301">
        <f t="shared" si="5"/>
        <v>2.1578947368421053</v>
      </c>
    </row>
    <row r="302" spans="1:31" x14ac:dyDescent="0.25">
      <c r="A302" s="1">
        <v>42005</v>
      </c>
      <c r="B302">
        <v>12789.5</v>
      </c>
      <c r="C302">
        <v>4.0999999999999996</v>
      </c>
      <c r="D302">
        <v>10873.3</v>
      </c>
      <c r="E302">
        <v>140606</v>
      </c>
      <c r="F302">
        <v>2</v>
      </c>
      <c r="G302">
        <v>11.7</v>
      </c>
      <c r="H302">
        <v>11.31</v>
      </c>
      <c r="I302">
        <v>20.81</v>
      </c>
      <c r="J302">
        <v>379.7</v>
      </c>
      <c r="K302">
        <v>25.1</v>
      </c>
      <c r="L302">
        <v>3.0596786410699999E-2</v>
      </c>
      <c r="M302">
        <v>114.351239226</v>
      </c>
      <c r="N302">
        <v>341.9</v>
      </c>
      <c r="O302">
        <v>17.600000000000001</v>
      </c>
      <c r="P302">
        <v>3.2464819492200002E-2</v>
      </c>
      <c r="Q302">
        <v>115.265071608</v>
      </c>
      <c r="R302">
        <v>3042</v>
      </c>
      <c r="S302">
        <v>234</v>
      </c>
      <c r="T302">
        <v>2.2113343607299999E-2</v>
      </c>
      <c r="U302">
        <v>107.31562116000001</v>
      </c>
      <c r="W302">
        <v>156.91482835599999</v>
      </c>
      <c r="X302">
        <v>166.29655119700001</v>
      </c>
      <c r="Y302">
        <v>128.777762513</v>
      </c>
      <c r="Z302">
        <v>0</v>
      </c>
      <c r="AE302">
        <f t="shared" si="5"/>
        <v>2.0499999999999998</v>
      </c>
    </row>
    <row r="303" spans="1:31" x14ac:dyDescent="0.25">
      <c r="A303" s="1">
        <v>42036</v>
      </c>
      <c r="B303">
        <v>12836.4</v>
      </c>
      <c r="C303">
        <v>3.9</v>
      </c>
      <c r="D303">
        <v>10919.5</v>
      </c>
      <c r="E303">
        <v>140844</v>
      </c>
      <c r="F303">
        <v>1.9</v>
      </c>
      <c r="G303">
        <v>11.74</v>
      </c>
      <c r="H303">
        <v>11.35</v>
      </c>
      <c r="I303">
        <v>20.82</v>
      </c>
      <c r="J303">
        <v>420</v>
      </c>
      <c r="K303">
        <v>46.9</v>
      </c>
      <c r="L303">
        <v>3.3826229825100002E-2</v>
      </c>
      <c r="M303">
        <v>114.77057329900001</v>
      </c>
      <c r="N303">
        <v>381.6</v>
      </c>
      <c r="O303">
        <v>46.2</v>
      </c>
      <c r="P303">
        <v>3.6212148530499998E-2</v>
      </c>
      <c r="Q303">
        <v>115.754825989</v>
      </c>
      <c r="R303">
        <v>3129</v>
      </c>
      <c r="S303">
        <v>238</v>
      </c>
      <c r="T303">
        <v>2.2720836510200002E-2</v>
      </c>
      <c r="U303">
        <v>107.49727143</v>
      </c>
      <c r="W303">
        <v>157.490246117</v>
      </c>
      <c r="X303">
        <v>167.00313527599999</v>
      </c>
      <c r="Y303">
        <v>128.995741173</v>
      </c>
      <c r="Z303">
        <v>0</v>
      </c>
      <c r="AE303">
        <f t="shared" si="5"/>
        <v>2.0526315789473686</v>
      </c>
    </row>
    <row r="304" spans="1:31" x14ac:dyDescent="0.25">
      <c r="A304" s="1">
        <v>42064</v>
      </c>
      <c r="B304">
        <v>12848.4</v>
      </c>
      <c r="C304">
        <v>4.3</v>
      </c>
      <c r="D304">
        <v>10931.1</v>
      </c>
      <c r="E304">
        <v>140930</v>
      </c>
      <c r="F304">
        <v>1.9</v>
      </c>
      <c r="G304">
        <v>11.76</v>
      </c>
      <c r="H304">
        <v>11.37</v>
      </c>
      <c r="I304">
        <v>20.89</v>
      </c>
      <c r="J304">
        <v>364.5</v>
      </c>
      <c r="K304">
        <v>12</v>
      </c>
      <c r="L304">
        <v>2.9197606517199999E-2</v>
      </c>
      <c r="M304">
        <v>114.877865599</v>
      </c>
      <c r="N304">
        <v>332.2</v>
      </c>
      <c r="O304">
        <v>11.6</v>
      </c>
      <c r="P304">
        <v>3.1342875203999997E-2</v>
      </c>
      <c r="Q304">
        <v>115.87779462100001</v>
      </c>
      <c r="R304">
        <v>2943</v>
      </c>
      <c r="S304">
        <v>86</v>
      </c>
      <c r="T304">
        <v>2.1328096125000001E-2</v>
      </c>
      <c r="U304">
        <v>107.56290976299999</v>
      </c>
      <c r="W304">
        <v>157.63747454200001</v>
      </c>
      <c r="X304">
        <v>167.180545997</v>
      </c>
      <c r="Y304">
        <v>129.074506571</v>
      </c>
      <c r="Z304">
        <v>0</v>
      </c>
      <c r="AE304">
        <f t="shared" si="5"/>
        <v>2.263157894736842</v>
      </c>
    </row>
    <row r="305" spans="1:31" x14ac:dyDescent="0.25">
      <c r="A305" s="1">
        <v>42095</v>
      </c>
      <c r="B305">
        <v>12883</v>
      </c>
      <c r="C305">
        <v>3.9</v>
      </c>
      <c r="D305">
        <v>10968.2</v>
      </c>
      <c r="E305">
        <v>141192</v>
      </c>
      <c r="F305">
        <v>1.9</v>
      </c>
      <c r="G305">
        <v>11.8</v>
      </c>
      <c r="H305">
        <v>11.41</v>
      </c>
      <c r="I305">
        <v>20.92</v>
      </c>
      <c r="J305">
        <v>357.1</v>
      </c>
      <c r="K305">
        <v>34.6</v>
      </c>
      <c r="L305">
        <v>2.8508929498100001E-2</v>
      </c>
      <c r="M305">
        <v>115.187225063</v>
      </c>
      <c r="N305">
        <v>332.7</v>
      </c>
      <c r="O305">
        <v>37.1</v>
      </c>
      <c r="P305">
        <v>3.1282027173099997E-2</v>
      </c>
      <c r="Q305">
        <v>116.27108223</v>
      </c>
      <c r="R305">
        <v>2876</v>
      </c>
      <c r="S305">
        <v>262</v>
      </c>
      <c r="T305">
        <v>2.0792966829599999E-2</v>
      </c>
      <c r="U305">
        <v>107.762877707</v>
      </c>
      <c r="W305">
        <v>158.06198316699999</v>
      </c>
      <c r="X305">
        <v>167.747954424</v>
      </c>
      <c r="Y305">
        <v>129.31446627299999</v>
      </c>
      <c r="Z305">
        <v>0</v>
      </c>
      <c r="AE305">
        <f t="shared" si="5"/>
        <v>2.0526315789473686</v>
      </c>
    </row>
    <row r="306" spans="1:31" x14ac:dyDescent="0.25">
      <c r="A306" s="1">
        <v>42125</v>
      </c>
      <c r="B306">
        <v>12924.4</v>
      </c>
      <c r="C306">
        <v>4</v>
      </c>
      <c r="D306">
        <v>11002.1</v>
      </c>
      <c r="E306">
        <v>141536</v>
      </c>
      <c r="F306">
        <v>1.9</v>
      </c>
      <c r="G306">
        <v>11.82</v>
      </c>
      <c r="H306">
        <v>11.43</v>
      </c>
      <c r="I306">
        <v>20.99</v>
      </c>
      <c r="J306">
        <v>354.1</v>
      </c>
      <c r="K306">
        <v>41.4</v>
      </c>
      <c r="L306">
        <v>2.8169574314099999E-2</v>
      </c>
      <c r="M306">
        <v>115.55738349799999</v>
      </c>
      <c r="N306">
        <v>327</v>
      </c>
      <c r="O306">
        <v>33.9</v>
      </c>
      <c r="P306">
        <v>3.0632031550100001E-2</v>
      </c>
      <c r="Q306">
        <v>116.630447457</v>
      </c>
      <c r="R306">
        <v>2974</v>
      </c>
      <c r="S306">
        <v>344</v>
      </c>
      <c r="T306">
        <v>2.14633160607E-2</v>
      </c>
      <c r="U306">
        <v>108.02543103799999</v>
      </c>
      <c r="W306">
        <v>158.569921233</v>
      </c>
      <c r="X306">
        <v>168.26642196200001</v>
      </c>
      <c r="Y306">
        <v>129.62952786599999</v>
      </c>
      <c r="Z306">
        <v>0</v>
      </c>
      <c r="AE306">
        <f t="shared" si="5"/>
        <v>2.1052631578947367</v>
      </c>
    </row>
    <row r="307" spans="1:31" x14ac:dyDescent="0.25">
      <c r="A307" s="1">
        <v>42156</v>
      </c>
      <c r="B307">
        <v>12965.9</v>
      </c>
      <c r="C307">
        <v>4.2</v>
      </c>
      <c r="D307">
        <v>11048.6</v>
      </c>
      <c r="E307">
        <v>141742</v>
      </c>
      <c r="F307">
        <v>2</v>
      </c>
      <c r="G307">
        <v>11.83</v>
      </c>
      <c r="H307">
        <v>11.44</v>
      </c>
      <c r="I307">
        <v>21</v>
      </c>
      <c r="J307">
        <v>367.1</v>
      </c>
      <c r="K307">
        <v>41.5</v>
      </c>
      <c r="L307">
        <v>2.9137695653599999E-2</v>
      </c>
      <c r="M307">
        <v>115.92843603599999</v>
      </c>
      <c r="N307">
        <v>348.5</v>
      </c>
      <c r="O307">
        <v>46.5</v>
      </c>
      <c r="P307">
        <v>3.2569789067399997E-2</v>
      </c>
      <c r="Q307">
        <v>117.123382061</v>
      </c>
      <c r="R307">
        <v>2876</v>
      </c>
      <c r="S307">
        <v>206</v>
      </c>
      <c r="T307">
        <v>2.0710613108999999E-2</v>
      </c>
      <c r="U307">
        <v>108.182657742</v>
      </c>
      <c r="W307">
        <v>159.07908620200001</v>
      </c>
      <c r="X307">
        <v>168.97759424899999</v>
      </c>
      <c r="Y307">
        <v>129.81819847</v>
      </c>
      <c r="Z307">
        <v>0</v>
      </c>
      <c r="AE307">
        <f t="shared" si="5"/>
        <v>2.1</v>
      </c>
    </row>
    <row r="308" spans="1:31" x14ac:dyDescent="0.25">
      <c r="A308" s="1">
        <v>42186</v>
      </c>
      <c r="B308">
        <v>13009.3</v>
      </c>
      <c r="C308">
        <v>4.4000000000000004</v>
      </c>
      <c r="D308">
        <v>11088.3</v>
      </c>
      <c r="E308">
        <v>141996</v>
      </c>
      <c r="F308">
        <v>2</v>
      </c>
      <c r="G308">
        <v>11.87</v>
      </c>
      <c r="H308">
        <v>11.48</v>
      </c>
      <c r="I308">
        <v>21.04</v>
      </c>
      <c r="J308">
        <v>402</v>
      </c>
      <c r="K308">
        <v>43.4</v>
      </c>
      <c r="L308">
        <v>3.18862881029E-2</v>
      </c>
      <c r="M308">
        <v>116.316476521</v>
      </c>
      <c r="N308">
        <v>374.7</v>
      </c>
      <c r="O308">
        <v>39.700000000000003</v>
      </c>
      <c r="P308">
        <v>3.4974238351300001E-2</v>
      </c>
      <c r="Q308">
        <v>117.54423160499999</v>
      </c>
      <c r="R308">
        <v>2928</v>
      </c>
      <c r="S308">
        <v>254</v>
      </c>
      <c r="T308">
        <v>2.10544481836E-2</v>
      </c>
      <c r="U308">
        <v>108.37651979499999</v>
      </c>
      <c r="W308">
        <v>159.61156233899999</v>
      </c>
      <c r="X308">
        <v>169.584767148</v>
      </c>
      <c r="Y308">
        <v>130.05083115799999</v>
      </c>
      <c r="Z308">
        <v>0</v>
      </c>
      <c r="AE308">
        <f t="shared" si="5"/>
        <v>2.2000000000000002</v>
      </c>
    </row>
    <row r="309" spans="1:31" x14ac:dyDescent="0.25">
      <c r="A309" s="1">
        <v>42217</v>
      </c>
      <c r="B309">
        <v>13036</v>
      </c>
      <c r="C309">
        <v>4.4000000000000004</v>
      </c>
      <c r="D309">
        <v>11114.7</v>
      </c>
      <c r="E309">
        <v>142153</v>
      </c>
      <c r="F309">
        <v>2</v>
      </c>
      <c r="G309">
        <v>11.92</v>
      </c>
      <c r="H309">
        <v>11.54</v>
      </c>
      <c r="I309">
        <v>21.1</v>
      </c>
      <c r="J309">
        <v>399.9</v>
      </c>
      <c r="K309">
        <v>26.7</v>
      </c>
      <c r="L309">
        <v>3.16474228599E-2</v>
      </c>
      <c r="M309">
        <v>116.555201888</v>
      </c>
      <c r="N309">
        <v>377.8</v>
      </c>
      <c r="O309">
        <v>26.4</v>
      </c>
      <c r="P309">
        <v>3.51870651678E-2</v>
      </c>
      <c r="Q309">
        <v>117.824091251</v>
      </c>
      <c r="R309">
        <v>2855</v>
      </c>
      <c r="S309">
        <v>157</v>
      </c>
      <c r="T309">
        <v>2.0495628077900001E-2</v>
      </c>
      <c r="U309">
        <v>108.496347914</v>
      </c>
      <c r="W309">
        <v>159.93914558399999</v>
      </c>
      <c r="X309">
        <v>169.98852947899999</v>
      </c>
      <c r="Y309">
        <v>130.194623804</v>
      </c>
      <c r="Z309">
        <v>0</v>
      </c>
      <c r="AE309">
        <f t="shared" si="5"/>
        <v>2.2000000000000002</v>
      </c>
    </row>
    <row r="310" spans="1:31" x14ac:dyDescent="0.25">
      <c r="A310" s="1">
        <v>42248</v>
      </c>
      <c r="B310">
        <v>13076.3</v>
      </c>
      <c r="C310">
        <v>4.3</v>
      </c>
      <c r="D310">
        <v>11150.9</v>
      </c>
      <c r="E310">
        <v>142253</v>
      </c>
      <c r="F310">
        <v>2</v>
      </c>
      <c r="G310">
        <v>11.94</v>
      </c>
      <c r="H310">
        <v>11.54</v>
      </c>
      <c r="I310">
        <v>21.12</v>
      </c>
      <c r="J310">
        <v>409.2</v>
      </c>
      <c r="K310">
        <v>40.299999999999997</v>
      </c>
      <c r="L310">
        <v>3.23041580156E-2</v>
      </c>
      <c r="M310">
        <v>116.915525196</v>
      </c>
      <c r="N310">
        <v>382.6</v>
      </c>
      <c r="O310">
        <v>36.200000000000003</v>
      </c>
      <c r="P310">
        <v>3.5530213682800002E-2</v>
      </c>
      <c r="Q310">
        <v>118.20783819</v>
      </c>
      <c r="R310">
        <v>2675</v>
      </c>
      <c r="S310">
        <v>100</v>
      </c>
      <c r="T310">
        <v>1.9164911375699999E-2</v>
      </c>
      <c r="U310">
        <v>108.572671556</v>
      </c>
      <c r="W310">
        <v>160.433587711</v>
      </c>
      <c r="X310">
        <v>170.542173281</v>
      </c>
      <c r="Y310">
        <v>130.28621147600001</v>
      </c>
      <c r="Z310">
        <v>0</v>
      </c>
      <c r="AE310">
        <f t="shared" si="5"/>
        <v>2.15</v>
      </c>
    </row>
    <row r="311" spans="1:31" x14ac:dyDescent="0.25">
      <c r="A311" s="1">
        <v>42278</v>
      </c>
      <c r="B311">
        <v>13134</v>
      </c>
      <c r="C311">
        <v>4.2</v>
      </c>
      <c r="D311">
        <v>11203.8</v>
      </c>
      <c r="E311">
        <v>142574</v>
      </c>
      <c r="F311">
        <v>2</v>
      </c>
      <c r="G311">
        <v>11.99</v>
      </c>
      <c r="H311">
        <v>11.6</v>
      </c>
      <c r="I311">
        <v>21.19</v>
      </c>
      <c r="J311">
        <v>441</v>
      </c>
      <c r="K311">
        <v>57.7</v>
      </c>
      <c r="L311">
        <v>3.4743559442199999E-2</v>
      </c>
      <c r="M311">
        <v>117.431422338</v>
      </c>
      <c r="N311">
        <v>410.8</v>
      </c>
      <c r="O311">
        <v>52.9</v>
      </c>
      <c r="P311">
        <v>3.8061706661700001E-2</v>
      </c>
      <c r="Q311">
        <v>118.768617557</v>
      </c>
      <c r="R311">
        <v>2769</v>
      </c>
      <c r="S311">
        <v>321</v>
      </c>
      <c r="T311">
        <v>1.9806158577999999E-2</v>
      </c>
      <c r="U311">
        <v>108.81767044999999</v>
      </c>
      <c r="W311">
        <v>161.14151105400001</v>
      </c>
      <c r="X311">
        <v>171.351227346</v>
      </c>
      <c r="Y311">
        <v>130.58020790399999</v>
      </c>
      <c r="Z311">
        <v>0</v>
      </c>
      <c r="AE311">
        <f t="shared" si="5"/>
        <v>2.1</v>
      </c>
    </row>
    <row r="312" spans="1:31" x14ac:dyDescent="0.25">
      <c r="A312" s="1">
        <v>42309</v>
      </c>
      <c r="B312">
        <v>13171.7</v>
      </c>
      <c r="C312">
        <v>4.4000000000000004</v>
      </c>
      <c r="D312">
        <v>11234.6</v>
      </c>
      <c r="E312">
        <v>142846</v>
      </c>
      <c r="F312">
        <v>2</v>
      </c>
      <c r="G312">
        <v>12.02</v>
      </c>
      <c r="H312">
        <v>11.64</v>
      </c>
      <c r="I312">
        <v>21.21</v>
      </c>
      <c r="J312">
        <v>447.5</v>
      </c>
      <c r="K312">
        <v>37.700000000000003</v>
      </c>
      <c r="L312">
        <v>3.5169205136700001E-2</v>
      </c>
      <c r="M312">
        <v>117.76849898099999</v>
      </c>
      <c r="N312">
        <v>415.3</v>
      </c>
      <c r="O312">
        <v>30.8</v>
      </c>
      <c r="P312">
        <v>3.83851080939E-2</v>
      </c>
      <c r="Q312">
        <v>119.09512047699999</v>
      </c>
      <c r="R312">
        <v>2729</v>
      </c>
      <c r="S312">
        <v>272</v>
      </c>
      <c r="T312">
        <v>1.9476580286500001E-2</v>
      </c>
      <c r="U312">
        <v>109.025270758</v>
      </c>
      <c r="W312">
        <v>161.60405368900001</v>
      </c>
      <c r="X312">
        <v>171.822283398</v>
      </c>
      <c r="Y312">
        <v>130.82932637299999</v>
      </c>
      <c r="Z312">
        <v>0</v>
      </c>
      <c r="AE312">
        <f t="shared" si="5"/>
        <v>2.2000000000000002</v>
      </c>
    </row>
    <row r="313" spans="1:31" x14ac:dyDescent="0.25">
      <c r="A313" s="1">
        <v>42339</v>
      </c>
      <c r="B313">
        <v>13211.5</v>
      </c>
      <c r="C313">
        <v>4.5</v>
      </c>
      <c r="D313">
        <v>11272.6</v>
      </c>
      <c r="E313">
        <v>143085</v>
      </c>
      <c r="F313">
        <v>2.2000000000000002</v>
      </c>
      <c r="G313">
        <v>12.06</v>
      </c>
      <c r="H313">
        <v>11.68</v>
      </c>
      <c r="I313">
        <v>21.26</v>
      </c>
      <c r="J313">
        <v>447.1</v>
      </c>
      <c r="K313">
        <v>39.799999999999997</v>
      </c>
      <c r="L313">
        <v>3.5027106640300003E-2</v>
      </c>
      <c r="M313">
        <v>118.124351776</v>
      </c>
      <c r="N313">
        <v>416.9</v>
      </c>
      <c r="O313">
        <v>38</v>
      </c>
      <c r="P313">
        <v>3.8403787871800002E-2</v>
      </c>
      <c r="Q313">
        <v>119.497948756</v>
      </c>
      <c r="R313">
        <v>2713</v>
      </c>
      <c r="S313">
        <v>239</v>
      </c>
      <c r="T313">
        <v>1.9327216253999999E-2</v>
      </c>
      <c r="U313">
        <v>109.20768426399999</v>
      </c>
      <c r="W313">
        <v>162.092361299</v>
      </c>
      <c r="X313">
        <v>172.40345644999999</v>
      </c>
      <c r="Y313">
        <v>131.04822090900001</v>
      </c>
      <c r="Z313">
        <v>0</v>
      </c>
      <c r="AE313">
        <f t="shared" si="5"/>
        <v>2.0454545454545454</v>
      </c>
    </row>
    <row r="314" spans="1:31" x14ac:dyDescent="0.25">
      <c r="A314" s="1">
        <v>42370</v>
      </c>
      <c r="B314">
        <v>13243.2</v>
      </c>
      <c r="C314">
        <v>4.3</v>
      </c>
      <c r="D314">
        <v>11302.6</v>
      </c>
      <c r="E314">
        <v>143211</v>
      </c>
      <c r="F314">
        <v>2</v>
      </c>
      <c r="G314">
        <v>12.15</v>
      </c>
      <c r="H314">
        <v>11.76</v>
      </c>
      <c r="I314">
        <v>21.32</v>
      </c>
      <c r="J314">
        <v>453.7</v>
      </c>
      <c r="K314">
        <v>31.7</v>
      </c>
      <c r="L314">
        <v>3.5474412604100003E-2</v>
      </c>
      <c r="M314">
        <v>118.40778226800001</v>
      </c>
      <c r="N314">
        <v>429.3</v>
      </c>
      <c r="O314">
        <v>30</v>
      </c>
      <c r="P314">
        <v>3.9482033973100003E-2</v>
      </c>
      <c r="Q314">
        <v>119.815971081</v>
      </c>
      <c r="R314">
        <v>2605</v>
      </c>
      <c r="S314">
        <v>126</v>
      </c>
      <c r="T314">
        <v>1.8526947640900002E-2</v>
      </c>
      <c r="U314">
        <v>109.303852054</v>
      </c>
      <c r="W314">
        <v>162.481289721</v>
      </c>
      <c r="X314">
        <v>172.86227728099999</v>
      </c>
      <c r="Y314">
        <v>131.163621377</v>
      </c>
      <c r="Z314">
        <v>0</v>
      </c>
      <c r="AE314">
        <f t="shared" si="5"/>
        <v>2.15</v>
      </c>
    </row>
    <row r="315" spans="1:31" x14ac:dyDescent="0.25">
      <c r="A315" s="1">
        <v>42401</v>
      </c>
      <c r="B315">
        <v>13276.9</v>
      </c>
      <c r="C315">
        <v>4.5999999999999996</v>
      </c>
      <c r="D315">
        <v>11330.7</v>
      </c>
      <c r="E315">
        <v>143448</v>
      </c>
      <c r="F315">
        <v>2.1</v>
      </c>
      <c r="G315">
        <v>12.14</v>
      </c>
      <c r="H315">
        <v>11.75</v>
      </c>
      <c r="I315">
        <v>21.33</v>
      </c>
      <c r="J315">
        <v>440.5</v>
      </c>
      <c r="K315">
        <v>33.700000000000003</v>
      </c>
      <c r="L315">
        <v>3.4316475024200002E-2</v>
      </c>
      <c r="M315">
        <v>118.709094811</v>
      </c>
      <c r="N315">
        <v>411.2</v>
      </c>
      <c r="O315">
        <v>28.1</v>
      </c>
      <c r="P315">
        <v>3.76574018957E-2</v>
      </c>
      <c r="Q315">
        <v>120.11385199199999</v>
      </c>
      <c r="R315">
        <v>2604</v>
      </c>
      <c r="S315">
        <v>237</v>
      </c>
      <c r="T315">
        <v>1.8488540512900001E-2</v>
      </c>
      <c r="U315">
        <v>109.484739088</v>
      </c>
      <c r="W315">
        <v>162.89475621400001</v>
      </c>
      <c r="X315">
        <v>173.29203945899999</v>
      </c>
      <c r="Y315">
        <v>131.38068415999999</v>
      </c>
      <c r="Z315">
        <v>0</v>
      </c>
      <c r="AE315">
        <f t="shared" si="5"/>
        <v>2.1904761904761902</v>
      </c>
    </row>
    <row r="316" spans="1:31" x14ac:dyDescent="0.25">
      <c r="A316" s="1">
        <v>42430</v>
      </c>
      <c r="B316">
        <v>13308.3</v>
      </c>
      <c r="C316">
        <v>4.4000000000000004</v>
      </c>
      <c r="D316">
        <v>11363.4</v>
      </c>
      <c r="E316">
        <v>143673</v>
      </c>
      <c r="F316">
        <v>2</v>
      </c>
      <c r="G316">
        <v>12.2</v>
      </c>
      <c r="H316">
        <v>11.82</v>
      </c>
      <c r="I316">
        <v>21.4</v>
      </c>
      <c r="J316">
        <v>459.9</v>
      </c>
      <c r="K316">
        <v>31.4</v>
      </c>
      <c r="L316">
        <v>3.5794340151300001E-2</v>
      </c>
      <c r="M316">
        <v>118.98984299599999</v>
      </c>
      <c r="N316">
        <v>432.3</v>
      </c>
      <c r="O316">
        <v>32.700000000000003</v>
      </c>
      <c r="P316">
        <v>3.9547712490100001E-2</v>
      </c>
      <c r="Q316">
        <v>120.460496327</v>
      </c>
      <c r="R316">
        <v>2743</v>
      </c>
      <c r="S316">
        <v>225</v>
      </c>
      <c r="T316">
        <v>1.9463563471199999E-2</v>
      </c>
      <c r="U316">
        <v>109.656467284</v>
      </c>
      <c r="W316">
        <v>163.28000392600001</v>
      </c>
      <c r="X316">
        <v>173.79215416400001</v>
      </c>
      <c r="Y316">
        <v>131.586756423</v>
      </c>
      <c r="Z316">
        <v>0</v>
      </c>
      <c r="AE316">
        <f t="shared" si="5"/>
        <v>2.2000000000000002</v>
      </c>
    </row>
    <row r="317" spans="1:31" x14ac:dyDescent="0.25">
      <c r="A317" s="1">
        <v>42461</v>
      </c>
      <c r="B317">
        <v>13324.4</v>
      </c>
      <c r="C317">
        <v>4.4000000000000004</v>
      </c>
      <c r="D317">
        <v>11380.3</v>
      </c>
      <c r="E317">
        <v>143826</v>
      </c>
      <c r="F317">
        <v>2</v>
      </c>
      <c r="G317">
        <v>12.23</v>
      </c>
      <c r="H317">
        <v>11.86</v>
      </c>
      <c r="I317">
        <v>21.46</v>
      </c>
      <c r="J317">
        <v>441.4</v>
      </c>
      <c r="K317">
        <v>16.100000000000001</v>
      </c>
      <c r="L317">
        <v>3.4262206007899997E-2</v>
      </c>
      <c r="M317">
        <v>119.133793498</v>
      </c>
      <c r="N317">
        <v>412.1</v>
      </c>
      <c r="O317">
        <v>16.899999999999999</v>
      </c>
      <c r="P317">
        <v>3.7572254335300002E-2</v>
      </c>
      <c r="Q317">
        <v>120.63964890299999</v>
      </c>
      <c r="R317">
        <v>2634</v>
      </c>
      <c r="S317">
        <v>153</v>
      </c>
      <c r="T317">
        <v>1.8655447900699999E-2</v>
      </c>
      <c r="U317">
        <v>109.77324245699999</v>
      </c>
      <c r="W317">
        <v>163.47753539600001</v>
      </c>
      <c r="X317">
        <v>174.05062323199999</v>
      </c>
      <c r="Y317">
        <v>131.72688556099999</v>
      </c>
      <c r="Z317">
        <v>0</v>
      </c>
      <c r="AE317">
        <f t="shared" si="5"/>
        <v>2.2000000000000002</v>
      </c>
    </row>
    <row r="318" spans="1:31" x14ac:dyDescent="0.25">
      <c r="A318" s="1">
        <v>42491</v>
      </c>
      <c r="B318">
        <v>13346.7</v>
      </c>
      <c r="C318">
        <v>4.7</v>
      </c>
      <c r="D318">
        <v>11404.9</v>
      </c>
      <c r="E318">
        <v>143869</v>
      </c>
      <c r="F318">
        <v>2.1</v>
      </c>
      <c r="G318">
        <v>12.28</v>
      </c>
      <c r="H318">
        <v>11.91</v>
      </c>
      <c r="I318">
        <v>21.48</v>
      </c>
      <c r="J318">
        <v>422.3</v>
      </c>
      <c r="K318">
        <v>22.3</v>
      </c>
      <c r="L318">
        <v>3.2674630930600003E-2</v>
      </c>
      <c r="M318">
        <v>119.333178356</v>
      </c>
      <c r="N318">
        <v>402.8</v>
      </c>
      <c r="O318">
        <v>24.6</v>
      </c>
      <c r="P318">
        <v>3.6611192408699998E-2</v>
      </c>
      <c r="Q318">
        <v>120.90042721</v>
      </c>
      <c r="R318">
        <v>2333</v>
      </c>
      <c r="S318">
        <v>43</v>
      </c>
      <c r="T318">
        <v>1.64834388424E-2</v>
      </c>
      <c r="U318">
        <v>109.80606162399999</v>
      </c>
      <c r="W318">
        <v>163.75113488599999</v>
      </c>
      <c r="X318">
        <v>174.426856313</v>
      </c>
      <c r="Y318">
        <v>131.76626826</v>
      </c>
      <c r="Z318">
        <v>0</v>
      </c>
      <c r="AE318">
        <f t="shared" si="5"/>
        <v>2.2380952380952381</v>
      </c>
    </row>
    <row r="319" spans="1:31" x14ac:dyDescent="0.25">
      <c r="A319" s="1">
        <v>42522</v>
      </c>
      <c r="B319">
        <v>13374.4</v>
      </c>
      <c r="C319">
        <v>4.4000000000000004</v>
      </c>
      <c r="D319">
        <v>11426.8</v>
      </c>
      <c r="E319">
        <v>144166</v>
      </c>
      <c r="F319">
        <v>2.1</v>
      </c>
      <c r="G319">
        <v>12.3</v>
      </c>
      <c r="H319">
        <v>11.94</v>
      </c>
      <c r="I319">
        <v>21.53</v>
      </c>
      <c r="J319">
        <v>408.5</v>
      </c>
      <c r="K319">
        <v>27.7</v>
      </c>
      <c r="L319">
        <v>3.1505718847100003E-2</v>
      </c>
      <c r="M319">
        <v>119.580844748</v>
      </c>
      <c r="N319">
        <v>378.2</v>
      </c>
      <c r="O319">
        <v>21.9</v>
      </c>
      <c r="P319">
        <v>3.4230581250099999E-2</v>
      </c>
      <c r="Q319">
        <v>121.13258350700001</v>
      </c>
      <c r="R319">
        <v>2424</v>
      </c>
      <c r="S319">
        <v>297</v>
      </c>
      <c r="T319">
        <v>1.71014942642E-2</v>
      </c>
      <c r="U319">
        <v>110.03274284299999</v>
      </c>
      <c r="W319">
        <v>164.09098716700001</v>
      </c>
      <c r="X319">
        <v>174.761795519</v>
      </c>
      <c r="Y319">
        <v>132.03828364699999</v>
      </c>
      <c r="Z319">
        <v>0</v>
      </c>
      <c r="AE319">
        <f t="shared" si="5"/>
        <v>2.0952380952380953</v>
      </c>
    </row>
    <row r="320" spans="1:31" x14ac:dyDescent="0.25">
      <c r="A320" s="1">
        <v>42552</v>
      </c>
      <c r="B320">
        <v>13398.5</v>
      </c>
      <c r="C320">
        <v>4.4000000000000004</v>
      </c>
      <c r="D320">
        <v>11445.9</v>
      </c>
      <c r="E320">
        <v>144457</v>
      </c>
      <c r="F320">
        <v>2.1</v>
      </c>
      <c r="G320">
        <v>12.38</v>
      </c>
      <c r="H320">
        <v>12.01</v>
      </c>
      <c r="I320">
        <v>21.59</v>
      </c>
      <c r="J320">
        <v>389.2</v>
      </c>
      <c r="K320">
        <v>24.1</v>
      </c>
      <c r="L320">
        <v>2.99170593345E-2</v>
      </c>
      <c r="M320">
        <v>119.79632345100001</v>
      </c>
      <c r="N320">
        <v>357.6</v>
      </c>
      <c r="O320">
        <v>19.100000000000001</v>
      </c>
      <c r="P320">
        <v>3.2250209680499999E-2</v>
      </c>
      <c r="Q320">
        <v>121.335057721</v>
      </c>
      <c r="R320">
        <v>2461</v>
      </c>
      <c r="S320">
        <v>291</v>
      </c>
      <c r="T320">
        <v>1.7331474126000002E-2</v>
      </c>
      <c r="U320">
        <v>110.254844643</v>
      </c>
      <c r="W320">
        <v>164.38667092</v>
      </c>
      <c r="X320">
        <v>175.05391144800001</v>
      </c>
      <c r="Y320">
        <v>132.304803773</v>
      </c>
      <c r="Z320">
        <v>0</v>
      </c>
      <c r="AE320">
        <f t="shared" si="5"/>
        <v>2.0952380952380953</v>
      </c>
    </row>
    <row r="321" spans="1:31" x14ac:dyDescent="0.25">
      <c r="A321" s="1">
        <v>42583</v>
      </c>
      <c r="B321">
        <v>13426.9</v>
      </c>
      <c r="C321">
        <v>4.4000000000000004</v>
      </c>
      <c r="D321">
        <v>11478.2</v>
      </c>
      <c r="E321">
        <v>144633</v>
      </c>
      <c r="F321">
        <v>2.1</v>
      </c>
      <c r="G321">
        <v>12.38</v>
      </c>
      <c r="H321">
        <v>12.04</v>
      </c>
      <c r="I321">
        <v>21.62</v>
      </c>
      <c r="J321">
        <v>390.9</v>
      </c>
      <c r="K321">
        <v>28.4</v>
      </c>
      <c r="L321">
        <v>2.99861920835E-2</v>
      </c>
      <c r="M321">
        <v>120.05024856</v>
      </c>
      <c r="N321">
        <v>363.5</v>
      </c>
      <c r="O321">
        <v>32.299999999999997</v>
      </c>
      <c r="P321">
        <v>3.2704436466999998E-2</v>
      </c>
      <c r="Q321">
        <v>121.67746175800001</v>
      </c>
      <c r="R321">
        <v>2480</v>
      </c>
      <c r="S321">
        <v>176</v>
      </c>
      <c r="T321">
        <v>1.7445991291099999E-2</v>
      </c>
      <c r="U321">
        <v>110.389174255</v>
      </c>
      <c r="W321">
        <v>164.735111526</v>
      </c>
      <c r="X321">
        <v>175.54790854199999</v>
      </c>
      <c r="Y321">
        <v>132.46599807699999</v>
      </c>
      <c r="Z321">
        <v>0</v>
      </c>
      <c r="AE321">
        <f t="shared" si="5"/>
        <v>2.0952380952380953</v>
      </c>
    </row>
    <row r="322" spans="1:31" x14ac:dyDescent="0.25">
      <c r="A322" s="1">
        <v>42614</v>
      </c>
      <c r="B322">
        <v>13449.2</v>
      </c>
      <c r="C322">
        <v>4.5</v>
      </c>
      <c r="D322">
        <v>11499</v>
      </c>
      <c r="E322">
        <v>144882</v>
      </c>
      <c r="F322">
        <v>2.1</v>
      </c>
      <c r="G322">
        <v>12.44</v>
      </c>
      <c r="H322">
        <v>12.08</v>
      </c>
      <c r="I322">
        <v>21.68</v>
      </c>
      <c r="J322">
        <v>372.9</v>
      </c>
      <c r="K322">
        <v>22.3</v>
      </c>
      <c r="L322">
        <v>2.8517241115600001E-2</v>
      </c>
      <c r="M322">
        <v>120.249633418</v>
      </c>
      <c r="N322">
        <v>348.1</v>
      </c>
      <c r="O322">
        <v>20.8</v>
      </c>
      <c r="P322">
        <v>3.1217211166799999E-2</v>
      </c>
      <c r="Q322">
        <v>121.897957237</v>
      </c>
      <c r="R322">
        <v>2629</v>
      </c>
      <c r="S322">
        <v>249</v>
      </c>
      <c r="T322">
        <v>1.84811568122E-2</v>
      </c>
      <c r="U322">
        <v>110.57922012500001</v>
      </c>
      <c r="W322">
        <v>165.00871101499999</v>
      </c>
      <c r="X322">
        <v>175.866024318</v>
      </c>
      <c r="Y322">
        <v>132.69405138100001</v>
      </c>
      <c r="Z322">
        <v>0</v>
      </c>
      <c r="AE322">
        <f t="shared" si="5"/>
        <v>2.1428571428571428</v>
      </c>
    </row>
    <row r="323" spans="1:31" x14ac:dyDescent="0.25">
      <c r="A323" s="1">
        <v>42644</v>
      </c>
      <c r="B323">
        <v>13454.3</v>
      </c>
      <c r="C323">
        <v>4.5</v>
      </c>
      <c r="D323">
        <v>11510.5</v>
      </c>
      <c r="E323">
        <v>145006</v>
      </c>
      <c r="F323">
        <v>2.1</v>
      </c>
      <c r="G323">
        <v>12.43</v>
      </c>
      <c r="H323">
        <v>12.11</v>
      </c>
      <c r="I323">
        <v>21.72</v>
      </c>
      <c r="J323">
        <v>320.3</v>
      </c>
      <c r="K323">
        <v>5.0999999999999996</v>
      </c>
      <c r="L323">
        <v>2.4387086949900001E-2</v>
      </c>
      <c r="M323">
        <v>120.295232645</v>
      </c>
      <c r="N323">
        <v>306.7</v>
      </c>
      <c r="O323">
        <v>11.5</v>
      </c>
      <c r="P323">
        <v>2.7374640746899999E-2</v>
      </c>
      <c r="Q323">
        <v>122.019865795</v>
      </c>
      <c r="R323">
        <v>2432</v>
      </c>
      <c r="S323">
        <v>124</v>
      </c>
      <c r="T323">
        <v>1.7057808576600001E-2</v>
      </c>
      <c r="U323">
        <v>110.673861442</v>
      </c>
      <c r="W323">
        <v>165.071283096</v>
      </c>
      <c r="X323">
        <v>176.041905636</v>
      </c>
      <c r="Y323">
        <v>132.80762009399999</v>
      </c>
      <c r="Z323">
        <v>0</v>
      </c>
      <c r="AE323">
        <f t="shared" si="5"/>
        <v>2.1428571428571428</v>
      </c>
    </row>
    <row r="324" spans="1:31" x14ac:dyDescent="0.25">
      <c r="A324" s="1">
        <v>42675</v>
      </c>
      <c r="B324">
        <v>13482.2</v>
      </c>
      <c r="C324">
        <v>4.5999999999999996</v>
      </c>
      <c r="D324">
        <v>11534.2</v>
      </c>
      <c r="E324">
        <v>145170</v>
      </c>
      <c r="F324">
        <v>2.1</v>
      </c>
      <c r="G324">
        <v>12.49</v>
      </c>
      <c r="H324">
        <v>12.13</v>
      </c>
      <c r="I324">
        <v>21.74</v>
      </c>
      <c r="J324">
        <v>310.5</v>
      </c>
      <c r="K324">
        <v>27.9</v>
      </c>
      <c r="L324">
        <v>2.3573266928299998E-2</v>
      </c>
      <c r="M324">
        <v>120.544687243</v>
      </c>
      <c r="N324">
        <v>299.60000000000002</v>
      </c>
      <c r="O324">
        <v>23.7</v>
      </c>
      <c r="P324">
        <v>2.6667616114500001E-2</v>
      </c>
      <c r="Q324">
        <v>122.271103431</v>
      </c>
      <c r="R324">
        <v>2324</v>
      </c>
      <c r="S324">
        <v>164</v>
      </c>
      <c r="T324">
        <v>1.6269269002999999E-2</v>
      </c>
      <c r="U324">
        <v>110.799032216</v>
      </c>
      <c r="W324">
        <v>165.41358918399999</v>
      </c>
      <c r="X324">
        <v>176.40437409200001</v>
      </c>
      <c r="Y324">
        <v>132.95782387700001</v>
      </c>
      <c r="Z324">
        <v>0</v>
      </c>
      <c r="AE324">
        <f t="shared" si="5"/>
        <v>2.1904761904761902</v>
      </c>
    </row>
    <row r="325" spans="1:31" x14ac:dyDescent="0.25">
      <c r="A325" s="1">
        <v>42705</v>
      </c>
      <c r="B325">
        <v>13498.4</v>
      </c>
      <c r="C325">
        <v>4.5999999999999996</v>
      </c>
      <c r="D325">
        <v>11548.9</v>
      </c>
      <c r="E325">
        <v>145325</v>
      </c>
      <c r="F325">
        <v>2.1</v>
      </c>
      <c r="G325">
        <v>12.52</v>
      </c>
      <c r="H325">
        <v>12.17</v>
      </c>
      <c r="I325">
        <v>21.8</v>
      </c>
      <c r="J325">
        <v>286.89999999999998</v>
      </c>
      <c r="K325">
        <v>16.2</v>
      </c>
      <c r="L325">
        <v>2.1715929304000001E-2</v>
      </c>
      <c r="M325">
        <v>120.689531848</v>
      </c>
      <c r="N325">
        <v>276.3</v>
      </c>
      <c r="O325">
        <v>14.7</v>
      </c>
      <c r="P325">
        <v>2.45107606054E-2</v>
      </c>
      <c r="Q325">
        <v>122.426934371</v>
      </c>
      <c r="R325">
        <v>2240</v>
      </c>
      <c r="S325">
        <v>155</v>
      </c>
      <c r="T325">
        <v>1.5655030226799999E-2</v>
      </c>
      <c r="U325">
        <v>110.917333863</v>
      </c>
      <c r="W325">
        <v>165.61234755699999</v>
      </c>
      <c r="X325">
        <v>176.629196299</v>
      </c>
      <c r="Y325">
        <v>133.099784769</v>
      </c>
      <c r="Z325">
        <v>0</v>
      </c>
      <c r="AE325">
        <f t="shared" si="5"/>
        <v>2.1904761904761902</v>
      </c>
    </row>
    <row r="326" spans="1:31" x14ac:dyDescent="0.25">
      <c r="A326" s="1">
        <v>42736</v>
      </c>
      <c r="B326">
        <v>13513.5</v>
      </c>
      <c r="C326">
        <v>4.4000000000000004</v>
      </c>
      <c r="D326">
        <v>11566.9</v>
      </c>
      <c r="E326">
        <v>145541</v>
      </c>
      <c r="F326">
        <v>2.2000000000000002</v>
      </c>
      <c r="G326">
        <v>12.62</v>
      </c>
      <c r="H326">
        <v>12.29</v>
      </c>
      <c r="I326">
        <v>21.83</v>
      </c>
      <c r="J326">
        <v>270.3</v>
      </c>
      <c r="K326">
        <v>15.1</v>
      </c>
      <c r="L326">
        <v>2.0410474809699999E-2</v>
      </c>
      <c r="M326">
        <v>120.824541325</v>
      </c>
      <c r="N326">
        <v>264.3</v>
      </c>
      <c r="O326">
        <v>18</v>
      </c>
      <c r="P326">
        <v>2.3384000141600001E-2</v>
      </c>
      <c r="Q326">
        <v>122.61774776599999</v>
      </c>
      <c r="R326">
        <v>2330</v>
      </c>
      <c r="S326">
        <v>216</v>
      </c>
      <c r="T326">
        <v>1.62696999532E-2</v>
      </c>
      <c r="U326">
        <v>111.08219293099999</v>
      </c>
      <c r="W326">
        <v>165.79760999199999</v>
      </c>
      <c r="X326">
        <v>176.904488797</v>
      </c>
      <c r="Y326">
        <v>133.297614141</v>
      </c>
      <c r="Z326">
        <v>0</v>
      </c>
      <c r="AE326">
        <f t="shared" si="5"/>
        <v>2</v>
      </c>
    </row>
    <row r="327" spans="1:31" x14ac:dyDescent="0.25">
      <c r="A327" s="1">
        <v>42767</v>
      </c>
      <c r="B327">
        <v>13538.9</v>
      </c>
      <c r="C327">
        <v>4.3</v>
      </c>
      <c r="D327">
        <v>11587.5</v>
      </c>
      <c r="E327">
        <v>145773</v>
      </c>
      <c r="F327">
        <v>2.1</v>
      </c>
      <c r="G327">
        <v>12.65</v>
      </c>
      <c r="H327">
        <v>12.31</v>
      </c>
      <c r="I327">
        <v>21.86</v>
      </c>
      <c r="J327">
        <v>262</v>
      </c>
      <c r="K327">
        <v>25.4</v>
      </c>
      <c r="L327">
        <v>1.9733522132400001E-2</v>
      </c>
      <c r="M327">
        <v>121.05164336</v>
      </c>
      <c r="N327">
        <v>256.8</v>
      </c>
      <c r="O327">
        <v>20.6</v>
      </c>
      <c r="P327">
        <v>2.26640895973E-2</v>
      </c>
      <c r="Q327">
        <v>122.83612309599999</v>
      </c>
      <c r="R327">
        <v>2325</v>
      </c>
      <c r="S327">
        <v>232</v>
      </c>
      <c r="T327">
        <v>1.6207963861499999E-2</v>
      </c>
      <c r="U327">
        <v>111.259263782</v>
      </c>
      <c r="W327">
        <v>166.109243491</v>
      </c>
      <c r="X327">
        <v>177.219545767</v>
      </c>
      <c r="Y327">
        <v>133.51009754099999</v>
      </c>
      <c r="Z327">
        <v>0</v>
      </c>
      <c r="AE327">
        <f t="shared" si="5"/>
        <v>2.0476190476190474</v>
      </c>
    </row>
    <row r="328" spans="1:31" x14ac:dyDescent="0.25">
      <c r="A328" s="1">
        <v>42795</v>
      </c>
      <c r="B328">
        <v>13566.8</v>
      </c>
      <c r="C328">
        <v>4.2</v>
      </c>
      <c r="D328">
        <v>11615.4</v>
      </c>
      <c r="E328">
        <v>145823</v>
      </c>
      <c r="F328">
        <v>2.2000000000000002</v>
      </c>
      <c r="G328">
        <v>12.7</v>
      </c>
      <c r="H328">
        <v>12.38</v>
      </c>
      <c r="I328">
        <v>21.9</v>
      </c>
      <c r="J328">
        <v>258.5</v>
      </c>
      <c r="K328">
        <v>27.9</v>
      </c>
      <c r="L328">
        <v>1.9423968500899998E-2</v>
      </c>
      <c r="M328">
        <v>121.301097958</v>
      </c>
      <c r="N328">
        <v>252</v>
      </c>
      <c r="O328">
        <v>27.9</v>
      </c>
      <c r="P328">
        <v>2.2176461270399999E-2</v>
      </c>
      <c r="Q328">
        <v>123.13188385799999</v>
      </c>
      <c r="R328">
        <v>2150</v>
      </c>
      <c r="S328">
        <v>50</v>
      </c>
      <c r="T328">
        <v>1.49645375262E-2</v>
      </c>
      <c r="U328">
        <v>111.297425604</v>
      </c>
      <c r="W328">
        <v>166.45154957899999</v>
      </c>
      <c r="X328">
        <v>177.64624914000001</v>
      </c>
      <c r="Y328">
        <v>133.55589137699999</v>
      </c>
      <c r="Z328">
        <v>0</v>
      </c>
      <c r="AE328">
        <f t="shared" si="5"/>
        <v>1.9090909090909089</v>
      </c>
    </row>
    <row r="329" spans="1:31" x14ac:dyDescent="0.25">
      <c r="A329" s="1">
        <v>42826</v>
      </c>
      <c r="B329">
        <v>13599.9</v>
      </c>
      <c r="C329">
        <v>4.2</v>
      </c>
      <c r="D329">
        <v>11641.7</v>
      </c>
      <c r="E329">
        <v>145997</v>
      </c>
      <c r="F329">
        <v>2.1</v>
      </c>
      <c r="G329">
        <v>12.76</v>
      </c>
      <c r="H329">
        <v>12.44</v>
      </c>
      <c r="I329">
        <v>21.97</v>
      </c>
      <c r="J329">
        <v>275.5</v>
      </c>
      <c r="K329">
        <v>33.1</v>
      </c>
      <c r="L329">
        <v>2.0676353156599998E-2</v>
      </c>
      <c r="M329">
        <v>121.597045885</v>
      </c>
      <c r="N329">
        <v>261.39999999999998</v>
      </c>
      <c r="O329">
        <v>26.3</v>
      </c>
      <c r="P329">
        <v>2.2969517499499999E-2</v>
      </c>
      <c r="Q329">
        <v>123.41068343000001</v>
      </c>
      <c r="R329">
        <v>2171</v>
      </c>
      <c r="S329">
        <v>174</v>
      </c>
      <c r="T329">
        <v>1.5094628231300001E-2</v>
      </c>
      <c r="U329">
        <v>111.430228742</v>
      </c>
      <c r="W329">
        <v>166.85765465099999</v>
      </c>
      <c r="X329">
        <v>178.048482068</v>
      </c>
      <c r="Y329">
        <v>133.71525392699999</v>
      </c>
      <c r="Z329">
        <v>0</v>
      </c>
      <c r="AE329">
        <f t="shared" si="5"/>
        <v>2</v>
      </c>
    </row>
    <row r="330" spans="1:31" x14ac:dyDescent="0.25">
      <c r="A330" s="1">
        <v>42856</v>
      </c>
      <c r="B330">
        <v>13632.9</v>
      </c>
      <c r="D330">
        <v>11672</v>
      </c>
      <c r="E330">
        <v>146135</v>
      </c>
      <c r="I330">
        <v>22</v>
      </c>
      <c r="J330">
        <v>286.2</v>
      </c>
      <c r="K330">
        <v>33</v>
      </c>
      <c r="L330">
        <v>2.1443502888399999E-2</v>
      </c>
      <c r="M330">
        <v>121.89209971</v>
      </c>
      <c r="N330">
        <v>267.10000000000002</v>
      </c>
      <c r="O330">
        <v>30.3</v>
      </c>
      <c r="P330">
        <v>2.3419758174100001E-2</v>
      </c>
      <c r="Q330">
        <v>123.73188597799999</v>
      </c>
      <c r="R330">
        <v>2266</v>
      </c>
      <c r="S330">
        <v>138</v>
      </c>
      <c r="T330">
        <v>1.5750439636100001E-2</v>
      </c>
      <c r="U330">
        <v>111.53555536899999</v>
      </c>
      <c r="W330">
        <v>167.26253281999999</v>
      </c>
      <c r="X330">
        <v>178.511891107</v>
      </c>
      <c r="Y330">
        <v>133.84164491499999</v>
      </c>
      <c r="Z3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0"/>
  <sheetViews>
    <sheetView workbookViewId="0">
      <selection activeCell="AI1" sqref="AI1:AI1048576"/>
    </sheetView>
  </sheetViews>
  <sheetFormatPr defaultRowHeight="15" x14ac:dyDescent="0.25"/>
  <sheetData>
    <row r="1" spans="1:35" x14ac:dyDescent="0.25">
      <c r="A1" t="s">
        <v>0</v>
      </c>
      <c r="B1" t="s">
        <v>5</v>
      </c>
      <c r="C1" t="s">
        <v>24</v>
      </c>
      <c r="D1" t="s">
        <v>43</v>
      </c>
      <c r="E1" t="s">
        <v>3</v>
      </c>
      <c r="F1" t="s">
        <v>1</v>
      </c>
      <c r="G1" t="s">
        <v>2</v>
      </c>
      <c r="H1" t="s">
        <v>6</v>
      </c>
      <c r="I1" t="s">
        <v>25</v>
      </c>
      <c r="J1" t="s">
        <v>7</v>
      </c>
      <c r="K1" t="s">
        <v>44</v>
      </c>
      <c r="L1" t="s">
        <v>26</v>
      </c>
      <c r="M1" t="s">
        <v>8</v>
      </c>
      <c r="N1" t="s">
        <v>9</v>
      </c>
      <c r="O1" t="s">
        <v>10</v>
      </c>
      <c r="P1" t="s">
        <v>11</v>
      </c>
      <c r="Q1" t="s">
        <v>21</v>
      </c>
      <c r="R1" t="s">
        <v>12</v>
      </c>
      <c r="S1" t="s">
        <v>13</v>
      </c>
      <c r="T1" t="s">
        <v>14</v>
      </c>
      <c r="U1" t="s">
        <v>15</v>
      </c>
      <c r="V1" t="s">
        <v>22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H1" t="s">
        <v>20</v>
      </c>
      <c r="AI1" t="s">
        <v>46</v>
      </c>
    </row>
    <row r="2" spans="1:35" x14ac:dyDescent="0.25">
      <c r="A2" s="1">
        <v>32874</v>
      </c>
      <c r="C2">
        <v>10.02</v>
      </c>
      <c r="E2">
        <v>6538.5</v>
      </c>
      <c r="F2">
        <v>8150.6</v>
      </c>
      <c r="H2">
        <v>5.57</v>
      </c>
      <c r="I2">
        <v>109185</v>
      </c>
      <c r="J2">
        <v>5.24</v>
      </c>
      <c r="L2">
        <v>102646.5</v>
      </c>
      <c r="P2">
        <v>72.874718357700004</v>
      </c>
      <c r="Q2">
        <v>100</v>
      </c>
      <c r="U2">
        <v>69.312965770199995</v>
      </c>
      <c r="V2">
        <v>100</v>
      </c>
      <c r="Z2">
        <v>83.333969363700007</v>
      </c>
      <c r="AA2">
        <v>100</v>
      </c>
      <c r="AE2">
        <v>84.421779505700002</v>
      </c>
      <c r="AF2">
        <v>100</v>
      </c>
      <c r="AI2">
        <v>100</v>
      </c>
    </row>
    <row r="3" spans="1:35" x14ac:dyDescent="0.25">
      <c r="A3" s="1">
        <v>32905</v>
      </c>
      <c r="C3">
        <v>10.07</v>
      </c>
      <c r="E3">
        <v>6536</v>
      </c>
      <c r="F3">
        <v>8160.2</v>
      </c>
      <c r="H3">
        <v>5.6</v>
      </c>
      <c r="I3">
        <v>109433</v>
      </c>
      <c r="J3">
        <v>5.27</v>
      </c>
      <c r="L3">
        <v>102897</v>
      </c>
      <c r="N3">
        <v>9.6</v>
      </c>
      <c r="P3">
        <v>72.960552197699997</v>
      </c>
      <c r="Q3">
        <v>100.11778274</v>
      </c>
      <c r="S3">
        <v>-2.5</v>
      </c>
      <c r="U3">
        <v>69.286463909800005</v>
      </c>
      <c r="V3">
        <v>99.961764930800001</v>
      </c>
      <c r="X3">
        <v>248</v>
      </c>
      <c r="Z3">
        <v>83.523251997800003</v>
      </c>
      <c r="AA3">
        <v>100.227137427</v>
      </c>
      <c r="AC3">
        <v>250.5</v>
      </c>
      <c r="AE3">
        <v>84.627803634700001</v>
      </c>
      <c r="AF3">
        <v>100.244041443</v>
      </c>
      <c r="AI3">
        <v>100.53941675599999</v>
      </c>
    </row>
    <row r="4" spans="1:35" x14ac:dyDescent="0.25">
      <c r="A4" s="1">
        <v>32933</v>
      </c>
      <c r="C4">
        <v>10.11</v>
      </c>
      <c r="E4">
        <v>6539.4</v>
      </c>
      <c r="F4">
        <v>8172.1</v>
      </c>
      <c r="H4">
        <v>5.63</v>
      </c>
      <c r="I4">
        <v>109648</v>
      </c>
      <c r="J4">
        <v>5.29</v>
      </c>
      <c r="L4">
        <v>103108.6</v>
      </c>
      <c r="N4">
        <v>11.9</v>
      </c>
      <c r="P4">
        <v>73.066950395199996</v>
      </c>
      <c r="Q4">
        <v>100.263784261</v>
      </c>
      <c r="S4">
        <v>3.4</v>
      </c>
      <c r="U4">
        <v>69.322506439999998</v>
      </c>
      <c r="V4">
        <v>100.01376462499999</v>
      </c>
      <c r="X4">
        <v>215</v>
      </c>
      <c r="Z4">
        <v>83.687347829700002</v>
      </c>
      <c r="AA4">
        <v>100.424050923</v>
      </c>
      <c r="AC4">
        <v>211.6</v>
      </c>
      <c r="AE4">
        <v>84.801834396100006</v>
      </c>
      <c r="AF4">
        <v>100.450185832</v>
      </c>
      <c r="AI4">
        <v>100.39894364200001</v>
      </c>
    </row>
    <row r="5" spans="1:35" x14ac:dyDescent="0.25">
      <c r="A5" s="1">
        <v>32964</v>
      </c>
      <c r="C5">
        <v>10.119999999999999</v>
      </c>
      <c r="E5">
        <v>6526.9</v>
      </c>
      <c r="F5">
        <v>8150.6</v>
      </c>
      <c r="H5">
        <v>5.69</v>
      </c>
      <c r="I5">
        <v>109687</v>
      </c>
      <c r="J5">
        <v>5.34</v>
      </c>
      <c r="L5">
        <v>103160.1</v>
      </c>
      <c r="N5">
        <v>-21.5</v>
      </c>
      <c r="P5">
        <v>72.874718357700004</v>
      </c>
      <c r="Q5">
        <v>100</v>
      </c>
      <c r="S5">
        <v>-12.5</v>
      </c>
      <c r="U5">
        <v>69.189997137800006</v>
      </c>
      <c r="V5">
        <v>99.822589278899997</v>
      </c>
      <c r="X5">
        <v>39</v>
      </c>
      <c r="Z5">
        <v>83.717114050399999</v>
      </c>
      <c r="AA5">
        <v>100.459770115</v>
      </c>
      <c r="AC5">
        <v>51.5</v>
      </c>
      <c r="AE5">
        <v>84.844190654200005</v>
      </c>
      <c r="AF5">
        <v>100.500358025</v>
      </c>
      <c r="AI5">
        <v>100.269708378</v>
      </c>
    </row>
    <row r="6" spans="1:35" x14ac:dyDescent="0.25">
      <c r="A6" s="1">
        <v>32994</v>
      </c>
      <c r="C6">
        <v>10.16</v>
      </c>
      <c r="E6">
        <v>6501.3</v>
      </c>
      <c r="F6">
        <v>8114.4</v>
      </c>
      <c r="H6">
        <v>5.69</v>
      </c>
      <c r="I6">
        <v>109839</v>
      </c>
      <c r="J6">
        <v>5.34</v>
      </c>
      <c r="L6">
        <v>103337.7</v>
      </c>
      <c r="N6">
        <v>-36.200000000000003</v>
      </c>
      <c r="P6">
        <v>72.551053252700001</v>
      </c>
      <c r="Q6">
        <v>99.555860918199997</v>
      </c>
      <c r="S6">
        <v>-25.6</v>
      </c>
      <c r="U6">
        <v>68.918618086999999</v>
      </c>
      <c r="V6">
        <v>99.431062170199993</v>
      </c>
      <c r="X6">
        <v>152</v>
      </c>
      <c r="Z6">
        <v>83.833125987399995</v>
      </c>
      <c r="AA6">
        <v>100.598983377</v>
      </c>
      <c r="AC6">
        <v>177.6</v>
      </c>
      <c r="AE6">
        <v>84.990258060599999</v>
      </c>
      <c r="AF6">
        <v>100.673379024</v>
      </c>
      <c r="AI6">
        <v>100</v>
      </c>
    </row>
    <row r="7" spans="1:35" x14ac:dyDescent="0.25">
      <c r="A7" s="1">
        <v>33025</v>
      </c>
      <c r="C7">
        <v>10.199999999999999</v>
      </c>
      <c r="E7">
        <v>6530.5</v>
      </c>
      <c r="F7">
        <v>8149.2</v>
      </c>
      <c r="H7">
        <v>5.7</v>
      </c>
      <c r="I7">
        <v>109861</v>
      </c>
      <c r="J7">
        <v>5.37</v>
      </c>
      <c r="L7">
        <v>103330.5</v>
      </c>
      <c r="N7">
        <v>34.799999999999997</v>
      </c>
      <c r="P7">
        <v>72.862200922699998</v>
      </c>
      <c r="Q7">
        <v>99.982823350399997</v>
      </c>
      <c r="S7">
        <v>29.2</v>
      </c>
      <c r="U7">
        <v>69.228159816800002</v>
      </c>
      <c r="V7">
        <v>99.877647778500005</v>
      </c>
      <c r="X7">
        <v>22</v>
      </c>
      <c r="Z7">
        <v>83.849917188800006</v>
      </c>
      <c r="AA7">
        <v>100.619132665</v>
      </c>
      <c r="AC7">
        <v>-7.2</v>
      </c>
      <c r="AE7">
        <v>84.984336408999994</v>
      </c>
      <c r="AF7">
        <v>100.666364659</v>
      </c>
      <c r="AI7">
        <v>99.882002584700004</v>
      </c>
    </row>
    <row r="8" spans="1:35" x14ac:dyDescent="0.25">
      <c r="A8" s="1">
        <v>33055</v>
      </c>
      <c r="C8">
        <v>10.220000000000001</v>
      </c>
      <c r="E8">
        <v>6552.8</v>
      </c>
      <c r="F8">
        <v>8171.8</v>
      </c>
      <c r="H8">
        <v>5.71</v>
      </c>
      <c r="I8">
        <v>109830</v>
      </c>
      <c r="J8">
        <v>5.37</v>
      </c>
      <c r="L8">
        <v>103277.2</v>
      </c>
      <c r="N8">
        <v>22.6</v>
      </c>
      <c r="P8">
        <v>73.0642680877</v>
      </c>
      <c r="Q8">
        <v>100.260103551</v>
      </c>
      <c r="S8">
        <v>22.3</v>
      </c>
      <c r="U8">
        <v>69.464556411900006</v>
      </c>
      <c r="V8">
        <v>100.21870459599999</v>
      </c>
      <c r="X8">
        <v>-31</v>
      </c>
      <c r="Z8">
        <v>83.826256859599994</v>
      </c>
      <c r="AA8">
        <v>100.590740486</v>
      </c>
      <c r="AC8">
        <v>-53.3</v>
      </c>
      <c r="AE8">
        <v>84.940499738</v>
      </c>
      <c r="AF8">
        <v>100.614438875</v>
      </c>
      <c r="AI8">
        <v>99.477440017999996</v>
      </c>
    </row>
    <row r="9" spans="1:35" x14ac:dyDescent="0.25">
      <c r="A9" s="1">
        <v>33086</v>
      </c>
      <c r="C9">
        <v>10.24</v>
      </c>
      <c r="E9">
        <v>6560.4</v>
      </c>
      <c r="F9">
        <v>8175.2</v>
      </c>
      <c r="H9">
        <v>5.72</v>
      </c>
      <c r="I9">
        <v>109614</v>
      </c>
      <c r="J9">
        <v>5.4</v>
      </c>
      <c r="L9">
        <v>103053.6</v>
      </c>
      <c r="N9">
        <v>3.4</v>
      </c>
      <c r="P9">
        <v>73.094667572700004</v>
      </c>
      <c r="Q9">
        <v>100.301818271</v>
      </c>
      <c r="S9">
        <v>7.6</v>
      </c>
      <c r="U9">
        <v>69.545122067600005</v>
      </c>
      <c r="V9">
        <v>100.334939206</v>
      </c>
      <c r="X9">
        <v>-216</v>
      </c>
      <c r="Z9">
        <v>83.661397791200002</v>
      </c>
      <c r="AA9">
        <v>100.392911114</v>
      </c>
      <c r="AC9">
        <v>-223.6</v>
      </c>
      <c r="AE9">
        <v>84.756599557399994</v>
      </c>
      <c r="AF9">
        <v>100.39660387799999</v>
      </c>
      <c r="AI9">
        <v>99.168399168400001</v>
      </c>
    </row>
    <row r="10" spans="1:35" x14ac:dyDescent="0.25">
      <c r="A10" s="1">
        <v>33117</v>
      </c>
      <c r="C10">
        <v>10.28</v>
      </c>
      <c r="E10">
        <v>6567.4</v>
      </c>
      <c r="F10">
        <v>8174.2</v>
      </c>
      <c r="H10">
        <v>5.75</v>
      </c>
      <c r="I10">
        <v>109524</v>
      </c>
      <c r="J10">
        <v>5.42</v>
      </c>
      <c r="L10">
        <v>102956.6</v>
      </c>
      <c r="N10">
        <v>-1</v>
      </c>
      <c r="P10">
        <v>73.085726547700006</v>
      </c>
      <c r="Q10">
        <v>100.289549236</v>
      </c>
      <c r="S10">
        <v>7</v>
      </c>
      <c r="U10">
        <v>69.619327276800007</v>
      </c>
      <c r="V10">
        <v>100.44199740000001</v>
      </c>
      <c r="X10">
        <v>-90</v>
      </c>
      <c r="Z10">
        <v>83.592706512700005</v>
      </c>
      <c r="AA10">
        <v>100.310482209</v>
      </c>
      <c r="AC10">
        <v>-97</v>
      </c>
      <c r="AE10">
        <v>84.676821750900004</v>
      </c>
      <c r="AF10">
        <v>100.302104797</v>
      </c>
      <c r="AI10">
        <v>98.943642186899993</v>
      </c>
    </row>
    <row r="11" spans="1:35" x14ac:dyDescent="0.25">
      <c r="A11" s="1">
        <v>33147</v>
      </c>
      <c r="C11">
        <v>10.3</v>
      </c>
      <c r="E11">
        <v>6526.5</v>
      </c>
      <c r="F11">
        <v>8129.8</v>
      </c>
      <c r="H11">
        <v>5.77</v>
      </c>
      <c r="I11">
        <v>109364</v>
      </c>
      <c r="J11">
        <v>5.44</v>
      </c>
      <c r="L11">
        <v>102837.5</v>
      </c>
      <c r="N11">
        <v>-44.4</v>
      </c>
      <c r="P11">
        <v>72.688745037700002</v>
      </c>
      <c r="Q11">
        <v>99.744804063499998</v>
      </c>
      <c r="S11">
        <v>-40.9</v>
      </c>
      <c r="U11">
        <v>69.185756840099998</v>
      </c>
      <c r="V11">
        <v>99.816471667800002</v>
      </c>
      <c r="X11">
        <v>-160</v>
      </c>
      <c r="Z11">
        <v>83.470588684299997</v>
      </c>
      <c r="AA11">
        <v>100.163941933</v>
      </c>
      <c r="AC11">
        <v>-119.1</v>
      </c>
      <c r="AE11">
        <v>84.578867763800005</v>
      </c>
      <c r="AF11">
        <v>100.186075512</v>
      </c>
      <c r="AI11">
        <v>98.763836601700007</v>
      </c>
    </row>
    <row r="12" spans="1:35" x14ac:dyDescent="0.25">
      <c r="A12" s="1">
        <v>33178</v>
      </c>
      <c r="C12">
        <v>10.32</v>
      </c>
      <c r="E12">
        <v>6536.9</v>
      </c>
      <c r="F12">
        <v>8150.7</v>
      </c>
      <c r="H12">
        <v>5.78</v>
      </c>
      <c r="I12">
        <v>109215</v>
      </c>
      <c r="J12">
        <v>5.45</v>
      </c>
      <c r="L12">
        <v>102678.1</v>
      </c>
      <c r="N12">
        <v>20.9</v>
      </c>
      <c r="P12">
        <v>72.875612460200003</v>
      </c>
      <c r="Q12">
        <v>100.00122690400001</v>
      </c>
      <c r="S12">
        <v>10.4</v>
      </c>
      <c r="U12">
        <v>69.296004579500007</v>
      </c>
      <c r="V12">
        <v>99.975529555700007</v>
      </c>
      <c r="X12">
        <v>-149</v>
      </c>
      <c r="Z12">
        <v>83.356866456500001</v>
      </c>
      <c r="AA12">
        <v>100.027476302</v>
      </c>
      <c r="AC12">
        <v>-159.4</v>
      </c>
      <c r="AE12">
        <v>84.447768976600003</v>
      </c>
      <c r="AF12">
        <v>100.030785268</v>
      </c>
      <c r="AI12">
        <v>97.926616845500007</v>
      </c>
    </row>
    <row r="13" spans="1:35" x14ac:dyDescent="0.25">
      <c r="A13" s="1">
        <v>33208</v>
      </c>
      <c r="C13">
        <v>10.35</v>
      </c>
      <c r="E13">
        <v>6545.4</v>
      </c>
      <c r="F13">
        <v>8147.7</v>
      </c>
      <c r="H13">
        <v>5.79</v>
      </c>
      <c r="I13">
        <v>109159</v>
      </c>
      <c r="J13">
        <v>5.46</v>
      </c>
      <c r="L13">
        <v>102613.6</v>
      </c>
      <c r="N13">
        <v>-3</v>
      </c>
      <c r="P13">
        <v>72.848789385200007</v>
      </c>
      <c r="Q13">
        <v>99.964419797299996</v>
      </c>
      <c r="S13">
        <v>8.5</v>
      </c>
      <c r="U13">
        <v>69.386110904999995</v>
      </c>
      <c r="V13">
        <v>100.105528791</v>
      </c>
      <c r="X13">
        <v>-56</v>
      </c>
      <c r="Z13">
        <v>83.314125216600004</v>
      </c>
      <c r="AA13">
        <v>99.976187205200006</v>
      </c>
      <c r="AC13">
        <v>-64.5</v>
      </c>
      <c r="AE13">
        <v>84.394720847599999</v>
      </c>
      <c r="AF13">
        <v>99.967948249599999</v>
      </c>
      <c r="AI13">
        <v>97.741192335799994</v>
      </c>
    </row>
    <row r="14" spans="1:35" x14ac:dyDescent="0.25">
      <c r="A14" s="1">
        <v>33239</v>
      </c>
      <c r="C14">
        <v>10.38</v>
      </c>
      <c r="D14">
        <f>(C14/C2-1)*100</f>
        <v>3.5928143712574911</v>
      </c>
      <c r="E14">
        <v>6508.7</v>
      </c>
      <c r="F14">
        <v>8108.1</v>
      </c>
      <c r="H14">
        <v>5.81</v>
      </c>
      <c r="I14">
        <v>109042</v>
      </c>
      <c r="J14">
        <v>5.48</v>
      </c>
      <c r="K14">
        <f>(J14/J2-1)*100</f>
        <v>4.5801526717557328</v>
      </c>
      <c r="L14">
        <v>102533.3</v>
      </c>
      <c r="M14">
        <v>-42.5</v>
      </c>
      <c r="N14">
        <v>-39.6</v>
      </c>
      <c r="O14">
        <v>-0.52143400485900004</v>
      </c>
      <c r="P14">
        <v>72.494724795300002</v>
      </c>
      <c r="Q14">
        <v>99.478565995099999</v>
      </c>
      <c r="R14">
        <v>-29.8</v>
      </c>
      <c r="S14">
        <v>-36.700000000000003</v>
      </c>
      <c r="T14">
        <v>-0.45576202492899998</v>
      </c>
      <c r="U14">
        <v>68.997063593899995</v>
      </c>
      <c r="V14">
        <v>99.544237975100003</v>
      </c>
      <c r="W14">
        <v>-143</v>
      </c>
      <c r="X14">
        <v>-117</v>
      </c>
      <c r="Y14">
        <v>-0.130970371388</v>
      </c>
      <c r="Z14">
        <v>83.224826554499998</v>
      </c>
      <c r="AA14">
        <v>99.869029628600003</v>
      </c>
      <c r="AB14">
        <v>-113.2</v>
      </c>
      <c r="AC14">
        <v>-80.3</v>
      </c>
      <c r="AD14">
        <v>-0.110281402678</v>
      </c>
      <c r="AE14">
        <v>84.328677983099993</v>
      </c>
      <c r="AF14">
        <v>99.889718597300003</v>
      </c>
      <c r="AG14">
        <v>0</v>
      </c>
      <c r="AI14">
        <v>97.375962240800007</v>
      </c>
    </row>
    <row r="15" spans="1:35" x14ac:dyDescent="0.25">
      <c r="A15" s="1">
        <v>33270</v>
      </c>
      <c r="C15">
        <v>10.39</v>
      </c>
      <c r="D15">
        <f t="shared" ref="D15:D78" si="0">(C15/C3-1)*100</f>
        <v>3.1777557100297837</v>
      </c>
      <c r="E15">
        <v>6502.4</v>
      </c>
      <c r="F15">
        <v>8092.5</v>
      </c>
      <c r="H15">
        <v>5.81</v>
      </c>
      <c r="I15">
        <v>108736</v>
      </c>
      <c r="J15">
        <v>5.49</v>
      </c>
      <c r="K15">
        <f t="shared" ref="K15:K78" si="1">(J15/J3-1)*100</f>
        <v>4.1745730550284854</v>
      </c>
      <c r="L15">
        <v>102233.60000000001</v>
      </c>
      <c r="M15">
        <v>-67.7</v>
      </c>
      <c r="N15">
        <v>-15.6</v>
      </c>
      <c r="O15">
        <v>-0.829636528516</v>
      </c>
      <c r="P15">
        <v>72.355244805300003</v>
      </c>
      <c r="Q15">
        <v>99.287169042800002</v>
      </c>
      <c r="R15">
        <v>-33.6</v>
      </c>
      <c r="S15">
        <v>-6.3</v>
      </c>
      <c r="T15">
        <v>-0.51407588739300003</v>
      </c>
      <c r="U15">
        <v>68.930278905600005</v>
      </c>
      <c r="V15">
        <v>99.447885600700005</v>
      </c>
      <c r="W15">
        <v>-697</v>
      </c>
      <c r="X15">
        <v>-306</v>
      </c>
      <c r="Y15">
        <v>-0.63691939360200001</v>
      </c>
      <c r="Z15">
        <v>82.991276207599995</v>
      </c>
      <c r="AA15">
        <v>99.588771351399998</v>
      </c>
      <c r="AB15">
        <v>-663.4</v>
      </c>
      <c r="AC15">
        <v>-299.7</v>
      </c>
      <c r="AD15">
        <v>-0.64472239229499995</v>
      </c>
      <c r="AE15">
        <v>84.082189234599994</v>
      </c>
      <c r="AF15">
        <v>99.597745661100006</v>
      </c>
      <c r="AG15">
        <v>0</v>
      </c>
      <c r="AI15">
        <v>96.707310220799997</v>
      </c>
    </row>
    <row r="16" spans="1:35" x14ac:dyDescent="0.25">
      <c r="A16" s="1">
        <v>33298</v>
      </c>
      <c r="C16">
        <v>10.41</v>
      </c>
      <c r="D16">
        <f t="shared" si="0"/>
        <v>2.9673590504451175</v>
      </c>
      <c r="E16">
        <v>6504.6</v>
      </c>
      <c r="F16">
        <v>8092.8</v>
      </c>
      <c r="H16">
        <v>5.82</v>
      </c>
      <c r="I16">
        <v>108578</v>
      </c>
      <c r="J16">
        <v>5.5</v>
      </c>
      <c r="K16">
        <f t="shared" si="1"/>
        <v>3.969754253308122</v>
      </c>
      <c r="L16">
        <v>102073.4</v>
      </c>
      <c r="M16">
        <v>-79.3</v>
      </c>
      <c r="N16">
        <v>0.3</v>
      </c>
      <c r="O16">
        <v>-0.97037481185999996</v>
      </c>
      <c r="P16">
        <v>72.357927112799999</v>
      </c>
      <c r="Q16">
        <v>99.290849753399996</v>
      </c>
      <c r="R16">
        <v>-34.799999999999997</v>
      </c>
      <c r="S16">
        <v>2.2000000000000002</v>
      </c>
      <c r="T16">
        <v>-0.53215891366199997</v>
      </c>
      <c r="U16">
        <v>68.953600542800004</v>
      </c>
      <c r="V16">
        <v>99.481532461599997</v>
      </c>
      <c r="W16">
        <v>-1070</v>
      </c>
      <c r="X16">
        <v>-158</v>
      </c>
      <c r="Y16">
        <v>-0.97584999270399997</v>
      </c>
      <c r="Z16">
        <v>82.870684851999997</v>
      </c>
      <c r="AA16">
        <v>99.444062829100005</v>
      </c>
      <c r="AB16">
        <v>-1035.2</v>
      </c>
      <c r="AC16">
        <v>-160.19999999999999</v>
      </c>
      <c r="AD16">
        <v>-1.0039899678599999</v>
      </c>
      <c r="AE16">
        <v>83.9504324862</v>
      </c>
      <c r="AF16">
        <v>99.441676043499996</v>
      </c>
      <c r="AG16">
        <v>0</v>
      </c>
      <c r="AI16">
        <v>96.308366578600001</v>
      </c>
    </row>
    <row r="17" spans="1:35" x14ac:dyDescent="0.25">
      <c r="A17" s="1">
        <v>33329</v>
      </c>
      <c r="C17">
        <v>10.46</v>
      </c>
      <c r="D17">
        <f t="shared" si="0"/>
        <v>3.3596837944664282</v>
      </c>
      <c r="E17">
        <v>6489.7</v>
      </c>
      <c r="F17">
        <v>8073.3</v>
      </c>
      <c r="H17">
        <v>5.91</v>
      </c>
      <c r="I17">
        <v>108366</v>
      </c>
      <c r="J17">
        <v>5.58</v>
      </c>
      <c r="K17">
        <f t="shared" si="1"/>
        <v>4.4943820224719211</v>
      </c>
      <c r="L17">
        <v>101876.3</v>
      </c>
      <c r="M17">
        <v>-77.3</v>
      </c>
      <c r="N17">
        <v>-19.5</v>
      </c>
      <c r="O17">
        <v>-0.94839643707200005</v>
      </c>
      <c r="P17">
        <v>72.183577125300005</v>
      </c>
      <c r="Q17">
        <v>99.051603562899999</v>
      </c>
      <c r="R17">
        <v>-37.200000000000003</v>
      </c>
      <c r="S17">
        <v>-14.9</v>
      </c>
      <c r="T17">
        <v>-0.56994898037399999</v>
      </c>
      <c r="U17">
        <v>68.795649454599996</v>
      </c>
      <c r="V17">
        <v>99.253651449100005</v>
      </c>
      <c r="W17">
        <v>-1321</v>
      </c>
      <c r="X17">
        <v>-212</v>
      </c>
      <c r="Y17">
        <v>-1.2043359741799999</v>
      </c>
      <c r="Z17">
        <v>82.708878729399999</v>
      </c>
      <c r="AA17">
        <v>99.249896963899999</v>
      </c>
      <c r="AB17">
        <v>-1283.8</v>
      </c>
      <c r="AC17">
        <v>-197.1</v>
      </c>
      <c r="AD17">
        <v>-1.2444733962100001</v>
      </c>
      <c r="AE17">
        <v>83.788327273199997</v>
      </c>
      <c r="AF17">
        <v>99.249657806200005</v>
      </c>
      <c r="AG17">
        <v>0</v>
      </c>
      <c r="AI17">
        <v>96.044277125400001</v>
      </c>
    </row>
    <row r="18" spans="1:35" x14ac:dyDescent="0.25">
      <c r="A18" s="1">
        <v>33359</v>
      </c>
      <c r="C18">
        <v>10.49</v>
      </c>
      <c r="D18">
        <f t="shared" si="0"/>
        <v>3.2480314960629864</v>
      </c>
      <c r="E18">
        <v>6477.3</v>
      </c>
      <c r="F18">
        <v>8049.3</v>
      </c>
      <c r="H18">
        <v>5.9</v>
      </c>
      <c r="I18">
        <v>108243</v>
      </c>
      <c r="J18">
        <v>5.58</v>
      </c>
      <c r="K18">
        <f t="shared" si="1"/>
        <v>4.4943820224719211</v>
      </c>
      <c r="L18">
        <v>101765.7</v>
      </c>
      <c r="M18">
        <v>-65.099999999999994</v>
      </c>
      <c r="N18">
        <v>-24</v>
      </c>
      <c r="O18">
        <v>-0.80227743271200003</v>
      </c>
      <c r="P18">
        <v>71.968992525299996</v>
      </c>
      <c r="Q18">
        <v>98.757146713099999</v>
      </c>
      <c r="R18">
        <v>-24</v>
      </c>
      <c r="S18">
        <v>-12.4</v>
      </c>
      <c r="T18">
        <v>-0.36915693784300002</v>
      </c>
      <c r="U18">
        <v>68.664200226899993</v>
      </c>
      <c r="V18">
        <v>99.064005505799997</v>
      </c>
      <c r="W18">
        <v>-1596</v>
      </c>
      <c r="X18">
        <v>-123</v>
      </c>
      <c r="Y18">
        <v>-1.45303580695</v>
      </c>
      <c r="Z18">
        <v>82.615000648800006</v>
      </c>
      <c r="AA18">
        <v>99.137244126900001</v>
      </c>
      <c r="AB18">
        <v>-1572</v>
      </c>
      <c r="AC18">
        <v>-110.6</v>
      </c>
      <c r="AD18">
        <v>-1.52122603851</v>
      </c>
      <c r="AE18">
        <v>83.697364124800004</v>
      </c>
      <c r="AF18">
        <v>99.141909368599997</v>
      </c>
      <c r="AG18">
        <v>0</v>
      </c>
      <c r="AI18">
        <v>95.915041861000006</v>
      </c>
    </row>
    <row r="19" spans="1:35" x14ac:dyDescent="0.25">
      <c r="A19" s="1">
        <v>33390</v>
      </c>
      <c r="C19">
        <v>10.52</v>
      </c>
      <c r="D19">
        <f t="shared" si="0"/>
        <v>3.1372549019607954</v>
      </c>
      <c r="E19">
        <v>6502.9</v>
      </c>
      <c r="F19">
        <v>8071.7</v>
      </c>
      <c r="H19">
        <v>5.91</v>
      </c>
      <c r="I19">
        <v>108337</v>
      </c>
      <c r="J19">
        <v>5.6</v>
      </c>
      <c r="K19">
        <f t="shared" si="1"/>
        <v>4.2830540037243958</v>
      </c>
      <c r="L19">
        <v>101834.1</v>
      </c>
      <c r="M19">
        <v>-77.5</v>
      </c>
      <c r="N19">
        <v>22.4</v>
      </c>
      <c r="O19">
        <v>-0.95101359642700001</v>
      </c>
      <c r="P19">
        <v>72.169271485300001</v>
      </c>
      <c r="Q19">
        <v>99.031973106300001</v>
      </c>
      <c r="R19">
        <v>-27.6</v>
      </c>
      <c r="S19">
        <v>25.6</v>
      </c>
      <c r="T19">
        <v>-0.42263226399199999</v>
      </c>
      <c r="U19">
        <v>68.9355792777</v>
      </c>
      <c r="V19">
        <v>99.455532614500001</v>
      </c>
      <c r="W19">
        <v>-1524</v>
      </c>
      <c r="X19">
        <v>94</v>
      </c>
      <c r="Y19">
        <v>-1.38720747126</v>
      </c>
      <c r="Z19">
        <v>82.686744872999995</v>
      </c>
      <c r="AA19">
        <v>99.2233365389</v>
      </c>
      <c r="AB19">
        <v>-1496.4</v>
      </c>
      <c r="AC19">
        <v>68.400000000000006</v>
      </c>
      <c r="AD19">
        <v>-1.4481687401100001</v>
      </c>
      <c r="AE19">
        <v>83.753619815199997</v>
      </c>
      <c r="AF19">
        <v>99.208545834500001</v>
      </c>
      <c r="AG19">
        <v>0</v>
      </c>
      <c r="AI19">
        <v>95.768949823</v>
      </c>
    </row>
    <row r="20" spans="1:35" x14ac:dyDescent="0.25">
      <c r="A20" s="1">
        <v>33420</v>
      </c>
      <c r="C20">
        <v>10.54</v>
      </c>
      <c r="D20">
        <f t="shared" si="0"/>
        <v>3.1311154598825608</v>
      </c>
      <c r="E20">
        <v>6486.8</v>
      </c>
      <c r="F20">
        <v>8046.1</v>
      </c>
      <c r="H20">
        <v>5.93</v>
      </c>
      <c r="I20">
        <v>108298</v>
      </c>
      <c r="J20">
        <v>5.62</v>
      </c>
      <c r="K20">
        <f t="shared" si="1"/>
        <v>4.6554934823091143</v>
      </c>
      <c r="L20">
        <v>101811.2</v>
      </c>
      <c r="M20">
        <v>-125.7</v>
      </c>
      <c r="N20">
        <v>-25.6</v>
      </c>
      <c r="O20">
        <v>-1.53821679434</v>
      </c>
      <c r="P20">
        <v>71.940381245300003</v>
      </c>
      <c r="Q20">
        <v>98.717885799800001</v>
      </c>
      <c r="R20">
        <v>-66</v>
      </c>
      <c r="S20">
        <v>-16.100000000000001</v>
      </c>
      <c r="T20">
        <v>-1.0072030277099999</v>
      </c>
      <c r="U20">
        <v>68.764907296499999</v>
      </c>
      <c r="V20">
        <v>99.209298768799997</v>
      </c>
      <c r="W20">
        <v>-1532</v>
      </c>
      <c r="X20">
        <v>-39</v>
      </c>
      <c r="Y20">
        <v>-1.394883001</v>
      </c>
      <c r="Z20">
        <v>82.656978652299998</v>
      </c>
      <c r="AA20">
        <v>99.187617346699994</v>
      </c>
      <c r="AB20">
        <v>-1466</v>
      </c>
      <c r="AC20">
        <v>-22.9</v>
      </c>
      <c r="AD20">
        <v>-1.4194807760099999</v>
      </c>
      <c r="AE20">
        <v>83.734785673199994</v>
      </c>
      <c r="AF20">
        <v>99.186236257399997</v>
      </c>
      <c r="AG20">
        <v>0</v>
      </c>
      <c r="AI20">
        <v>95.606001011399997</v>
      </c>
    </row>
    <row r="21" spans="1:35" x14ac:dyDescent="0.25">
      <c r="A21" s="1">
        <v>33451</v>
      </c>
      <c r="C21">
        <v>10.56</v>
      </c>
      <c r="D21">
        <f t="shared" si="0"/>
        <v>3.125</v>
      </c>
      <c r="E21">
        <v>6493.8</v>
      </c>
      <c r="F21">
        <v>8055.3</v>
      </c>
      <c r="H21">
        <v>5.95</v>
      </c>
      <c r="I21">
        <v>108308</v>
      </c>
      <c r="J21">
        <v>5.63</v>
      </c>
      <c r="K21">
        <f t="shared" si="1"/>
        <v>4.2592592592592515</v>
      </c>
      <c r="L21">
        <v>101814.2</v>
      </c>
      <c r="M21">
        <v>-119.9</v>
      </c>
      <c r="N21">
        <v>9.1999999999999993</v>
      </c>
      <c r="O21">
        <v>-1.4666307857900001</v>
      </c>
      <c r="P21">
        <v>72.022638675300001</v>
      </c>
      <c r="Q21">
        <v>98.830760925600003</v>
      </c>
      <c r="R21">
        <v>-66.599999999999994</v>
      </c>
      <c r="S21">
        <v>7</v>
      </c>
      <c r="T21">
        <v>-1.0151820010999999</v>
      </c>
      <c r="U21">
        <v>68.839112505700001</v>
      </c>
      <c r="V21">
        <v>99.316356962599997</v>
      </c>
      <c r="W21">
        <v>-1306</v>
      </c>
      <c r="X21">
        <v>10</v>
      </c>
      <c r="Y21">
        <v>-1.1914536464300001</v>
      </c>
      <c r="Z21">
        <v>82.664611016600006</v>
      </c>
      <c r="AA21">
        <v>99.1967761139</v>
      </c>
      <c r="AB21">
        <v>-1239.4000000000001</v>
      </c>
      <c r="AC21">
        <v>3</v>
      </c>
      <c r="AD21">
        <v>-1.2026751127599999</v>
      </c>
      <c r="AE21">
        <v>83.7372530281</v>
      </c>
      <c r="AF21">
        <v>99.189158909499994</v>
      </c>
      <c r="AG21">
        <v>0</v>
      </c>
      <c r="AI21">
        <v>95.662190256800002</v>
      </c>
    </row>
    <row r="22" spans="1:35" x14ac:dyDescent="0.25">
      <c r="A22" s="1">
        <v>33482</v>
      </c>
      <c r="C22">
        <v>10.58</v>
      </c>
      <c r="D22">
        <f t="shared" si="0"/>
        <v>2.9182879377432025</v>
      </c>
      <c r="E22">
        <v>6513.4</v>
      </c>
      <c r="F22">
        <v>8079.9</v>
      </c>
      <c r="H22">
        <v>5.95</v>
      </c>
      <c r="I22">
        <v>108340</v>
      </c>
      <c r="J22">
        <v>5.65</v>
      </c>
      <c r="K22">
        <f t="shared" si="1"/>
        <v>4.2435424354243523</v>
      </c>
      <c r="L22">
        <v>101826.6</v>
      </c>
      <c r="M22">
        <v>-94.3</v>
      </c>
      <c r="N22">
        <v>24.6</v>
      </c>
      <c r="O22">
        <v>-1.1536297129999999</v>
      </c>
      <c r="P22">
        <v>72.242587890300001</v>
      </c>
      <c r="Q22">
        <v>99.132579196600005</v>
      </c>
      <c r="R22">
        <v>-54</v>
      </c>
      <c r="S22">
        <v>19.600000000000001</v>
      </c>
      <c r="T22">
        <v>-0.82224320126700001</v>
      </c>
      <c r="U22">
        <v>69.046887091499997</v>
      </c>
      <c r="V22">
        <v>99.616119905199994</v>
      </c>
      <c r="W22">
        <v>-1184</v>
      </c>
      <c r="X22">
        <v>32</v>
      </c>
      <c r="Y22">
        <v>-1.0810415981899999</v>
      </c>
      <c r="Z22">
        <v>82.689034582199994</v>
      </c>
      <c r="AA22">
        <v>99.226084169100005</v>
      </c>
      <c r="AB22">
        <v>-1130</v>
      </c>
      <c r="AC22">
        <v>12.4</v>
      </c>
      <c r="AD22">
        <v>-1.09754984139</v>
      </c>
      <c r="AE22">
        <v>83.747451428100007</v>
      </c>
      <c r="AF22">
        <v>99.201239204499998</v>
      </c>
      <c r="AG22">
        <v>0</v>
      </c>
      <c r="AI22">
        <v>95.577906388700001</v>
      </c>
    </row>
    <row r="23" spans="1:35" x14ac:dyDescent="0.25">
      <c r="A23" s="1">
        <v>33512</v>
      </c>
      <c r="C23">
        <v>10.59</v>
      </c>
      <c r="D23">
        <f t="shared" si="0"/>
        <v>2.8155339805825186</v>
      </c>
      <c r="E23">
        <v>6512.4</v>
      </c>
      <c r="F23">
        <v>8081.3</v>
      </c>
      <c r="H23">
        <v>5.96</v>
      </c>
      <c r="I23">
        <v>108355</v>
      </c>
      <c r="J23">
        <v>5.65</v>
      </c>
      <c r="K23">
        <f t="shared" si="1"/>
        <v>3.8602941176470562</v>
      </c>
      <c r="L23">
        <v>101842.6</v>
      </c>
      <c r="M23">
        <v>-48.5</v>
      </c>
      <c r="N23">
        <v>1.4</v>
      </c>
      <c r="O23">
        <v>-0.59657064134399995</v>
      </c>
      <c r="P23">
        <v>72.255105325299994</v>
      </c>
      <c r="Q23">
        <v>99.149755846199994</v>
      </c>
      <c r="R23">
        <v>-14.1</v>
      </c>
      <c r="S23">
        <v>-1</v>
      </c>
      <c r="T23">
        <v>-0.216042289129</v>
      </c>
      <c r="U23">
        <v>69.036286347300006</v>
      </c>
      <c r="V23">
        <v>99.6008258775</v>
      </c>
      <c r="W23">
        <v>-1009</v>
      </c>
      <c r="X23">
        <v>15</v>
      </c>
      <c r="Y23">
        <v>-0.92260707362600003</v>
      </c>
      <c r="Z23">
        <v>82.7004831287</v>
      </c>
      <c r="AA23">
        <v>99.2398223199</v>
      </c>
      <c r="AB23">
        <v>-994.9</v>
      </c>
      <c r="AC23">
        <v>16</v>
      </c>
      <c r="AD23">
        <v>-0.967448644706</v>
      </c>
      <c r="AE23">
        <v>83.760610653900002</v>
      </c>
      <c r="AF23">
        <v>99.216826681900002</v>
      </c>
      <c r="AG23">
        <v>0</v>
      </c>
      <c r="AI23">
        <v>95.516098218799996</v>
      </c>
    </row>
    <row r="24" spans="1:35" x14ac:dyDescent="0.25">
      <c r="A24" s="1">
        <v>33543</v>
      </c>
      <c r="C24">
        <v>10.61</v>
      </c>
      <c r="D24">
        <f t="shared" si="0"/>
        <v>2.8100775193798277</v>
      </c>
      <c r="E24">
        <v>6525.1</v>
      </c>
      <c r="F24">
        <v>8091.8</v>
      </c>
      <c r="H24">
        <v>5.95</v>
      </c>
      <c r="I24">
        <v>108298</v>
      </c>
      <c r="J24">
        <v>5.65</v>
      </c>
      <c r="K24">
        <f t="shared" si="1"/>
        <v>3.669724770642202</v>
      </c>
      <c r="L24">
        <v>101772.9</v>
      </c>
      <c r="M24">
        <v>-58.9</v>
      </c>
      <c r="N24">
        <v>10.5</v>
      </c>
      <c r="O24">
        <v>-0.72263731949400001</v>
      </c>
      <c r="P24">
        <v>72.3489860878</v>
      </c>
      <c r="Q24">
        <v>99.278580718000001</v>
      </c>
      <c r="R24">
        <v>-11.8</v>
      </c>
      <c r="S24">
        <v>12.7</v>
      </c>
      <c r="T24">
        <v>-0.18051369915400001</v>
      </c>
      <c r="U24">
        <v>69.170915798300001</v>
      </c>
      <c r="V24">
        <v>99.7950600291</v>
      </c>
      <c r="W24">
        <v>-917</v>
      </c>
      <c r="X24">
        <v>-57</v>
      </c>
      <c r="Y24">
        <v>-0.83962825619199999</v>
      </c>
      <c r="Z24">
        <v>82.656978652299998</v>
      </c>
      <c r="AA24">
        <v>99.187617346699994</v>
      </c>
      <c r="AB24">
        <v>-905.2</v>
      </c>
      <c r="AC24">
        <v>-69.7</v>
      </c>
      <c r="AD24">
        <v>-0.88159013460500002</v>
      </c>
      <c r="AE24">
        <v>83.703285776399994</v>
      </c>
      <c r="AF24">
        <v>99.148923733399997</v>
      </c>
      <c r="AG24">
        <v>0</v>
      </c>
      <c r="AI24">
        <v>95.302579086400002</v>
      </c>
    </row>
    <row r="25" spans="1:35" x14ac:dyDescent="0.25">
      <c r="A25" s="1">
        <v>33573</v>
      </c>
      <c r="C25">
        <v>10.64</v>
      </c>
      <c r="D25">
        <f t="shared" si="0"/>
        <v>2.801932367149762</v>
      </c>
      <c r="E25">
        <v>6537.4</v>
      </c>
      <c r="F25">
        <v>8100.8</v>
      </c>
      <c r="H25">
        <v>5.99</v>
      </c>
      <c r="I25">
        <v>108324</v>
      </c>
      <c r="J25">
        <v>5.68</v>
      </c>
      <c r="K25">
        <f t="shared" si="1"/>
        <v>4.029304029304015</v>
      </c>
      <c r="L25">
        <v>101786.6</v>
      </c>
      <c r="M25">
        <v>-46.9</v>
      </c>
      <c r="N25">
        <v>9</v>
      </c>
      <c r="O25">
        <v>-0.57562256833199998</v>
      </c>
      <c r="P25">
        <v>72.429455312800002</v>
      </c>
      <c r="Q25">
        <v>99.389002036700006</v>
      </c>
      <c r="R25">
        <v>-8</v>
      </c>
      <c r="S25">
        <v>12.3</v>
      </c>
      <c r="T25">
        <v>-0.122223240749</v>
      </c>
      <c r="U25">
        <v>69.301304951600002</v>
      </c>
      <c r="V25">
        <v>99.983176569500003</v>
      </c>
      <c r="W25">
        <v>-835</v>
      </c>
      <c r="X25">
        <v>26</v>
      </c>
      <c r="Y25">
        <v>-0.76493921710500001</v>
      </c>
      <c r="Z25">
        <v>82.6768227994</v>
      </c>
      <c r="AA25">
        <v>99.211430141500003</v>
      </c>
      <c r="AB25">
        <v>-827</v>
      </c>
      <c r="AC25">
        <v>13.7</v>
      </c>
      <c r="AD25">
        <v>-0.80593605526000001</v>
      </c>
      <c r="AE25">
        <v>83.714553363500002</v>
      </c>
      <c r="AF25">
        <v>99.162270510900001</v>
      </c>
      <c r="AG25">
        <v>0</v>
      </c>
      <c r="AI25">
        <v>95.049727482199998</v>
      </c>
    </row>
    <row r="26" spans="1:35" x14ac:dyDescent="0.25">
      <c r="A26" s="1">
        <v>33604</v>
      </c>
      <c r="C26">
        <v>10.65</v>
      </c>
      <c r="D26">
        <f t="shared" si="0"/>
        <v>2.6011560693641522</v>
      </c>
      <c r="E26">
        <v>6567.9</v>
      </c>
      <c r="F26">
        <v>8128.7</v>
      </c>
      <c r="H26">
        <v>6</v>
      </c>
      <c r="I26">
        <v>108375</v>
      </c>
      <c r="J26">
        <v>5.68</v>
      </c>
      <c r="K26">
        <f t="shared" si="1"/>
        <v>3.6496350364963348</v>
      </c>
      <c r="L26">
        <v>101807.1</v>
      </c>
      <c r="M26">
        <v>20.6</v>
      </c>
      <c r="N26">
        <v>27.9</v>
      </c>
      <c r="O26">
        <v>0.254066920734</v>
      </c>
      <c r="P26">
        <v>72.678909910200005</v>
      </c>
      <c r="Q26">
        <v>99.731308124600005</v>
      </c>
      <c r="R26">
        <v>59.2</v>
      </c>
      <c r="S26">
        <v>30.5</v>
      </c>
      <c r="T26">
        <v>0.90955183062699996</v>
      </c>
      <c r="U26">
        <v>69.624627648900002</v>
      </c>
      <c r="V26">
        <v>100.44964441400001</v>
      </c>
      <c r="W26">
        <v>-667</v>
      </c>
      <c r="X26">
        <v>51</v>
      </c>
      <c r="Y26">
        <v>-0.61169090809000004</v>
      </c>
      <c r="Z26">
        <v>82.7157478572</v>
      </c>
      <c r="AA26">
        <v>99.2581398544</v>
      </c>
      <c r="AB26">
        <v>-726.2</v>
      </c>
      <c r="AC26">
        <v>20.5</v>
      </c>
      <c r="AD26">
        <v>-0.70825770749600003</v>
      </c>
      <c r="AE26">
        <v>83.731413621599998</v>
      </c>
      <c r="AF26">
        <v>99.182241966399999</v>
      </c>
      <c r="AG26">
        <v>0</v>
      </c>
      <c r="AI26">
        <v>94.617070292700006</v>
      </c>
    </row>
    <row r="27" spans="1:35" x14ac:dyDescent="0.25">
      <c r="A27" s="1">
        <v>33635</v>
      </c>
      <c r="C27">
        <v>10.67</v>
      </c>
      <c r="D27">
        <f t="shared" si="0"/>
        <v>2.6948989412896918</v>
      </c>
      <c r="E27">
        <v>6569.2</v>
      </c>
      <c r="F27">
        <v>8131.4</v>
      </c>
      <c r="H27">
        <v>6.01</v>
      </c>
      <c r="I27">
        <v>108314</v>
      </c>
      <c r="J27">
        <v>5.69</v>
      </c>
      <c r="K27">
        <f t="shared" si="1"/>
        <v>3.642987249544638</v>
      </c>
      <c r="L27">
        <v>101744.8</v>
      </c>
      <c r="M27">
        <v>38.9</v>
      </c>
      <c r="N27">
        <v>2.7</v>
      </c>
      <c r="O27">
        <v>0.48069199876399998</v>
      </c>
      <c r="P27">
        <v>72.703050677700006</v>
      </c>
      <c r="Q27">
        <v>99.764434520199998</v>
      </c>
      <c r="R27">
        <v>66.8</v>
      </c>
      <c r="S27">
        <v>1.3</v>
      </c>
      <c r="T27">
        <v>1.0273129921299999</v>
      </c>
      <c r="U27">
        <v>69.638408616299998</v>
      </c>
      <c r="V27">
        <v>100.46952665000001</v>
      </c>
      <c r="W27">
        <v>-422</v>
      </c>
      <c r="X27">
        <v>-61</v>
      </c>
      <c r="Y27">
        <v>-0.38809593878799997</v>
      </c>
      <c r="Z27">
        <v>82.669190435100006</v>
      </c>
      <c r="AA27">
        <v>99.202271374299997</v>
      </c>
      <c r="AB27">
        <v>-488.8</v>
      </c>
      <c r="AC27">
        <v>-62.3</v>
      </c>
      <c r="AD27">
        <v>-0.478120696131</v>
      </c>
      <c r="AE27">
        <v>83.680174886100005</v>
      </c>
      <c r="AF27">
        <v>99.121548226200005</v>
      </c>
      <c r="AG27">
        <v>0</v>
      </c>
      <c r="AI27">
        <v>94.560881047400002</v>
      </c>
    </row>
    <row r="28" spans="1:35" x14ac:dyDescent="0.25">
      <c r="A28" s="1">
        <v>33664</v>
      </c>
      <c r="C28">
        <v>10.7</v>
      </c>
      <c r="D28">
        <f t="shared" si="0"/>
        <v>2.7857829010566659</v>
      </c>
      <c r="E28">
        <v>6564.5</v>
      </c>
      <c r="F28">
        <v>8126.4</v>
      </c>
      <c r="H28">
        <v>6.02</v>
      </c>
      <c r="I28">
        <v>108369</v>
      </c>
      <c r="J28">
        <v>5.69</v>
      </c>
      <c r="K28">
        <f t="shared" si="1"/>
        <v>3.4545454545454657</v>
      </c>
      <c r="L28">
        <v>101804.5</v>
      </c>
      <c r="M28">
        <v>33.6</v>
      </c>
      <c r="N28">
        <v>-5</v>
      </c>
      <c r="O28">
        <v>0.41518386714099997</v>
      </c>
      <c r="P28">
        <v>72.658345552699998</v>
      </c>
      <c r="Q28">
        <v>99.703089343100004</v>
      </c>
      <c r="R28">
        <v>59.9</v>
      </c>
      <c r="S28">
        <v>-4.7</v>
      </c>
      <c r="T28">
        <v>0.92088675706400003</v>
      </c>
      <c r="U28">
        <v>69.588585118699996</v>
      </c>
      <c r="V28">
        <v>100.39764472</v>
      </c>
      <c r="W28">
        <v>-209</v>
      </c>
      <c r="X28">
        <v>55</v>
      </c>
      <c r="Y28">
        <v>-0.192488349389</v>
      </c>
      <c r="Z28">
        <v>82.711168438599998</v>
      </c>
      <c r="AA28">
        <v>99.252644594000003</v>
      </c>
      <c r="AB28">
        <v>-268.89999999999998</v>
      </c>
      <c r="AC28">
        <v>59.7</v>
      </c>
      <c r="AD28">
        <v>-0.26343787901600002</v>
      </c>
      <c r="AE28">
        <v>83.729275247399997</v>
      </c>
      <c r="AF28">
        <v>99.179709001299997</v>
      </c>
      <c r="AG28">
        <v>0</v>
      </c>
      <c r="AI28">
        <v>94.426026858499995</v>
      </c>
    </row>
    <row r="29" spans="1:35" x14ac:dyDescent="0.25">
      <c r="A29" s="1">
        <v>33695</v>
      </c>
      <c r="C29">
        <v>10.72</v>
      </c>
      <c r="D29">
        <f t="shared" si="0"/>
        <v>2.4856596558317401</v>
      </c>
      <c r="E29">
        <v>6598</v>
      </c>
      <c r="F29">
        <v>8159.1</v>
      </c>
      <c r="H29">
        <v>6.02</v>
      </c>
      <c r="I29">
        <v>108527</v>
      </c>
      <c r="J29">
        <v>5.7</v>
      </c>
      <c r="K29">
        <f t="shared" si="1"/>
        <v>2.1505376344086002</v>
      </c>
      <c r="L29">
        <v>101929</v>
      </c>
      <c r="M29">
        <v>85.8</v>
      </c>
      <c r="N29">
        <v>32.700000000000003</v>
      </c>
      <c r="O29">
        <v>1.0627624391499999</v>
      </c>
      <c r="P29">
        <v>72.9507170702</v>
      </c>
      <c r="Q29">
        <v>100.104286801</v>
      </c>
      <c r="R29">
        <v>108.3</v>
      </c>
      <c r="S29">
        <v>33.5</v>
      </c>
      <c r="T29">
        <v>1.66879824953</v>
      </c>
      <c r="U29">
        <v>69.943710048400007</v>
      </c>
      <c r="V29">
        <v>100.909994647</v>
      </c>
      <c r="W29">
        <v>161</v>
      </c>
      <c r="X29">
        <v>158</v>
      </c>
      <c r="Y29">
        <v>0.14857058486999999</v>
      </c>
      <c r="Z29">
        <v>82.831759794199996</v>
      </c>
      <c r="AA29">
        <v>99.397353116299996</v>
      </c>
      <c r="AB29">
        <v>52.7</v>
      </c>
      <c r="AC29">
        <v>124.5</v>
      </c>
      <c r="AD29">
        <v>5.1729401244400001E-2</v>
      </c>
      <c r="AE29">
        <v>83.831670473200006</v>
      </c>
      <c r="AF29">
        <v>99.300999059899993</v>
      </c>
      <c r="AG29">
        <v>0</v>
      </c>
      <c r="AI29">
        <v>94.572118896399999</v>
      </c>
    </row>
    <row r="30" spans="1:35" x14ac:dyDescent="0.25">
      <c r="A30" s="1">
        <v>33725</v>
      </c>
      <c r="C30">
        <v>10.74</v>
      </c>
      <c r="D30">
        <f t="shared" si="0"/>
        <v>2.3832221163012424</v>
      </c>
      <c r="E30">
        <v>6613.8</v>
      </c>
      <c r="F30">
        <v>8177.5</v>
      </c>
      <c r="H30">
        <v>6.03</v>
      </c>
      <c r="I30">
        <v>108654</v>
      </c>
      <c r="J30">
        <v>5.7</v>
      </c>
      <c r="K30">
        <f t="shared" si="1"/>
        <v>2.1505376344086002</v>
      </c>
      <c r="L30">
        <v>102040.2</v>
      </c>
      <c r="M30">
        <v>128.19999999999999</v>
      </c>
      <c r="N30">
        <v>18.399999999999999</v>
      </c>
      <c r="O30">
        <v>1.5926850782099999</v>
      </c>
      <c r="P30">
        <v>73.115231930199997</v>
      </c>
      <c r="Q30">
        <v>100.33003705199999</v>
      </c>
      <c r="R30">
        <v>136.5</v>
      </c>
      <c r="S30">
        <v>15.8</v>
      </c>
      <c r="T30">
        <v>2.1073595479599998</v>
      </c>
      <c r="U30">
        <v>70.111201806400004</v>
      </c>
      <c r="V30">
        <v>101.151640284</v>
      </c>
      <c r="W30">
        <v>411</v>
      </c>
      <c r="X30">
        <v>127</v>
      </c>
      <c r="Y30">
        <v>0.37970122779299997</v>
      </c>
      <c r="Z30">
        <v>82.928690820599996</v>
      </c>
      <c r="AA30">
        <v>99.513669460100004</v>
      </c>
      <c r="AB30">
        <v>274.5</v>
      </c>
      <c r="AC30">
        <v>111.2</v>
      </c>
      <c r="AD30">
        <v>0.26973724938799998</v>
      </c>
      <c r="AE30">
        <v>83.923127092599998</v>
      </c>
      <c r="AF30">
        <v>99.409332027900007</v>
      </c>
      <c r="AG30">
        <v>0</v>
      </c>
      <c r="AI30">
        <v>94.594594594599997</v>
      </c>
    </row>
    <row r="31" spans="1:35" x14ac:dyDescent="0.25">
      <c r="A31" s="1">
        <v>33756</v>
      </c>
      <c r="C31">
        <v>10.77</v>
      </c>
      <c r="D31">
        <f t="shared" si="0"/>
        <v>2.3764258555132978</v>
      </c>
      <c r="E31">
        <v>6613.8</v>
      </c>
      <c r="F31">
        <v>8175.3</v>
      </c>
      <c r="H31">
        <v>6.04</v>
      </c>
      <c r="I31">
        <v>108719</v>
      </c>
      <c r="J31">
        <v>5.71</v>
      </c>
      <c r="K31">
        <f t="shared" si="1"/>
        <v>1.9642857142857295</v>
      </c>
      <c r="L31">
        <v>102105.2</v>
      </c>
      <c r="M31">
        <v>103.6</v>
      </c>
      <c r="N31">
        <v>-2.2000000000000002</v>
      </c>
      <c r="O31">
        <v>1.2834966611700001</v>
      </c>
      <c r="P31">
        <v>73.095561675200003</v>
      </c>
      <c r="Q31">
        <v>100.30304517499999</v>
      </c>
      <c r="R31">
        <v>110.9</v>
      </c>
      <c r="S31">
        <v>0</v>
      </c>
      <c r="T31">
        <v>1.7053929785199999</v>
      </c>
      <c r="U31">
        <v>70.111201806400004</v>
      </c>
      <c r="V31">
        <v>101.151640284</v>
      </c>
      <c r="W31">
        <v>382</v>
      </c>
      <c r="X31">
        <v>65</v>
      </c>
      <c r="Y31">
        <v>0.35260345034500001</v>
      </c>
      <c r="Z31">
        <v>82.978301188399996</v>
      </c>
      <c r="AA31">
        <v>99.573201447100004</v>
      </c>
      <c r="AB31">
        <v>271.10000000000002</v>
      </c>
      <c r="AC31">
        <v>65</v>
      </c>
      <c r="AD31">
        <v>0.266217308348</v>
      </c>
      <c r="AE31">
        <v>83.976586447499997</v>
      </c>
      <c r="AF31">
        <v>99.472656154899994</v>
      </c>
      <c r="AG31">
        <v>0</v>
      </c>
      <c r="AI31">
        <v>94.544024273800005</v>
      </c>
    </row>
    <row r="32" spans="1:35" x14ac:dyDescent="0.25">
      <c r="A32" s="1">
        <v>33786</v>
      </c>
      <c r="C32">
        <v>10.79</v>
      </c>
      <c r="D32">
        <f t="shared" si="0"/>
        <v>2.371916508538896</v>
      </c>
      <c r="E32">
        <v>6641.3</v>
      </c>
      <c r="F32">
        <v>8202.2000000000007</v>
      </c>
      <c r="H32">
        <v>6.05</v>
      </c>
      <c r="I32">
        <v>108792</v>
      </c>
      <c r="J32">
        <v>5.72</v>
      </c>
      <c r="K32">
        <f t="shared" si="1"/>
        <v>1.7793594306049654</v>
      </c>
      <c r="L32">
        <v>102150.7</v>
      </c>
      <c r="M32">
        <v>156.1</v>
      </c>
      <c r="N32">
        <v>26.9</v>
      </c>
      <c r="O32">
        <v>1.9400703446400001</v>
      </c>
      <c r="P32">
        <v>73.336075247699995</v>
      </c>
      <c r="Q32">
        <v>100.633082227</v>
      </c>
      <c r="R32">
        <v>154.5</v>
      </c>
      <c r="S32">
        <v>27.5</v>
      </c>
      <c r="T32">
        <v>2.3817598816099999</v>
      </c>
      <c r="U32">
        <v>70.402722271100004</v>
      </c>
      <c r="V32">
        <v>101.572226046</v>
      </c>
      <c r="W32">
        <v>494</v>
      </c>
      <c r="X32">
        <v>73</v>
      </c>
      <c r="Y32">
        <v>0.45614877467699999</v>
      </c>
      <c r="Z32">
        <v>83.034017447599993</v>
      </c>
      <c r="AA32">
        <v>99.640060447899998</v>
      </c>
      <c r="AB32">
        <v>339.5</v>
      </c>
      <c r="AC32">
        <v>45.5</v>
      </c>
      <c r="AD32">
        <v>0.33346036585400002</v>
      </c>
      <c r="AE32">
        <v>84.014007995900002</v>
      </c>
      <c r="AF32">
        <v>99.516983043699994</v>
      </c>
      <c r="AG32">
        <v>0</v>
      </c>
      <c r="AI32">
        <v>94.504691801999996</v>
      </c>
    </row>
    <row r="33" spans="1:35" x14ac:dyDescent="0.25">
      <c r="A33" s="1">
        <v>33817</v>
      </c>
      <c r="C33">
        <v>10.82</v>
      </c>
      <c r="D33">
        <f t="shared" si="0"/>
        <v>2.4621212121212155</v>
      </c>
      <c r="E33">
        <v>6653.5</v>
      </c>
      <c r="F33">
        <v>8218</v>
      </c>
      <c r="H33">
        <v>6.06</v>
      </c>
      <c r="I33">
        <v>108930</v>
      </c>
      <c r="J33">
        <v>5.72</v>
      </c>
      <c r="K33">
        <f t="shared" si="1"/>
        <v>1.5985790408525657</v>
      </c>
      <c r="L33">
        <v>102276.5</v>
      </c>
      <c r="M33">
        <v>162.69999999999999</v>
      </c>
      <c r="N33">
        <v>15.8</v>
      </c>
      <c r="O33">
        <v>2.0197882139700001</v>
      </c>
      <c r="P33">
        <v>73.477343442700004</v>
      </c>
      <c r="Q33">
        <v>100.82693298700001</v>
      </c>
      <c r="R33">
        <v>159.69999999999999</v>
      </c>
      <c r="S33">
        <v>12.2</v>
      </c>
      <c r="T33">
        <v>2.4592688410500001</v>
      </c>
      <c r="U33">
        <v>70.532051350000003</v>
      </c>
      <c r="V33">
        <v>101.758813183</v>
      </c>
      <c r="W33">
        <v>622</v>
      </c>
      <c r="X33">
        <v>138</v>
      </c>
      <c r="Y33">
        <v>0.574288141227</v>
      </c>
      <c r="Z33">
        <v>83.139344074600004</v>
      </c>
      <c r="AA33">
        <v>99.766451435600004</v>
      </c>
      <c r="AB33">
        <v>462.3</v>
      </c>
      <c r="AC33">
        <v>125.8</v>
      </c>
      <c r="AD33">
        <v>0.45406239994000003</v>
      </c>
      <c r="AE33">
        <v>84.117472408799998</v>
      </c>
      <c r="AF33">
        <v>99.639539584900007</v>
      </c>
      <c r="AG33">
        <v>0</v>
      </c>
      <c r="AI33">
        <v>94.302410518599999</v>
      </c>
    </row>
    <row r="34" spans="1:35" x14ac:dyDescent="0.25">
      <c r="A34" s="1">
        <v>33848</v>
      </c>
      <c r="C34">
        <v>10.82</v>
      </c>
      <c r="D34">
        <f t="shared" si="0"/>
        <v>2.2684310018903586</v>
      </c>
      <c r="E34">
        <v>6670.8</v>
      </c>
      <c r="F34">
        <v>8239.6</v>
      </c>
      <c r="H34">
        <v>6.07</v>
      </c>
      <c r="I34">
        <v>108966</v>
      </c>
      <c r="J34">
        <v>5.73</v>
      </c>
      <c r="K34">
        <f t="shared" si="1"/>
        <v>1.4159292035398341</v>
      </c>
      <c r="L34">
        <v>102295.2</v>
      </c>
      <c r="M34">
        <v>159.69999999999999</v>
      </c>
      <c r="N34">
        <v>21.6</v>
      </c>
      <c r="O34">
        <v>1.9765096102699999</v>
      </c>
      <c r="P34">
        <v>73.670469582600006</v>
      </c>
      <c r="Q34">
        <v>101.09194415100001</v>
      </c>
      <c r="R34">
        <v>157.4</v>
      </c>
      <c r="S34">
        <v>17.3</v>
      </c>
      <c r="T34">
        <v>2.4165566370899998</v>
      </c>
      <c r="U34">
        <v>70.715444224199999</v>
      </c>
      <c r="V34">
        <v>102.02339986200001</v>
      </c>
      <c r="W34">
        <v>626</v>
      </c>
      <c r="X34">
        <v>36</v>
      </c>
      <c r="Y34">
        <v>0.57781059627099995</v>
      </c>
      <c r="Z34">
        <v>83.166820586</v>
      </c>
      <c r="AA34">
        <v>99.799422997700006</v>
      </c>
      <c r="AB34">
        <v>468.6</v>
      </c>
      <c r="AC34">
        <v>18.7</v>
      </c>
      <c r="AD34">
        <v>0.46019409466700001</v>
      </c>
      <c r="AE34">
        <v>84.132852253999999</v>
      </c>
      <c r="AF34">
        <v>99.657757449100004</v>
      </c>
      <c r="AG34">
        <v>0</v>
      </c>
      <c r="AI34">
        <v>94.178794178800004</v>
      </c>
    </row>
    <row r="35" spans="1:35" x14ac:dyDescent="0.25">
      <c r="A35" s="1">
        <v>33878</v>
      </c>
      <c r="C35">
        <v>10.85</v>
      </c>
      <c r="D35">
        <f t="shared" si="0"/>
        <v>2.455146364494798</v>
      </c>
      <c r="E35">
        <v>6729.2</v>
      </c>
      <c r="F35">
        <v>8286.1</v>
      </c>
      <c r="H35">
        <v>6.07</v>
      </c>
      <c r="I35">
        <v>109147</v>
      </c>
      <c r="J35">
        <v>5.73</v>
      </c>
      <c r="K35">
        <f t="shared" si="1"/>
        <v>1.4159292035398341</v>
      </c>
      <c r="L35">
        <v>102417.8</v>
      </c>
      <c r="M35">
        <v>204.8</v>
      </c>
      <c r="N35">
        <v>46.5</v>
      </c>
      <c r="O35">
        <v>2.5342457277900001</v>
      </c>
      <c r="P35">
        <v>74.086227245100005</v>
      </c>
      <c r="Q35">
        <v>101.662454298</v>
      </c>
      <c r="R35">
        <v>216.8</v>
      </c>
      <c r="S35">
        <v>58.4</v>
      </c>
      <c r="T35">
        <v>3.3290338431299999</v>
      </c>
      <c r="U35">
        <v>71.334527683800005</v>
      </c>
      <c r="V35">
        <v>102.91657107899999</v>
      </c>
      <c r="W35">
        <v>792</v>
      </c>
      <c r="X35">
        <v>181</v>
      </c>
      <c r="Y35">
        <v>0.73093073692999999</v>
      </c>
      <c r="Z35">
        <v>83.3049663794</v>
      </c>
      <c r="AA35">
        <v>99.9651966845</v>
      </c>
      <c r="AB35">
        <v>575.20000000000005</v>
      </c>
      <c r="AC35">
        <v>122.6</v>
      </c>
      <c r="AD35">
        <v>0.56479312193499998</v>
      </c>
      <c r="AE35">
        <v>84.233684821699995</v>
      </c>
      <c r="AF35">
        <v>99.777196494799995</v>
      </c>
      <c r="AG35">
        <v>0</v>
      </c>
      <c r="AI35">
        <v>94.122604933399998</v>
      </c>
    </row>
    <row r="36" spans="1:35" x14ac:dyDescent="0.25">
      <c r="A36" s="1">
        <v>33909</v>
      </c>
      <c r="C36">
        <v>10.87</v>
      </c>
      <c r="D36">
        <f t="shared" si="0"/>
        <v>2.4505183788878337</v>
      </c>
      <c r="E36">
        <v>6734.9</v>
      </c>
      <c r="F36">
        <v>8296.6</v>
      </c>
      <c r="H36">
        <v>6.08</v>
      </c>
      <c r="I36">
        <v>109283</v>
      </c>
      <c r="J36">
        <v>5.74</v>
      </c>
      <c r="K36">
        <f t="shared" si="1"/>
        <v>1.5929203539823078</v>
      </c>
      <c r="L36">
        <v>102548.1</v>
      </c>
      <c r="M36">
        <v>204.8</v>
      </c>
      <c r="N36">
        <v>10.5</v>
      </c>
      <c r="O36">
        <v>2.5309572653800001</v>
      </c>
      <c r="P36">
        <v>74.180108007599998</v>
      </c>
      <c r="Q36">
        <v>101.79127917</v>
      </c>
      <c r="R36">
        <v>209.8</v>
      </c>
      <c r="S36">
        <v>5.7</v>
      </c>
      <c r="T36">
        <v>3.21527639423</v>
      </c>
      <c r="U36">
        <v>71.394951925599997</v>
      </c>
      <c r="V36">
        <v>103.003747037</v>
      </c>
      <c r="W36">
        <v>985</v>
      </c>
      <c r="X36">
        <v>136</v>
      </c>
      <c r="Y36">
        <v>0.90952741509500001</v>
      </c>
      <c r="Z36">
        <v>83.408766533600001</v>
      </c>
      <c r="AA36">
        <v>100.089755919</v>
      </c>
      <c r="AB36">
        <v>775.2</v>
      </c>
      <c r="AC36">
        <v>130.30000000000001</v>
      </c>
      <c r="AD36">
        <v>0.76169589350400002</v>
      </c>
      <c r="AE36">
        <v>84.340850266900006</v>
      </c>
      <c r="AF36">
        <v>99.904137013899998</v>
      </c>
      <c r="AG36">
        <v>0</v>
      </c>
      <c r="AI36">
        <v>94.161937405200007</v>
      </c>
    </row>
    <row r="37" spans="1:35" x14ac:dyDescent="0.25">
      <c r="A37" s="1">
        <v>33939</v>
      </c>
      <c r="C37">
        <v>10.89</v>
      </c>
      <c r="D37">
        <f t="shared" si="0"/>
        <v>2.3496240601503793</v>
      </c>
      <c r="E37">
        <v>6727.5</v>
      </c>
      <c r="F37">
        <v>8292</v>
      </c>
      <c r="H37">
        <v>6.08</v>
      </c>
      <c r="I37">
        <v>109494</v>
      </c>
      <c r="J37">
        <v>5.75</v>
      </c>
      <c r="K37">
        <f t="shared" si="1"/>
        <v>1.2323943661971981</v>
      </c>
      <c r="L37">
        <v>102766.5</v>
      </c>
      <c r="M37">
        <v>191.2</v>
      </c>
      <c r="N37">
        <v>-4.5999999999999996</v>
      </c>
      <c r="O37">
        <v>2.3602607149899999</v>
      </c>
      <c r="P37">
        <v>74.138979292599998</v>
      </c>
      <c r="Q37">
        <v>101.73484160700001</v>
      </c>
      <c r="R37">
        <v>190.1</v>
      </c>
      <c r="S37">
        <v>-7.4</v>
      </c>
      <c r="T37">
        <v>2.9078838681999999</v>
      </c>
      <c r="U37">
        <v>71.316506418800003</v>
      </c>
      <c r="V37">
        <v>102.890571232</v>
      </c>
      <c r="W37">
        <v>1170</v>
      </c>
      <c r="X37">
        <v>211</v>
      </c>
      <c r="Y37">
        <v>1.08009305417</v>
      </c>
      <c r="Z37">
        <v>83.569809419899997</v>
      </c>
      <c r="AA37">
        <v>100.283005907</v>
      </c>
      <c r="AB37">
        <v>979.9</v>
      </c>
      <c r="AC37">
        <v>218.4</v>
      </c>
      <c r="AD37">
        <v>0.96270039474699998</v>
      </c>
      <c r="AE37">
        <v>84.520473699199997</v>
      </c>
      <c r="AF37">
        <v>100.116906081</v>
      </c>
      <c r="AG37">
        <v>0</v>
      </c>
      <c r="AI37">
        <v>94.223745575099997</v>
      </c>
    </row>
    <row r="38" spans="1:35" x14ac:dyDescent="0.25">
      <c r="A38" s="1">
        <v>33970</v>
      </c>
      <c r="C38">
        <v>10.93</v>
      </c>
      <c r="D38">
        <f t="shared" si="0"/>
        <v>2.6291079812206464</v>
      </c>
      <c r="E38">
        <v>6741.1</v>
      </c>
      <c r="F38">
        <v>8307.5</v>
      </c>
      <c r="H38">
        <v>6.1</v>
      </c>
      <c r="I38">
        <v>109804</v>
      </c>
      <c r="J38">
        <v>5.75</v>
      </c>
      <c r="K38">
        <f t="shared" si="1"/>
        <v>1.2323943661971981</v>
      </c>
      <c r="L38">
        <v>103062.9</v>
      </c>
      <c r="M38">
        <v>178.8</v>
      </c>
      <c r="N38">
        <v>15.5</v>
      </c>
      <c r="O38">
        <v>2.1996137143699999</v>
      </c>
      <c r="P38">
        <v>74.277565180099998</v>
      </c>
      <c r="Q38">
        <v>101.925011656</v>
      </c>
      <c r="R38">
        <v>173.2</v>
      </c>
      <c r="S38">
        <v>13.6</v>
      </c>
      <c r="T38">
        <v>2.6370681648600001</v>
      </c>
      <c r="U38">
        <v>71.4606765395</v>
      </c>
      <c r="V38">
        <v>103.098570008</v>
      </c>
      <c r="W38">
        <v>1429</v>
      </c>
      <c r="X38">
        <v>310</v>
      </c>
      <c r="Y38">
        <v>1.3185697808500001</v>
      </c>
      <c r="Z38">
        <v>83.806412712500006</v>
      </c>
      <c r="AA38">
        <v>100.56692769199999</v>
      </c>
      <c r="AB38">
        <v>1255.8</v>
      </c>
      <c r="AC38">
        <v>296.39999999999998</v>
      </c>
      <c r="AD38">
        <v>1.2335092542699999</v>
      </c>
      <c r="AE38">
        <v>84.764248357400007</v>
      </c>
      <c r="AF38">
        <v>100.4056641</v>
      </c>
      <c r="AG38">
        <v>0</v>
      </c>
      <c r="AI38">
        <v>94.347361914900006</v>
      </c>
    </row>
    <row r="39" spans="1:35" x14ac:dyDescent="0.25">
      <c r="A39" s="1">
        <v>34001</v>
      </c>
      <c r="C39">
        <v>10.94</v>
      </c>
      <c r="D39">
        <f t="shared" si="0"/>
        <v>2.5304592314901564</v>
      </c>
      <c r="E39">
        <v>6766.6</v>
      </c>
      <c r="F39">
        <v>8335.9</v>
      </c>
      <c r="H39">
        <v>6.12</v>
      </c>
      <c r="I39">
        <v>110047</v>
      </c>
      <c r="J39">
        <v>5.78</v>
      </c>
      <c r="K39">
        <f t="shared" si="1"/>
        <v>1.5817223198594021</v>
      </c>
      <c r="L39">
        <v>103280.4</v>
      </c>
      <c r="M39">
        <v>204.5</v>
      </c>
      <c r="N39">
        <v>28.4</v>
      </c>
      <c r="O39">
        <v>2.5149420764000001</v>
      </c>
      <c r="P39">
        <v>74.531490289999994</v>
      </c>
      <c r="Q39">
        <v>102.273452261</v>
      </c>
      <c r="R39">
        <v>197.4</v>
      </c>
      <c r="S39">
        <v>25.5</v>
      </c>
      <c r="T39">
        <v>3.0049321074100002</v>
      </c>
      <c r="U39">
        <v>71.730995515900005</v>
      </c>
      <c r="V39">
        <v>103.488567714</v>
      </c>
      <c r="W39">
        <v>1733</v>
      </c>
      <c r="X39">
        <v>243</v>
      </c>
      <c r="Y39">
        <v>1.5999778421999999</v>
      </c>
      <c r="Z39">
        <v>83.991879164400004</v>
      </c>
      <c r="AA39">
        <v>100.789485735</v>
      </c>
      <c r="AB39">
        <v>1535.6</v>
      </c>
      <c r="AC39">
        <v>217.5</v>
      </c>
      <c r="AD39">
        <v>1.5092663212299999</v>
      </c>
      <c r="AE39">
        <v>84.9431315832</v>
      </c>
      <c r="AF39">
        <v>100.61755637100001</v>
      </c>
      <c r="AG39">
        <v>0</v>
      </c>
      <c r="AI39">
        <v>94.426026858499995</v>
      </c>
    </row>
    <row r="40" spans="1:35" x14ac:dyDescent="0.25">
      <c r="A40" s="1">
        <v>34029</v>
      </c>
      <c r="C40">
        <v>10.99</v>
      </c>
      <c r="D40">
        <f t="shared" si="0"/>
        <v>2.710280373831786</v>
      </c>
      <c r="E40">
        <v>6717.5</v>
      </c>
      <c r="F40">
        <v>8284.7999999999993</v>
      </c>
      <c r="H40">
        <v>6.13</v>
      </c>
      <c r="I40">
        <v>109998</v>
      </c>
      <c r="J40">
        <v>5.77</v>
      </c>
      <c r="K40">
        <f t="shared" si="1"/>
        <v>1.4059753954305698</v>
      </c>
      <c r="L40">
        <v>103280.5</v>
      </c>
      <c r="M40">
        <v>158.4</v>
      </c>
      <c r="N40">
        <v>-51.1</v>
      </c>
      <c r="O40">
        <v>1.9492025989399999</v>
      </c>
      <c r="P40">
        <v>74.074603912599997</v>
      </c>
      <c r="Q40">
        <v>101.646504552</v>
      </c>
      <c r="R40">
        <v>153</v>
      </c>
      <c r="S40">
        <v>-49.1</v>
      </c>
      <c r="T40">
        <v>2.33071825729</v>
      </c>
      <c r="U40">
        <v>71.210498977</v>
      </c>
      <c r="V40">
        <v>102.737630955</v>
      </c>
      <c r="W40">
        <v>1629</v>
      </c>
      <c r="X40">
        <v>-49</v>
      </c>
      <c r="Y40">
        <v>1.50319740885</v>
      </c>
      <c r="Z40">
        <v>83.954480579399998</v>
      </c>
      <c r="AA40">
        <v>100.744607776</v>
      </c>
      <c r="AB40">
        <v>1476</v>
      </c>
      <c r="AC40">
        <v>0.100000000006</v>
      </c>
      <c r="AD40">
        <v>1.4498376790800001</v>
      </c>
      <c r="AE40">
        <v>84.943213828400005</v>
      </c>
      <c r="AF40">
        <v>100.617653792</v>
      </c>
      <c r="AG40">
        <v>0</v>
      </c>
      <c r="AI40">
        <v>94.369837613100003</v>
      </c>
    </row>
    <row r="41" spans="1:35" x14ac:dyDescent="0.25">
      <c r="A41" s="1">
        <v>34060</v>
      </c>
      <c r="C41">
        <v>10.99</v>
      </c>
      <c r="D41">
        <f t="shared" si="0"/>
        <v>2.5186567164179108</v>
      </c>
      <c r="E41">
        <v>6799.8</v>
      </c>
      <c r="F41">
        <v>8370.7000000000007</v>
      </c>
      <c r="H41">
        <v>6.12</v>
      </c>
      <c r="I41">
        <v>110306</v>
      </c>
      <c r="J41">
        <v>5.77</v>
      </c>
      <c r="K41">
        <f t="shared" si="1"/>
        <v>1.2280701754385781</v>
      </c>
      <c r="L41">
        <v>103506.2</v>
      </c>
      <c r="M41">
        <v>211.6</v>
      </c>
      <c r="N41">
        <v>85.9</v>
      </c>
      <c r="O41">
        <v>2.59342329424</v>
      </c>
      <c r="P41">
        <v>74.842637960000005</v>
      </c>
      <c r="Q41">
        <v>102.700414693</v>
      </c>
      <c r="R41">
        <v>201.8</v>
      </c>
      <c r="S41">
        <v>82.3</v>
      </c>
      <c r="T41">
        <v>3.05850257654</v>
      </c>
      <c r="U41">
        <v>72.082940222399998</v>
      </c>
      <c r="V41">
        <v>103.996329433</v>
      </c>
      <c r="W41">
        <v>1779</v>
      </c>
      <c r="X41">
        <v>308</v>
      </c>
      <c r="Y41">
        <v>1.6392234190599999</v>
      </c>
      <c r="Z41">
        <v>84.189557399199998</v>
      </c>
      <c r="AA41">
        <v>101.026697806</v>
      </c>
      <c r="AB41">
        <v>1577.2</v>
      </c>
      <c r="AC41">
        <v>225.7</v>
      </c>
      <c r="AD41">
        <v>1.5473515878699999</v>
      </c>
      <c r="AE41">
        <v>85.128841157500005</v>
      </c>
      <c r="AF41">
        <v>100.83753464599999</v>
      </c>
      <c r="AG41">
        <v>0</v>
      </c>
      <c r="AI41">
        <v>94.240602348699994</v>
      </c>
    </row>
    <row r="42" spans="1:35" x14ac:dyDescent="0.25">
      <c r="A42" s="1">
        <v>34090</v>
      </c>
      <c r="C42">
        <v>11.02</v>
      </c>
      <c r="D42">
        <f t="shared" si="0"/>
        <v>2.607076350093096</v>
      </c>
      <c r="E42">
        <v>6829.5</v>
      </c>
      <c r="F42">
        <v>8406</v>
      </c>
      <c r="H42">
        <v>6.12</v>
      </c>
      <c r="I42">
        <v>110573</v>
      </c>
      <c r="J42">
        <v>5.77</v>
      </c>
      <c r="K42">
        <f t="shared" si="1"/>
        <v>1.2280701754385781</v>
      </c>
      <c r="L42">
        <v>103743.5</v>
      </c>
      <c r="M42">
        <v>228.5</v>
      </c>
      <c r="N42">
        <v>35.299999999999997</v>
      </c>
      <c r="O42">
        <v>2.7942525221599999</v>
      </c>
      <c r="P42">
        <v>75.158256142499994</v>
      </c>
      <c r="Q42">
        <v>103.13351164300001</v>
      </c>
      <c r="R42">
        <v>215.7</v>
      </c>
      <c r="S42">
        <v>29.7</v>
      </c>
      <c r="T42">
        <v>3.26136260546</v>
      </c>
      <c r="U42">
        <v>72.397782324299996</v>
      </c>
      <c r="V42">
        <v>104.450562056</v>
      </c>
      <c r="W42">
        <v>1919</v>
      </c>
      <c r="X42">
        <v>267</v>
      </c>
      <c r="Y42">
        <v>1.76615679128</v>
      </c>
      <c r="Z42">
        <v>84.393341525400004</v>
      </c>
      <c r="AA42">
        <v>101.271236892</v>
      </c>
      <c r="AB42">
        <v>1703.3</v>
      </c>
      <c r="AC42">
        <v>237.3</v>
      </c>
      <c r="AD42">
        <v>1.6692440822300001</v>
      </c>
      <c r="AE42">
        <v>85.324008925200005</v>
      </c>
      <c r="AF42">
        <v>101.06871642</v>
      </c>
      <c r="AG42">
        <v>0</v>
      </c>
      <c r="AI42">
        <v>94.2068888015</v>
      </c>
    </row>
    <row r="43" spans="1:35" x14ac:dyDescent="0.25">
      <c r="A43" s="1">
        <v>34121</v>
      </c>
      <c r="C43">
        <v>11.03</v>
      </c>
      <c r="D43">
        <f t="shared" si="0"/>
        <v>2.4141132776230201</v>
      </c>
      <c r="E43">
        <v>6843.6</v>
      </c>
      <c r="F43">
        <v>8423.2999999999993</v>
      </c>
      <c r="H43">
        <v>6.12</v>
      </c>
      <c r="I43">
        <v>110752</v>
      </c>
      <c r="J43">
        <v>5.77</v>
      </c>
      <c r="K43">
        <f t="shared" si="1"/>
        <v>1.0507880910682887</v>
      </c>
      <c r="L43">
        <v>103908.4</v>
      </c>
      <c r="M43">
        <v>248</v>
      </c>
      <c r="N43">
        <v>17.3</v>
      </c>
      <c r="O43">
        <v>3.0335278216099999</v>
      </c>
      <c r="P43">
        <v>75.312935874999994</v>
      </c>
      <c r="Q43">
        <v>103.34576595599999</v>
      </c>
      <c r="R43">
        <v>229.8</v>
      </c>
      <c r="S43">
        <v>14.1</v>
      </c>
      <c r="T43">
        <v>3.47455320693</v>
      </c>
      <c r="U43">
        <v>72.547252817100002</v>
      </c>
      <c r="V43">
        <v>104.66620784600001</v>
      </c>
      <c r="W43">
        <v>2033</v>
      </c>
      <c r="X43">
        <v>179</v>
      </c>
      <c r="Y43">
        <v>1.86995833295</v>
      </c>
      <c r="Z43">
        <v>84.529960845999994</v>
      </c>
      <c r="AA43">
        <v>101.43517882499999</v>
      </c>
      <c r="AB43">
        <v>1803.2</v>
      </c>
      <c r="AC43">
        <v>164.9</v>
      </c>
      <c r="AD43">
        <v>1.76602171094</v>
      </c>
      <c r="AE43">
        <v>85.459631196199993</v>
      </c>
      <c r="AF43">
        <v>101.229364859</v>
      </c>
      <c r="AG43">
        <v>0</v>
      </c>
      <c r="AI43">
        <v>94.072034612600007</v>
      </c>
    </row>
    <row r="44" spans="1:35" x14ac:dyDescent="0.25">
      <c r="A44" s="1">
        <v>34151</v>
      </c>
      <c r="C44">
        <v>11.05</v>
      </c>
      <c r="D44">
        <f t="shared" si="0"/>
        <v>2.4096385542168752</v>
      </c>
      <c r="E44">
        <v>6857.1</v>
      </c>
      <c r="F44">
        <v>8438.2000000000007</v>
      </c>
      <c r="H44">
        <v>6.12</v>
      </c>
      <c r="I44">
        <v>111054</v>
      </c>
      <c r="J44">
        <v>5.77</v>
      </c>
      <c r="K44">
        <f t="shared" si="1"/>
        <v>0.87412587412587506</v>
      </c>
      <c r="L44">
        <v>104196.9</v>
      </c>
      <c r="M44">
        <v>236</v>
      </c>
      <c r="N44">
        <v>14.9</v>
      </c>
      <c r="O44">
        <v>2.8772768281699999</v>
      </c>
      <c r="P44">
        <v>75.446157147500003</v>
      </c>
      <c r="Q44">
        <v>103.52857458299999</v>
      </c>
      <c r="R44">
        <v>215.8</v>
      </c>
      <c r="S44">
        <v>13.5</v>
      </c>
      <c r="T44">
        <v>3.24936382937</v>
      </c>
      <c r="U44">
        <v>72.690362863499999</v>
      </c>
      <c r="V44">
        <v>104.87267722</v>
      </c>
      <c r="W44">
        <v>2262</v>
      </c>
      <c r="X44">
        <v>302</v>
      </c>
      <c r="Y44">
        <v>2.0791969997800002</v>
      </c>
      <c r="Z44">
        <v>84.760458247200006</v>
      </c>
      <c r="AA44">
        <v>101.711773595</v>
      </c>
      <c r="AB44">
        <v>2046.2</v>
      </c>
      <c r="AC44">
        <v>288.5</v>
      </c>
      <c r="AD44">
        <v>2.00311892136</v>
      </c>
      <c r="AE44">
        <v>85.696908486599995</v>
      </c>
      <c r="AF44">
        <v>101.510426561</v>
      </c>
      <c r="AG44">
        <v>0</v>
      </c>
      <c r="AI44">
        <v>94.055177838999995</v>
      </c>
    </row>
    <row r="45" spans="1:35" x14ac:dyDescent="0.25">
      <c r="A45" s="1">
        <v>34182</v>
      </c>
      <c r="C45">
        <v>11.08</v>
      </c>
      <c r="D45">
        <f t="shared" si="0"/>
        <v>2.4029574861367919</v>
      </c>
      <c r="E45">
        <v>6884.1</v>
      </c>
      <c r="F45">
        <v>8465</v>
      </c>
      <c r="H45">
        <v>6.14</v>
      </c>
      <c r="I45">
        <v>111212</v>
      </c>
      <c r="J45">
        <v>5.78</v>
      </c>
      <c r="K45">
        <f t="shared" si="1"/>
        <v>1.0489510489510634</v>
      </c>
      <c r="L45">
        <v>104327.9</v>
      </c>
      <c r="M45">
        <v>247</v>
      </c>
      <c r="N45">
        <v>26.8</v>
      </c>
      <c r="O45">
        <v>3.00559746897</v>
      </c>
      <c r="P45">
        <v>75.685776617399995</v>
      </c>
      <c r="Q45">
        <v>103.857384732</v>
      </c>
      <c r="R45">
        <v>230.6</v>
      </c>
      <c r="S45">
        <v>27</v>
      </c>
      <c r="T45">
        <v>3.4658450439599999</v>
      </c>
      <c r="U45">
        <v>72.976582956100003</v>
      </c>
      <c r="V45">
        <v>105.285615967</v>
      </c>
      <c r="W45">
        <v>2282</v>
      </c>
      <c r="X45">
        <v>158</v>
      </c>
      <c r="Y45">
        <v>2.0949233452699998</v>
      </c>
      <c r="Z45">
        <v>84.881049602700003</v>
      </c>
      <c r="AA45">
        <v>101.856482118</v>
      </c>
      <c r="AB45">
        <v>2051.4</v>
      </c>
      <c r="AC45">
        <v>131</v>
      </c>
      <c r="AD45">
        <v>2.0057393438400002</v>
      </c>
      <c r="AE45">
        <v>85.804649647900007</v>
      </c>
      <c r="AF45">
        <v>101.638049032</v>
      </c>
      <c r="AG45">
        <v>0</v>
      </c>
      <c r="AI45">
        <v>94.066415688000006</v>
      </c>
    </row>
    <row r="46" spans="1:35" x14ac:dyDescent="0.25">
      <c r="A46" s="1">
        <v>34213</v>
      </c>
      <c r="C46">
        <v>11.1</v>
      </c>
      <c r="D46">
        <f t="shared" si="0"/>
        <v>2.5878003696857554</v>
      </c>
      <c r="E46">
        <v>6898.3</v>
      </c>
      <c r="F46">
        <v>8489.4</v>
      </c>
      <c r="H46">
        <v>6.14</v>
      </c>
      <c r="I46">
        <v>111453</v>
      </c>
      <c r="J46">
        <v>5.78</v>
      </c>
      <c r="K46">
        <f t="shared" si="1"/>
        <v>0.87260034904013128</v>
      </c>
      <c r="L46">
        <v>104554.7</v>
      </c>
      <c r="M46">
        <v>249.8</v>
      </c>
      <c r="N46">
        <v>24.4</v>
      </c>
      <c r="O46">
        <v>3.0317005679900002</v>
      </c>
      <c r="P46">
        <v>75.903937627399998</v>
      </c>
      <c r="Q46">
        <v>104.15674919600001</v>
      </c>
      <c r="R46">
        <v>227.5</v>
      </c>
      <c r="S46">
        <v>14.2</v>
      </c>
      <c r="T46">
        <v>3.41038556095</v>
      </c>
      <c r="U46">
        <v>73.127113523399998</v>
      </c>
      <c r="V46">
        <v>105.50279116</v>
      </c>
      <c r="W46">
        <v>2487</v>
      </c>
      <c r="X46">
        <v>241</v>
      </c>
      <c r="Y46">
        <v>2.2823633059900001</v>
      </c>
      <c r="Z46">
        <v>85.064989581800006</v>
      </c>
      <c r="AA46">
        <v>102.077208408</v>
      </c>
      <c r="AB46">
        <v>2259.5</v>
      </c>
      <c r="AC46">
        <v>226.8</v>
      </c>
      <c r="AD46">
        <v>2.20880354112</v>
      </c>
      <c r="AE46">
        <v>85.9911816738</v>
      </c>
      <c r="AF46">
        <v>101.859001525</v>
      </c>
      <c r="AG46">
        <v>0</v>
      </c>
      <c r="AI46">
        <v>94.223745575099997</v>
      </c>
    </row>
    <row r="47" spans="1:35" x14ac:dyDescent="0.25">
      <c r="A47" s="1">
        <v>34243</v>
      </c>
      <c r="C47">
        <v>11.13</v>
      </c>
      <c r="D47">
        <f t="shared" si="0"/>
        <v>2.5806451612903292</v>
      </c>
      <c r="E47">
        <v>6940.8</v>
      </c>
      <c r="F47">
        <v>8535.7000000000007</v>
      </c>
      <c r="H47">
        <v>6.16</v>
      </c>
      <c r="I47">
        <v>111736</v>
      </c>
      <c r="J47">
        <v>5.8</v>
      </c>
      <c r="K47">
        <f t="shared" si="1"/>
        <v>1.2216404886561838</v>
      </c>
      <c r="L47">
        <v>104795.2</v>
      </c>
      <c r="M47">
        <v>249.6</v>
      </c>
      <c r="N47">
        <v>46.3</v>
      </c>
      <c r="O47">
        <v>3.0122735665799998</v>
      </c>
      <c r="P47">
        <v>76.3179070849</v>
      </c>
      <c r="Q47">
        <v>104.72480553600001</v>
      </c>
      <c r="R47">
        <v>211.6</v>
      </c>
      <c r="S47">
        <v>42.5</v>
      </c>
      <c r="T47">
        <v>3.14450454735</v>
      </c>
      <c r="U47">
        <v>73.577645150699993</v>
      </c>
      <c r="V47">
        <v>106.15278733700001</v>
      </c>
      <c r="W47">
        <v>2589</v>
      </c>
      <c r="X47">
        <v>283</v>
      </c>
      <c r="Y47">
        <v>2.3720303810500001</v>
      </c>
      <c r="Z47">
        <v>85.280985490899994</v>
      </c>
      <c r="AA47">
        <v>102.33640152</v>
      </c>
      <c r="AB47">
        <v>2377.4</v>
      </c>
      <c r="AC47">
        <v>240.5</v>
      </c>
      <c r="AD47">
        <v>2.3212761844099998</v>
      </c>
      <c r="AE47">
        <v>86.188981286800001</v>
      </c>
      <c r="AF47">
        <v>102.093300794</v>
      </c>
      <c r="AG47">
        <v>0</v>
      </c>
      <c r="AI47">
        <v>94.274315895900003</v>
      </c>
    </row>
    <row r="48" spans="1:35" x14ac:dyDescent="0.25">
      <c r="A48" s="1">
        <v>34274</v>
      </c>
      <c r="C48">
        <v>11.15</v>
      </c>
      <c r="D48">
        <f t="shared" si="0"/>
        <v>2.575896964121438</v>
      </c>
      <c r="E48">
        <v>6944.1</v>
      </c>
      <c r="F48">
        <v>8544.4</v>
      </c>
      <c r="H48">
        <v>6.18</v>
      </c>
      <c r="I48">
        <v>111999</v>
      </c>
      <c r="J48">
        <v>5.81</v>
      </c>
      <c r="K48">
        <f t="shared" si="1"/>
        <v>1.2195121951219301</v>
      </c>
      <c r="L48">
        <v>105054.9</v>
      </c>
      <c r="M48">
        <v>247.8</v>
      </c>
      <c r="N48">
        <v>8.6999999999999993</v>
      </c>
      <c r="O48">
        <v>2.9867656630399999</v>
      </c>
      <c r="P48">
        <v>76.395694002400006</v>
      </c>
      <c r="Q48">
        <v>104.831546144</v>
      </c>
      <c r="R48">
        <v>209.2</v>
      </c>
      <c r="S48">
        <v>3.3</v>
      </c>
      <c r="T48">
        <v>3.10620796151</v>
      </c>
      <c r="U48">
        <v>73.612627606499998</v>
      </c>
      <c r="V48">
        <v>106.203257628</v>
      </c>
      <c r="W48">
        <v>2716</v>
      </c>
      <c r="X48">
        <v>263</v>
      </c>
      <c r="Y48">
        <v>2.4852904843400001</v>
      </c>
      <c r="Z48">
        <v>85.481716671399994</v>
      </c>
      <c r="AA48">
        <v>102.577277099</v>
      </c>
      <c r="AB48">
        <v>2506.8000000000002</v>
      </c>
      <c r="AC48">
        <v>259.7</v>
      </c>
      <c r="AD48">
        <v>2.4445114048900001</v>
      </c>
      <c r="AE48">
        <v>86.402571970699995</v>
      </c>
      <c r="AF48">
        <v>102.34630503699999</v>
      </c>
      <c r="AG48">
        <v>0</v>
      </c>
      <c r="AI48">
        <v>94.397932235799999</v>
      </c>
    </row>
    <row r="49" spans="1:35" x14ac:dyDescent="0.25">
      <c r="A49" s="1">
        <v>34304</v>
      </c>
      <c r="C49">
        <v>11.18</v>
      </c>
      <c r="D49">
        <f t="shared" si="0"/>
        <v>2.6629935720844822</v>
      </c>
      <c r="E49">
        <v>6985.7</v>
      </c>
      <c r="F49">
        <v>8585.9</v>
      </c>
      <c r="H49">
        <v>6.19</v>
      </c>
      <c r="I49">
        <v>112315</v>
      </c>
      <c r="J49">
        <v>5.82</v>
      </c>
      <c r="K49">
        <f t="shared" si="1"/>
        <v>1.2173913043478368</v>
      </c>
      <c r="L49">
        <v>105329.3</v>
      </c>
      <c r="M49">
        <v>293.89999999999998</v>
      </c>
      <c r="N49">
        <v>41.5</v>
      </c>
      <c r="O49">
        <v>3.54438012542</v>
      </c>
      <c r="P49">
        <v>76.766746539799996</v>
      </c>
      <c r="Q49">
        <v>105.340711113</v>
      </c>
      <c r="R49">
        <v>258.2</v>
      </c>
      <c r="S49">
        <v>41.6</v>
      </c>
      <c r="T49">
        <v>3.8379784466700002</v>
      </c>
      <c r="U49">
        <v>74.053618564000004</v>
      </c>
      <c r="V49">
        <v>106.839489179</v>
      </c>
      <c r="W49">
        <v>2821</v>
      </c>
      <c r="X49">
        <v>316</v>
      </c>
      <c r="Y49">
        <v>2.5763968801899999</v>
      </c>
      <c r="Z49">
        <v>85.722899382500003</v>
      </c>
      <c r="AA49">
        <v>102.866694143</v>
      </c>
      <c r="AB49">
        <v>2562.8000000000002</v>
      </c>
      <c r="AC49">
        <v>274.39999999999998</v>
      </c>
      <c r="AD49">
        <v>2.4938087801000002</v>
      </c>
      <c r="AE49">
        <v>86.628252693299999</v>
      </c>
      <c r="AF49">
        <v>102.61363027500001</v>
      </c>
      <c r="AG49">
        <v>0</v>
      </c>
      <c r="AI49">
        <v>94.482216103799999</v>
      </c>
    </row>
    <row r="50" spans="1:35" x14ac:dyDescent="0.25">
      <c r="A50" s="1">
        <v>34335</v>
      </c>
      <c r="C50">
        <v>11.21</v>
      </c>
      <c r="D50">
        <f t="shared" si="0"/>
        <v>2.5617566331198605</v>
      </c>
      <c r="E50">
        <v>7009.3</v>
      </c>
      <c r="F50">
        <v>8613</v>
      </c>
      <c r="H50">
        <v>6.21</v>
      </c>
      <c r="I50">
        <v>112587</v>
      </c>
      <c r="J50">
        <v>5.84</v>
      </c>
      <c r="K50">
        <f t="shared" si="1"/>
        <v>1.5652173913043521</v>
      </c>
      <c r="L50">
        <v>105577.7</v>
      </c>
      <c r="M50">
        <v>305.5</v>
      </c>
      <c r="N50">
        <v>27.1</v>
      </c>
      <c r="O50">
        <v>3.6773999398099999</v>
      </c>
      <c r="P50">
        <v>77.0090483173</v>
      </c>
      <c r="Q50">
        <v>105.673201973</v>
      </c>
      <c r="R50">
        <v>268.2</v>
      </c>
      <c r="S50">
        <v>23.6</v>
      </c>
      <c r="T50">
        <v>3.9785791636400001</v>
      </c>
      <c r="U50">
        <v>74.303796126500004</v>
      </c>
      <c r="V50">
        <v>107.200428233</v>
      </c>
      <c r="W50">
        <v>2783</v>
      </c>
      <c r="X50">
        <v>272</v>
      </c>
      <c r="Y50">
        <v>2.5345160467699999</v>
      </c>
      <c r="Z50">
        <v>85.930499690900007</v>
      </c>
      <c r="AA50">
        <v>103.115812612</v>
      </c>
      <c r="AB50">
        <v>2514.8000000000002</v>
      </c>
      <c r="AC50">
        <v>248.4</v>
      </c>
      <c r="AD50">
        <v>2.4400633011499999</v>
      </c>
      <c r="AE50">
        <v>86.832549674000006</v>
      </c>
      <c r="AF50">
        <v>102.855625862</v>
      </c>
      <c r="AG50">
        <v>0</v>
      </c>
      <c r="AI50">
        <v>94.706973085399994</v>
      </c>
    </row>
    <row r="51" spans="1:35" x14ac:dyDescent="0.25">
      <c r="A51" s="1">
        <v>34366</v>
      </c>
      <c r="C51">
        <v>11.25</v>
      </c>
      <c r="D51">
        <f t="shared" si="0"/>
        <v>2.833638025594154</v>
      </c>
      <c r="E51">
        <v>7015.1</v>
      </c>
      <c r="F51">
        <v>8615.2000000000007</v>
      </c>
      <c r="H51">
        <v>6.22</v>
      </c>
      <c r="I51">
        <v>112783</v>
      </c>
      <c r="J51">
        <v>5.86</v>
      </c>
      <c r="K51">
        <f t="shared" si="1"/>
        <v>1.384083044982698</v>
      </c>
      <c r="L51">
        <v>105767.9</v>
      </c>
      <c r="M51">
        <v>279.3</v>
      </c>
      <c r="N51">
        <v>2.2000000000000002</v>
      </c>
      <c r="O51">
        <v>3.3505680250499998</v>
      </c>
      <c r="P51">
        <v>77.028718572299994</v>
      </c>
      <c r="Q51">
        <v>105.70019385099999</v>
      </c>
      <c r="R51">
        <v>248.5</v>
      </c>
      <c r="S51">
        <v>5.8</v>
      </c>
      <c r="T51">
        <v>3.6724499748800001</v>
      </c>
      <c r="U51">
        <v>74.365280442699998</v>
      </c>
      <c r="V51">
        <v>107.289133593</v>
      </c>
      <c r="W51">
        <v>2736</v>
      </c>
      <c r="X51">
        <v>196</v>
      </c>
      <c r="Y51">
        <v>2.48621043736</v>
      </c>
      <c r="Z51">
        <v>86.080094030699996</v>
      </c>
      <c r="AA51">
        <v>103.29532444900001</v>
      </c>
      <c r="AB51">
        <v>2487.5</v>
      </c>
      <c r="AC51">
        <v>190.2</v>
      </c>
      <c r="AD51">
        <v>2.4084918338799999</v>
      </c>
      <c r="AE51">
        <v>86.988979970800003</v>
      </c>
      <c r="AF51">
        <v>103.04092199900001</v>
      </c>
      <c r="AG51">
        <v>0</v>
      </c>
      <c r="AI51">
        <v>94.746305557100001</v>
      </c>
    </row>
    <row r="52" spans="1:35" x14ac:dyDescent="0.25">
      <c r="A52" s="1">
        <v>34394</v>
      </c>
      <c r="C52">
        <v>11.25</v>
      </c>
      <c r="D52">
        <f t="shared" si="0"/>
        <v>2.3657870791628843</v>
      </c>
      <c r="E52">
        <v>7036.3</v>
      </c>
      <c r="F52">
        <v>8646.2999999999993</v>
      </c>
      <c r="H52">
        <v>6.22</v>
      </c>
      <c r="I52">
        <v>113247</v>
      </c>
      <c r="J52">
        <v>5.86</v>
      </c>
      <c r="K52">
        <f t="shared" si="1"/>
        <v>1.5597920277296451</v>
      </c>
      <c r="L52">
        <v>106210.7</v>
      </c>
      <c r="M52">
        <v>361.5</v>
      </c>
      <c r="N52">
        <v>31.1</v>
      </c>
      <c r="O52">
        <v>4.3634125144800002</v>
      </c>
      <c r="P52">
        <v>77.306784449800006</v>
      </c>
      <c r="Q52">
        <v>106.081760852</v>
      </c>
      <c r="R52">
        <v>318.8</v>
      </c>
      <c r="S52">
        <v>21.2</v>
      </c>
      <c r="T52">
        <v>4.7458131745400003</v>
      </c>
      <c r="U52">
        <v>74.590016219099994</v>
      </c>
      <c r="V52">
        <v>107.61336698</v>
      </c>
      <c r="W52">
        <v>3249</v>
      </c>
      <c r="X52">
        <v>464</v>
      </c>
      <c r="Y52">
        <v>2.9536900670900001</v>
      </c>
      <c r="Z52">
        <v>86.434235733199998</v>
      </c>
      <c r="AA52">
        <v>103.720291249</v>
      </c>
      <c r="AB52">
        <v>2930.2</v>
      </c>
      <c r="AC52">
        <v>442.8</v>
      </c>
      <c r="AD52">
        <v>2.8371280154499998</v>
      </c>
      <c r="AE52">
        <v>87.353161545099994</v>
      </c>
      <c r="AF52">
        <v>103.472305437</v>
      </c>
      <c r="AG52">
        <v>0</v>
      </c>
      <c r="AI52">
        <v>94.942967915899999</v>
      </c>
    </row>
    <row r="53" spans="1:35" x14ac:dyDescent="0.25">
      <c r="A53" s="1">
        <v>34425</v>
      </c>
      <c r="C53">
        <v>11.27</v>
      </c>
      <c r="D53">
        <f t="shared" si="0"/>
        <v>2.5477707006369421</v>
      </c>
      <c r="E53">
        <v>7075</v>
      </c>
      <c r="F53">
        <v>8689.2999999999993</v>
      </c>
      <c r="H53">
        <v>6.24</v>
      </c>
      <c r="I53">
        <v>113597</v>
      </c>
      <c r="J53">
        <v>5.87</v>
      </c>
      <c r="K53">
        <f t="shared" si="1"/>
        <v>1.7331022530329365</v>
      </c>
      <c r="L53">
        <v>106522</v>
      </c>
      <c r="M53">
        <v>318.60000000000002</v>
      </c>
      <c r="N53">
        <v>43</v>
      </c>
      <c r="O53">
        <v>3.8061332982899998</v>
      </c>
      <c r="P53">
        <v>77.691248524700001</v>
      </c>
      <c r="Q53">
        <v>106.609329375</v>
      </c>
      <c r="R53">
        <v>275.2</v>
      </c>
      <c r="S53">
        <v>38.700000000000003</v>
      </c>
      <c r="T53">
        <v>4.0471778581700004</v>
      </c>
      <c r="U53">
        <v>75.000265018600004</v>
      </c>
      <c r="V53">
        <v>108.205245851</v>
      </c>
      <c r="W53">
        <v>3291</v>
      </c>
      <c r="X53">
        <v>350</v>
      </c>
      <c r="Y53">
        <v>2.9835185755999998</v>
      </c>
      <c r="Z53">
        <v>86.701368482899994</v>
      </c>
      <c r="AA53">
        <v>104.040848102</v>
      </c>
      <c r="AB53">
        <v>3015.8</v>
      </c>
      <c r="AC53">
        <v>311.3</v>
      </c>
      <c r="AD53">
        <v>2.9136418881199999</v>
      </c>
      <c r="AE53">
        <v>87.609190732299993</v>
      </c>
      <c r="AF53">
        <v>103.775579294</v>
      </c>
      <c r="AG53">
        <v>0</v>
      </c>
      <c r="AI53">
        <v>95.145249199299997</v>
      </c>
    </row>
    <row r="54" spans="1:35" x14ac:dyDescent="0.25">
      <c r="A54" s="1">
        <v>34455</v>
      </c>
      <c r="C54">
        <v>11.29</v>
      </c>
      <c r="D54">
        <f t="shared" si="0"/>
        <v>2.4500907441016295</v>
      </c>
      <c r="E54">
        <v>7080.6</v>
      </c>
      <c r="F54">
        <v>8692.5</v>
      </c>
      <c r="H54">
        <v>6.25</v>
      </c>
      <c r="I54">
        <v>113931</v>
      </c>
      <c r="J54">
        <v>5.88</v>
      </c>
      <c r="K54">
        <f t="shared" si="1"/>
        <v>1.906412478336228</v>
      </c>
      <c r="L54">
        <v>106850.4</v>
      </c>
      <c r="M54">
        <v>286.5</v>
      </c>
      <c r="N54">
        <v>3.2</v>
      </c>
      <c r="O54">
        <v>3.4082798001399999</v>
      </c>
      <c r="P54">
        <v>77.719859804699993</v>
      </c>
      <c r="Q54">
        <v>106.64859028799999</v>
      </c>
      <c r="R54">
        <v>251.1</v>
      </c>
      <c r="S54">
        <v>5.6</v>
      </c>
      <c r="T54">
        <v>3.6766966835099999</v>
      </c>
      <c r="U54">
        <v>75.059629185999995</v>
      </c>
      <c r="V54">
        <v>108.290892407</v>
      </c>
      <c r="W54">
        <v>3358</v>
      </c>
      <c r="X54">
        <v>334</v>
      </c>
      <c r="Y54">
        <v>3.0369077442100001</v>
      </c>
      <c r="Z54">
        <v>86.956289449799996</v>
      </c>
      <c r="AA54">
        <v>104.346750927</v>
      </c>
      <c r="AB54">
        <v>3106.9</v>
      </c>
      <c r="AC54">
        <v>328.4</v>
      </c>
      <c r="AD54">
        <v>2.9947900350399999</v>
      </c>
      <c r="AE54">
        <v>87.879283842000007</v>
      </c>
      <c r="AF54">
        <v>104.09551226799999</v>
      </c>
      <c r="AG54">
        <v>0</v>
      </c>
      <c r="AI54">
        <v>95.3081980109</v>
      </c>
    </row>
    <row r="55" spans="1:35" x14ac:dyDescent="0.25">
      <c r="A55" s="1">
        <v>34486</v>
      </c>
      <c r="C55">
        <v>11.31</v>
      </c>
      <c r="D55">
        <f t="shared" si="0"/>
        <v>2.5385312783318348</v>
      </c>
      <c r="E55">
        <v>7090.1</v>
      </c>
      <c r="F55">
        <v>8703.7000000000007</v>
      </c>
      <c r="H55">
        <v>6.27</v>
      </c>
      <c r="I55">
        <v>114245</v>
      </c>
      <c r="J55">
        <v>5.9</v>
      </c>
      <c r="K55">
        <f t="shared" si="1"/>
        <v>2.2530329289428108</v>
      </c>
      <c r="L55">
        <v>107154.9</v>
      </c>
      <c r="M55">
        <v>280.39999999999998</v>
      </c>
      <c r="N55">
        <v>11.2</v>
      </c>
      <c r="O55">
        <v>3.3288616100600001</v>
      </c>
      <c r="P55">
        <v>77.819999284700003</v>
      </c>
      <c r="Q55">
        <v>106.78600348400001</v>
      </c>
      <c r="R55">
        <v>246.5</v>
      </c>
      <c r="S55">
        <v>9.5</v>
      </c>
      <c r="T55">
        <v>3.60190542989</v>
      </c>
      <c r="U55">
        <v>75.160336255600001</v>
      </c>
      <c r="V55">
        <v>108.436185669</v>
      </c>
      <c r="W55">
        <v>3493</v>
      </c>
      <c r="X55">
        <v>314</v>
      </c>
      <c r="Y55">
        <v>3.1538933834199998</v>
      </c>
      <c r="Z55">
        <v>87.195945688099997</v>
      </c>
      <c r="AA55">
        <v>104.634336218</v>
      </c>
      <c r="AB55">
        <v>3246.5</v>
      </c>
      <c r="AC55">
        <v>304.5</v>
      </c>
      <c r="AD55">
        <v>3.12438647886</v>
      </c>
      <c r="AE55">
        <v>88.129720358200004</v>
      </c>
      <c r="AF55">
        <v>104.39216144700001</v>
      </c>
      <c r="AG55">
        <v>0</v>
      </c>
      <c r="AI55">
        <v>95.577906388700001</v>
      </c>
    </row>
    <row r="56" spans="1:35" x14ac:dyDescent="0.25">
      <c r="A56" s="1">
        <v>34516</v>
      </c>
      <c r="C56">
        <v>11.34</v>
      </c>
      <c r="D56">
        <f t="shared" si="0"/>
        <v>2.6244343891402622</v>
      </c>
      <c r="E56">
        <v>7113.6</v>
      </c>
      <c r="F56">
        <v>8729.7999999999993</v>
      </c>
      <c r="H56">
        <v>6.28</v>
      </c>
      <c r="I56">
        <v>114619</v>
      </c>
      <c r="J56">
        <v>5.91</v>
      </c>
      <c r="K56">
        <f t="shared" si="1"/>
        <v>2.4263431542461023</v>
      </c>
      <c r="L56">
        <v>107505.4</v>
      </c>
      <c r="M56">
        <v>291.60000000000002</v>
      </c>
      <c r="N56">
        <v>26.1</v>
      </c>
      <c r="O56">
        <v>3.4557133037900001</v>
      </c>
      <c r="P56">
        <v>78.053360037199994</v>
      </c>
      <c r="Q56">
        <v>107.106225309</v>
      </c>
      <c r="R56">
        <v>256.5</v>
      </c>
      <c r="S56">
        <v>23.5</v>
      </c>
      <c r="T56">
        <v>3.74064837905</v>
      </c>
      <c r="U56">
        <v>75.409453743699999</v>
      </c>
      <c r="V56">
        <v>108.79559532</v>
      </c>
      <c r="W56">
        <v>3565</v>
      </c>
      <c r="X56">
        <v>374</v>
      </c>
      <c r="Y56">
        <v>3.2101500171100001</v>
      </c>
      <c r="Z56">
        <v>87.481396112100001</v>
      </c>
      <c r="AA56">
        <v>104.97687411299999</v>
      </c>
      <c r="AB56">
        <v>3308.5</v>
      </c>
      <c r="AC56">
        <v>350.5</v>
      </c>
      <c r="AD56">
        <v>3.1752384187999998</v>
      </c>
      <c r="AE56">
        <v>88.417989648599999</v>
      </c>
      <c r="AF56">
        <v>104.733624624</v>
      </c>
      <c r="AG56">
        <v>0</v>
      </c>
      <c r="AI56">
        <v>95.667809181300001</v>
      </c>
    </row>
    <row r="57" spans="1:35" x14ac:dyDescent="0.25">
      <c r="A57" s="1">
        <v>34547</v>
      </c>
      <c r="C57">
        <v>11.36</v>
      </c>
      <c r="D57">
        <f t="shared" si="0"/>
        <v>2.5270758122743597</v>
      </c>
      <c r="E57">
        <v>7130.2</v>
      </c>
      <c r="F57">
        <v>8748.2999999999993</v>
      </c>
      <c r="H57">
        <v>6.29</v>
      </c>
      <c r="I57">
        <v>114902</v>
      </c>
      <c r="J57">
        <v>5.92</v>
      </c>
      <c r="K57">
        <f t="shared" si="1"/>
        <v>2.4221453287197159</v>
      </c>
      <c r="L57">
        <v>107771.8</v>
      </c>
      <c r="M57">
        <v>283.3</v>
      </c>
      <c r="N57">
        <v>18.5</v>
      </c>
      <c r="O57">
        <v>3.3467217956300002</v>
      </c>
      <c r="P57">
        <v>78.218768999700004</v>
      </c>
      <c r="Q57">
        <v>107.333202464</v>
      </c>
      <c r="R57">
        <v>246.1</v>
      </c>
      <c r="S57">
        <v>16.600000000000001</v>
      </c>
      <c r="T57">
        <v>3.5749044900600002</v>
      </c>
      <c r="U57">
        <v>75.585426096899994</v>
      </c>
      <c r="V57">
        <v>109.04947618</v>
      </c>
      <c r="W57">
        <v>3690</v>
      </c>
      <c r="X57">
        <v>283</v>
      </c>
      <c r="Y57">
        <v>3.31798726756</v>
      </c>
      <c r="Z57">
        <v>87.697392021100001</v>
      </c>
      <c r="AA57">
        <v>105.236067225</v>
      </c>
      <c r="AB57">
        <v>3443.9</v>
      </c>
      <c r="AC57">
        <v>266.39999999999998</v>
      </c>
      <c r="AD57">
        <v>3.3010345267200001</v>
      </c>
      <c r="AE57">
        <v>88.637090758400007</v>
      </c>
      <c r="AF57">
        <v>104.99315612300001</v>
      </c>
      <c r="AG57">
        <v>0</v>
      </c>
      <c r="AI57">
        <v>95.976850030899996</v>
      </c>
    </row>
    <row r="58" spans="1:35" x14ac:dyDescent="0.25">
      <c r="A58" s="1">
        <v>34578</v>
      </c>
      <c r="C58">
        <v>11.39</v>
      </c>
      <c r="D58">
        <f t="shared" si="0"/>
        <v>2.6126126126126303</v>
      </c>
      <c r="E58">
        <v>7147.3</v>
      </c>
      <c r="F58">
        <v>8774.2999999999993</v>
      </c>
      <c r="H58">
        <v>6.29</v>
      </c>
      <c r="I58">
        <v>115256</v>
      </c>
      <c r="J58">
        <v>5.94</v>
      </c>
      <c r="K58">
        <f t="shared" si="1"/>
        <v>2.7681660899653959</v>
      </c>
      <c r="L58">
        <v>108108.7</v>
      </c>
      <c r="M58">
        <v>284.89999999999998</v>
      </c>
      <c r="N58">
        <v>26</v>
      </c>
      <c r="O58">
        <v>3.3559497726599998</v>
      </c>
      <c r="P58">
        <v>78.451235649699996</v>
      </c>
      <c r="Q58">
        <v>107.652197384</v>
      </c>
      <c r="R58">
        <v>249</v>
      </c>
      <c r="S58">
        <v>17.100000000000001</v>
      </c>
      <c r="T58">
        <v>3.6095849702099998</v>
      </c>
      <c r="U58">
        <v>75.7666988223</v>
      </c>
      <c r="V58">
        <v>109.311004053</v>
      </c>
      <c r="W58">
        <v>3803</v>
      </c>
      <c r="X58">
        <v>354</v>
      </c>
      <c r="Y58">
        <v>3.4122006585700002</v>
      </c>
      <c r="Z58">
        <v>87.967577716500003</v>
      </c>
      <c r="AA58">
        <v>105.560287585</v>
      </c>
      <c r="AB58">
        <v>3554</v>
      </c>
      <c r="AC58">
        <v>336.9</v>
      </c>
      <c r="AD58">
        <v>3.3991776553299999</v>
      </c>
      <c r="AE58">
        <v>88.914174706799997</v>
      </c>
      <c r="AF58">
        <v>105.321369944</v>
      </c>
      <c r="AG58">
        <v>0</v>
      </c>
      <c r="AI58">
        <v>96.167893465199995</v>
      </c>
    </row>
    <row r="59" spans="1:35" x14ac:dyDescent="0.25">
      <c r="A59" s="1">
        <v>34608</v>
      </c>
      <c r="C59">
        <v>11.42</v>
      </c>
      <c r="D59">
        <f t="shared" si="0"/>
        <v>2.6055705300988219</v>
      </c>
      <c r="E59">
        <v>7168.1</v>
      </c>
      <c r="F59">
        <v>8781.1</v>
      </c>
      <c r="H59">
        <v>6.31</v>
      </c>
      <c r="I59">
        <v>115465</v>
      </c>
      <c r="J59">
        <v>5.95</v>
      </c>
      <c r="K59">
        <f t="shared" si="1"/>
        <v>2.5862068965517349</v>
      </c>
      <c r="L59">
        <v>108296.9</v>
      </c>
      <c r="M59">
        <v>245.4</v>
      </c>
      <c r="N59">
        <v>6.8</v>
      </c>
      <c r="O59">
        <v>2.8749838911899999</v>
      </c>
      <c r="P59">
        <v>78.512034619600001</v>
      </c>
      <c r="Q59">
        <v>107.735626825</v>
      </c>
      <c r="R59">
        <v>227.3</v>
      </c>
      <c r="S59">
        <v>20.8</v>
      </c>
      <c r="T59">
        <v>3.2748386353200001</v>
      </c>
      <c r="U59">
        <v>75.987194301000002</v>
      </c>
      <c r="V59">
        <v>109.629119829</v>
      </c>
      <c r="W59">
        <v>3729</v>
      </c>
      <c r="X59">
        <v>209</v>
      </c>
      <c r="Y59">
        <v>3.33733085129</v>
      </c>
      <c r="Z59">
        <v>88.127094129900001</v>
      </c>
      <c r="AA59">
        <v>105.75170582</v>
      </c>
      <c r="AB59">
        <v>3501.7</v>
      </c>
      <c r="AC59">
        <v>188.2</v>
      </c>
      <c r="AD59">
        <v>3.3414698383100001</v>
      </c>
      <c r="AE59">
        <v>89.068960100400005</v>
      </c>
      <c r="AF59">
        <v>105.50471764700001</v>
      </c>
      <c r="AG59">
        <v>0</v>
      </c>
      <c r="AI59">
        <v>96.330842276799999</v>
      </c>
    </row>
    <row r="60" spans="1:35" x14ac:dyDescent="0.25">
      <c r="A60" s="1">
        <v>34639</v>
      </c>
      <c r="C60">
        <v>11.45</v>
      </c>
      <c r="D60">
        <f t="shared" si="0"/>
        <v>2.6905829596412412</v>
      </c>
      <c r="E60">
        <v>7197.7</v>
      </c>
      <c r="F60">
        <v>8822.7999999999993</v>
      </c>
      <c r="H60">
        <v>6.32</v>
      </c>
      <c r="I60">
        <v>115886</v>
      </c>
      <c r="J60">
        <v>5.96</v>
      </c>
      <c r="K60">
        <f t="shared" si="1"/>
        <v>2.5817555938038028</v>
      </c>
      <c r="L60">
        <v>108688.3</v>
      </c>
      <c r="M60">
        <v>278.39999999999998</v>
      </c>
      <c r="N60">
        <v>41.7</v>
      </c>
      <c r="O60">
        <v>3.2582744253499998</v>
      </c>
      <c r="P60">
        <v>78.884875362100004</v>
      </c>
      <c r="Q60">
        <v>108.24724560200001</v>
      </c>
      <c r="R60">
        <v>253.6</v>
      </c>
      <c r="S60">
        <v>29.6</v>
      </c>
      <c r="T60">
        <v>3.65202114025</v>
      </c>
      <c r="U60">
        <v>76.300976328499999</v>
      </c>
      <c r="V60">
        <v>110.081823048</v>
      </c>
      <c r="W60">
        <v>3887</v>
      </c>
      <c r="X60">
        <v>421</v>
      </c>
      <c r="Y60">
        <v>3.4705667014900001</v>
      </c>
      <c r="Z60">
        <v>88.448416666</v>
      </c>
      <c r="AA60">
        <v>106.137289921</v>
      </c>
      <c r="AB60">
        <v>3633.4</v>
      </c>
      <c r="AC60">
        <v>391.4</v>
      </c>
      <c r="AD60">
        <v>3.4585726129899999</v>
      </c>
      <c r="AE60">
        <v>89.390867661800002</v>
      </c>
      <c r="AF60">
        <v>105.88602631400001</v>
      </c>
      <c r="AG60">
        <v>0</v>
      </c>
      <c r="AI60">
        <v>96.566837107400005</v>
      </c>
    </row>
    <row r="61" spans="1:35" x14ac:dyDescent="0.25">
      <c r="A61" s="1">
        <v>34669</v>
      </c>
      <c r="C61">
        <v>11.47</v>
      </c>
      <c r="D61">
        <f t="shared" si="0"/>
        <v>2.5939177101967914</v>
      </c>
      <c r="E61">
        <v>7227.8</v>
      </c>
      <c r="F61">
        <v>8861.5</v>
      </c>
      <c r="H61">
        <v>6.38</v>
      </c>
      <c r="I61">
        <v>116166</v>
      </c>
      <c r="J61">
        <v>5.99</v>
      </c>
      <c r="K61">
        <f t="shared" si="1"/>
        <v>2.9209621993127044</v>
      </c>
      <c r="L61">
        <v>108938.2</v>
      </c>
      <c r="M61">
        <v>275.60000000000002</v>
      </c>
      <c r="N61">
        <v>38.700000000000003</v>
      </c>
      <c r="O61">
        <v>3.2099139286499998</v>
      </c>
      <c r="P61">
        <v>79.230893029599997</v>
      </c>
      <c r="Q61">
        <v>108.722057272</v>
      </c>
      <c r="R61">
        <v>242.1</v>
      </c>
      <c r="S61">
        <v>30.1</v>
      </c>
      <c r="T61">
        <v>3.4656512589999999</v>
      </c>
      <c r="U61">
        <v>76.620058728100005</v>
      </c>
      <c r="V61">
        <v>110.542173281</v>
      </c>
      <c r="W61">
        <v>3851</v>
      </c>
      <c r="X61">
        <v>280</v>
      </c>
      <c r="Y61">
        <v>3.4287494991799998</v>
      </c>
      <c r="Z61">
        <v>88.662122865800001</v>
      </c>
      <c r="AA61">
        <v>106.39373540299999</v>
      </c>
      <c r="AB61">
        <v>3608.9</v>
      </c>
      <c r="AC61">
        <v>249.9</v>
      </c>
      <c r="AD61">
        <v>3.42630208309</v>
      </c>
      <c r="AE61">
        <v>89.596398319900004</v>
      </c>
      <c r="AF61">
        <v>106.129483226</v>
      </c>
      <c r="AG61">
        <v>0</v>
      </c>
      <c r="AI61">
        <v>96.741023768100007</v>
      </c>
    </row>
    <row r="62" spans="1:35" x14ac:dyDescent="0.25">
      <c r="A62" s="1">
        <v>34700</v>
      </c>
      <c r="C62">
        <v>11.49</v>
      </c>
      <c r="D62">
        <f t="shared" si="0"/>
        <v>2.4977698483496846</v>
      </c>
      <c r="E62">
        <v>7293</v>
      </c>
      <c r="F62">
        <v>8932.9</v>
      </c>
      <c r="H62">
        <v>6.32</v>
      </c>
      <c r="I62">
        <v>116492</v>
      </c>
      <c r="J62">
        <v>5.94</v>
      </c>
      <c r="K62">
        <f t="shared" si="1"/>
        <v>1.7123287671233056</v>
      </c>
      <c r="L62">
        <v>109199</v>
      </c>
      <c r="M62">
        <v>319.89999999999998</v>
      </c>
      <c r="N62">
        <v>71.400000000000006</v>
      </c>
      <c r="O62">
        <v>3.7141530244999998</v>
      </c>
      <c r="P62">
        <v>79.869282214500004</v>
      </c>
      <c r="Q62">
        <v>109.59806639999999</v>
      </c>
      <c r="R62">
        <v>283.7</v>
      </c>
      <c r="S62">
        <v>65.2</v>
      </c>
      <c r="T62">
        <v>4.0474797768700004</v>
      </c>
      <c r="U62">
        <v>77.311227248199998</v>
      </c>
      <c r="V62">
        <v>111.539343886</v>
      </c>
      <c r="W62">
        <v>3905</v>
      </c>
      <c r="X62">
        <v>326</v>
      </c>
      <c r="Y62">
        <v>3.4684288594599999</v>
      </c>
      <c r="Z62">
        <v>88.910937941200004</v>
      </c>
      <c r="AA62">
        <v>106.692311215</v>
      </c>
      <c r="AB62">
        <v>3621.3</v>
      </c>
      <c r="AC62">
        <v>260.8</v>
      </c>
      <c r="AD62">
        <v>3.4299856882699999</v>
      </c>
      <c r="AE62">
        <v>89.810893700600005</v>
      </c>
      <c r="AF62">
        <v>106.383559108</v>
      </c>
      <c r="AG62">
        <v>0</v>
      </c>
      <c r="AI62">
        <v>96.993875372299996</v>
      </c>
    </row>
    <row r="63" spans="1:35" x14ac:dyDescent="0.25">
      <c r="A63" s="1">
        <v>34731</v>
      </c>
      <c r="C63">
        <v>11.52</v>
      </c>
      <c r="D63">
        <f t="shared" si="0"/>
        <v>2.4000000000000021</v>
      </c>
      <c r="E63">
        <v>7303.9</v>
      </c>
      <c r="F63">
        <v>8945</v>
      </c>
      <c r="H63">
        <v>6.35</v>
      </c>
      <c r="I63">
        <v>116693</v>
      </c>
      <c r="J63">
        <v>5.97</v>
      </c>
      <c r="K63">
        <f t="shared" si="1"/>
        <v>1.8771331058020424</v>
      </c>
      <c r="L63">
        <v>109389.1</v>
      </c>
      <c r="M63">
        <v>329.8</v>
      </c>
      <c r="N63">
        <v>12.1</v>
      </c>
      <c r="O63">
        <v>3.8281177453800002</v>
      </c>
      <c r="P63">
        <v>79.977468617</v>
      </c>
      <c r="Q63">
        <v>109.746521728</v>
      </c>
      <c r="R63">
        <v>288.8</v>
      </c>
      <c r="S63">
        <v>10.9</v>
      </c>
      <c r="T63">
        <v>4.1168336873299998</v>
      </c>
      <c r="U63">
        <v>77.426775359600001</v>
      </c>
      <c r="V63">
        <v>111.706048788</v>
      </c>
      <c r="W63">
        <v>3910</v>
      </c>
      <c r="X63">
        <v>201</v>
      </c>
      <c r="Y63">
        <v>3.4668345406699999</v>
      </c>
      <c r="Z63">
        <v>89.064348463200005</v>
      </c>
      <c r="AA63">
        <v>106.87640243600001</v>
      </c>
      <c r="AB63">
        <v>3621.2</v>
      </c>
      <c r="AC63">
        <v>190.1</v>
      </c>
      <c r="AD63">
        <v>3.42372307666</v>
      </c>
      <c r="AE63">
        <v>89.967241752199996</v>
      </c>
      <c r="AF63">
        <v>106.568757824</v>
      </c>
      <c r="AG63">
        <v>0</v>
      </c>
      <c r="AI63">
        <v>97.010732145899993</v>
      </c>
    </row>
    <row r="64" spans="1:35" x14ac:dyDescent="0.25">
      <c r="A64" s="1">
        <v>34759</v>
      </c>
      <c r="C64">
        <v>11.55</v>
      </c>
      <c r="D64">
        <f t="shared" si="0"/>
        <v>2.6666666666666838</v>
      </c>
      <c r="E64">
        <v>7324</v>
      </c>
      <c r="F64">
        <v>8968.4</v>
      </c>
      <c r="H64">
        <v>6.36</v>
      </c>
      <c r="I64">
        <v>116912</v>
      </c>
      <c r="J64">
        <v>5.99</v>
      </c>
      <c r="K64">
        <f t="shared" si="1"/>
        <v>2.2184300341296925</v>
      </c>
      <c r="L64">
        <v>109588</v>
      </c>
      <c r="M64">
        <v>322.10000000000002</v>
      </c>
      <c r="N64">
        <v>23.4</v>
      </c>
      <c r="O64">
        <v>3.7252928998499999</v>
      </c>
      <c r="P64">
        <v>80.186688602000004</v>
      </c>
      <c r="Q64">
        <v>110.03361715699999</v>
      </c>
      <c r="R64">
        <v>287.7</v>
      </c>
      <c r="S64">
        <v>20.100000000000001</v>
      </c>
      <c r="T64">
        <v>4.0887966686999997</v>
      </c>
      <c r="U64">
        <v>77.639850317500006</v>
      </c>
      <c r="V64">
        <v>112.013458744</v>
      </c>
      <c r="W64">
        <v>3665</v>
      </c>
      <c r="X64">
        <v>219</v>
      </c>
      <c r="Y64">
        <v>3.23628882001</v>
      </c>
      <c r="Z64">
        <v>89.231497240899998</v>
      </c>
      <c r="AA64">
        <v>107.076979439</v>
      </c>
      <c r="AB64">
        <v>3377.3</v>
      </c>
      <c r="AC64">
        <v>198.9</v>
      </c>
      <c r="AD64">
        <v>3.1798114502599999</v>
      </c>
      <c r="AE64">
        <v>90.130827378099994</v>
      </c>
      <c r="AF64">
        <v>106.762529653</v>
      </c>
      <c r="AG64">
        <v>0</v>
      </c>
      <c r="AI64">
        <v>96.999494296799995</v>
      </c>
    </row>
    <row r="65" spans="1:35" x14ac:dyDescent="0.25">
      <c r="A65" s="1">
        <v>34790</v>
      </c>
      <c r="C65">
        <v>11.56</v>
      </c>
      <c r="D65">
        <f t="shared" si="0"/>
        <v>2.5732031943212164</v>
      </c>
      <c r="E65">
        <v>7343</v>
      </c>
      <c r="F65">
        <v>8983.2000000000007</v>
      </c>
      <c r="H65">
        <v>6.37</v>
      </c>
      <c r="I65">
        <v>117075</v>
      </c>
      <c r="J65">
        <v>6</v>
      </c>
      <c r="K65">
        <f t="shared" si="1"/>
        <v>2.2146507666098714</v>
      </c>
      <c r="L65">
        <v>109732</v>
      </c>
      <c r="M65">
        <v>293.89999999999998</v>
      </c>
      <c r="N65">
        <v>14.8</v>
      </c>
      <c r="O65">
        <v>3.3823207853300001</v>
      </c>
      <c r="P65">
        <v>80.319015772</v>
      </c>
      <c r="Q65">
        <v>110.21519888100001</v>
      </c>
      <c r="R65">
        <v>268</v>
      </c>
      <c r="S65">
        <v>19</v>
      </c>
      <c r="T65">
        <v>3.7879858657200001</v>
      </c>
      <c r="U65">
        <v>77.841264456800005</v>
      </c>
      <c r="V65">
        <v>112.30404527</v>
      </c>
      <c r="W65">
        <v>3478</v>
      </c>
      <c r="X65">
        <v>163</v>
      </c>
      <c r="Y65">
        <v>3.06170057308</v>
      </c>
      <c r="Z65">
        <v>89.355904778600006</v>
      </c>
      <c r="AA65">
        <v>107.22626734399999</v>
      </c>
      <c r="AB65">
        <v>3210</v>
      </c>
      <c r="AC65">
        <v>144</v>
      </c>
      <c r="AD65">
        <v>3.0134620078499998</v>
      </c>
      <c r="AE65">
        <v>90.249260410399998</v>
      </c>
      <c r="AF65">
        <v>106.902816949</v>
      </c>
      <c r="AG65">
        <v>0</v>
      </c>
      <c r="AI65">
        <v>97.083778164899996</v>
      </c>
    </row>
    <row r="66" spans="1:35" x14ac:dyDescent="0.25">
      <c r="A66" s="1">
        <v>34820</v>
      </c>
      <c r="C66">
        <v>11.59</v>
      </c>
      <c r="D66">
        <f t="shared" si="0"/>
        <v>2.657218777679371</v>
      </c>
      <c r="E66">
        <v>7350.4</v>
      </c>
      <c r="F66">
        <v>8999.7999999999993</v>
      </c>
      <c r="H66">
        <v>6.4</v>
      </c>
      <c r="I66">
        <v>117059</v>
      </c>
      <c r="J66">
        <v>6.02</v>
      </c>
      <c r="K66">
        <f t="shared" si="1"/>
        <v>2.3809523809523725</v>
      </c>
      <c r="L66">
        <v>109708.6</v>
      </c>
      <c r="M66">
        <v>307.3</v>
      </c>
      <c r="N66">
        <v>16.600000000000001</v>
      </c>
      <c r="O66">
        <v>3.5352315214300001</v>
      </c>
      <c r="P66">
        <v>80.467436786999997</v>
      </c>
      <c r="Q66">
        <v>110.418864869</v>
      </c>
      <c r="R66">
        <v>269.8</v>
      </c>
      <c r="S66">
        <v>7.4</v>
      </c>
      <c r="T66">
        <v>3.8104115470400002</v>
      </c>
      <c r="U66">
        <v>77.919709963599999</v>
      </c>
      <c r="V66">
        <v>112.417221075</v>
      </c>
      <c r="W66">
        <v>3128</v>
      </c>
      <c r="X66">
        <v>-16</v>
      </c>
      <c r="Y66">
        <v>2.74552141208</v>
      </c>
      <c r="Z66">
        <v>89.343692995799998</v>
      </c>
      <c r="AA66">
        <v>107.211613317</v>
      </c>
      <c r="AB66">
        <v>2858.2</v>
      </c>
      <c r="AC66">
        <v>-23.4</v>
      </c>
      <c r="AD66">
        <v>2.6749548902</v>
      </c>
      <c r="AE66">
        <v>90.230015042600002</v>
      </c>
      <c r="AF66">
        <v>106.880020264</v>
      </c>
      <c r="AG66">
        <v>0</v>
      </c>
      <c r="AI66">
        <v>96.977018598599997</v>
      </c>
    </row>
    <row r="67" spans="1:35" x14ac:dyDescent="0.25">
      <c r="A67" s="1">
        <v>34851</v>
      </c>
      <c r="C67">
        <v>11.63</v>
      </c>
      <c r="D67">
        <f t="shared" si="0"/>
        <v>2.8293545534924913</v>
      </c>
      <c r="E67">
        <v>7387.3</v>
      </c>
      <c r="F67">
        <v>9042</v>
      </c>
      <c r="H67">
        <v>6.39</v>
      </c>
      <c r="I67">
        <v>117293</v>
      </c>
      <c r="J67">
        <v>6.03</v>
      </c>
      <c r="K67">
        <f t="shared" si="1"/>
        <v>2.2033898305084731</v>
      </c>
      <c r="L67">
        <v>109905.7</v>
      </c>
      <c r="M67">
        <v>338.3</v>
      </c>
      <c r="N67">
        <v>42.2</v>
      </c>
      <c r="O67">
        <v>3.8868527178100001</v>
      </c>
      <c r="P67">
        <v>80.844748041900004</v>
      </c>
      <c r="Q67">
        <v>110.93661816300001</v>
      </c>
      <c r="R67">
        <v>297.2</v>
      </c>
      <c r="S67">
        <v>36.9</v>
      </c>
      <c r="T67">
        <v>4.1917603418900002</v>
      </c>
      <c r="U67">
        <v>78.310877423600004</v>
      </c>
      <c r="V67">
        <v>112.981570697</v>
      </c>
      <c r="W67">
        <v>3048</v>
      </c>
      <c r="X67">
        <v>234</v>
      </c>
      <c r="Y67">
        <v>2.6679504573499999</v>
      </c>
      <c r="Z67">
        <v>89.522290319899994</v>
      </c>
      <c r="AA67">
        <v>107.42592847</v>
      </c>
      <c r="AB67">
        <v>2750.8</v>
      </c>
      <c r="AC67">
        <v>197.1</v>
      </c>
      <c r="AD67">
        <v>2.5671247885100001</v>
      </c>
      <c r="AE67">
        <v>90.392120255600005</v>
      </c>
      <c r="AF67">
        <v>107.07203850099999</v>
      </c>
      <c r="AG67">
        <v>0</v>
      </c>
      <c r="AI67">
        <v>96.909591504199994</v>
      </c>
    </row>
    <row r="68" spans="1:35" x14ac:dyDescent="0.25">
      <c r="A68" s="1">
        <v>34881</v>
      </c>
      <c r="C68">
        <v>11.67</v>
      </c>
      <c r="D68">
        <f t="shared" si="0"/>
        <v>2.9100529100529071</v>
      </c>
      <c r="E68">
        <v>7412.4</v>
      </c>
      <c r="F68">
        <v>9070.6</v>
      </c>
      <c r="H68">
        <v>6.43</v>
      </c>
      <c r="I68">
        <v>117389</v>
      </c>
      <c r="J68">
        <v>6.06</v>
      </c>
      <c r="K68">
        <f t="shared" si="1"/>
        <v>2.5380710659898442</v>
      </c>
      <c r="L68">
        <v>109976.6</v>
      </c>
      <c r="M68">
        <v>340.8</v>
      </c>
      <c r="N68">
        <v>28.6</v>
      </c>
      <c r="O68">
        <v>3.9038695044599998</v>
      </c>
      <c r="P68">
        <v>81.100461356899999</v>
      </c>
      <c r="Q68">
        <v>111.287512576</v>
      </c>
      <c r="R68">
        <v>298.8</v>
      </c>
      <c r="S68">
        <v>25.1</v>
      </c>
      <c r="T68">
        <v>4.2004048582999998</v>
      </c>
      <c r="U68">
        <v>78.576956102300002</v>
      </c>
      <c r="V68">
        <v>113.365450791</v>
      </c>
      <c r="W68">
        <v>2770</v>
      </c>
      <c r="X68">
        <v>96</v>
      </c>
      <c r="Y68">
        <v>2.4167022919400001</v>
      </c>
      <c r="Z68">
        <v>89.595561016900007</v>
      </c>
      <c r="AA68">
        <v>107.51385263500001</v>
      </c>
      <c r="AB68">
        <v>2471.1999999999998</v>
      </c>
      <c r="AC68">
        <v>70.900000000000006</v>
      </c>
      <c r="AD68">
        <v>2.2986752293400001</v>
      </c>
      <c r="AE68">
        <v>90.450432074999995</v>
      </c>
      <c r="AF68">
        <v>107.14111051</v>
      </c>
      <c r="AG68">
        <v>0</v>
      </c>
      <c r="AI68">
        <v>96.746642692600005</v>
      </c>
    </row>
    <row r="69" spans="1:35" x14ac:dyDescent="0.25">
      <c r="A69" s="1">
        <v>34912</v>
      </c>
      <c r="C69">
        <v>11.69</v>
      </c>
      <c r="D69">
        <f t="shared" si="0"/>
        <v>2.9049295774647987</v>
      </c>
      <c r="E69">
        <v>7428.4</v>
      </c>
      <c r="F69">
        <v>9091.5</v>
      </c>
      <c r="H69">
        <v>6.44</v>
      </c>
      <c r="I69">
        <v>117644</v>
      </c>
      <c r="J69">
        <v>6.07</v>
      </c>
      <c r="K69">
        <f t="shared" si="1"/>
        <v>2.533783783783794</v>
      </c>
      <c r="L69">
        <v>110215.6</v>
      </c>
      <c r="M69">
        <v>343.2</v>
      </c>
      <c r="N69">
        <v>20.9</v>
      </c>
      <c r="O69">
        <v>3.9230479064499999</v>
      </c>
      <c r="P69">
        <v>81.287328779399999</v>
      </c>
      <c r="Q69">
        <v>111.543935416</v>
      </c>
      <c r="R69">
        <v>298.2</v>
      </c>
      <c r="S69">
        <v>16</v>
      </c>
      <c r="T69">
        <v>4.1822108776800002</v>
      </c>
      <c r="U69">
        <v>78.746568009100002</v>
      </c>
      <c r="V69">
        <v>113.610155234</v>
      </c>
      <c r="W69">
        <v>2742</v>
      </c>
      <c r="X69">
        <v>255</v>
      </c>
      <c r="Y69">
        <v>2.3863814380999999</v>
      </c>
      <c r="Z69">
        <v>89.790186305999995</v>
      </c>
      <c r="AA69">
        <v>107.7474012</v>
      </c>
      <c r="AB69">
        <v>2443.8000000000002</v>
      </c>
      <c r="AC69">
        <v>239</v>
      </c>
      <c r="AD69">
        <v>2.2675690672300002</v>
      </c>
      <c r="AE69">
        <v>90.646998010499999</v>
      </c>
      <c r="AF69">
        <v>107.373948454</v>
      </c>
      <c r="AG69">
        <v>0</v>
      </c>
      <c r="AI69">
        <v>96.8702590324</v>
      </c>
    </row>
    <row r="70" spans="1:35" x14ac:dyDescent="0.25">
      <c r="A70" s="1">
        <v>34943</v>
      </c>
      <c r="C70">
        <v>11.73</v>
      </c>
      <c r="D70">
        <f t="shared" si="0"/>
        <v>2.9850746268656803</v>
      </c>
      <c r="E70">
        <v>7450.5</v>
      </c>
      <c r="F70">
        <v>9110.1</v>
      </c>
      <c r="H70">
        <v>6.45</v>
      </c>
      <c r="I70">
        <v>117888</v>
      </c>
      <c r="J70">
        <v>6.07</v>
      </c>
      <c r="K70">
        <f t="shared" si="1"/>
        <v>2.1885521885521841</v>
      </c>
      <c r="L70">
        <v>110437.5</v>
      </c>
      <c r="M70">
        <v>335.8</v>
      </c>
      <c r="N70">
        <v>18.600000000000001</v>
      </c>
      <c r="O70">
        <v>3.8270859213800001</v>
      </c>
      <c r="P70">
        <v>81.453631844399993</v>
      </c>
      <c r="Q70">
        <v>111.772139474</v>
      </c>
      <c r="R70">
        <v>303.2</v>
      </c>
      <c r="S70">
        <v>22.1</v>
      </c>
      <c r="T70">
        <v>4.2421613756200003</v>
      </c>
      <c r="U70">
        <v>78.980844455300002</v>
      </c>
      <c r="V70">
        <v>113.948153246</v>
      </c>
      <c r="W70">
        <v>2632</v>
      </c>
      <c r="X70">
        <v>244</v>
      </c>
      <c r="Y70">
        <v>2.2836121329900001</v>
      </c>
      <c r="Z70">
        <v>89.9764159944</v>
      </c>
      <c r="AA70">
        <v>107.97087512</v>
      </c>
      <c r="AB70">
        <v>2328.8000000000002</v>
      </c>
      <c r="AC70">
        <v>221.9</v>
      </c>
      <c r="AD70">
        <v>2.1541282061499998</v>
      </c>
      <c r="AE70">
        <v>90.829500023400001</v>
      </c>
      <c r="AF70">
        <v>107.59012728099999</v>
      </c>
      <c r="AG70">
        <v>0</v>
      </c>
      <c r="AI70">
        <v>96.909591504199994</v>
      </c>
    </row>
    <row r="71" spans="1:35" x14ac:dyDescent="0.25">
      <c r="A71" s="1">
        <v>34973</v>
      </c>
      <c r="C71">
        <v>11.75</v>
      </c>
      <c r="D71">
        <f t="shared" si="0"/>
        <v>2.8896672504378218</v>
      </c>
      <c r="E71">
        <v>7430</v>
      </c>
      <c r="F71">
        <v>9093.7999999999993</v>
      </c>
      <c r="H71">
        <v>6.46</v>
      </c>
      <c r="I71">
        <v>118039</v>
      </c>
      <c r="J71">
        <v>6.08</v>
      </c>
      <c r="K71">
        <f t="shared" si="1"/>
        <v>2.1848739495798242</v>
      </c>
      <c r="L71">
        <v>110609</v>
      </c>
      <c r="M71">
        <v>312.7</v>
      </c>
      <c r="N71">
        <v>-16.3</v>
      </c>
      <c r="O71">
        <v>3.5610572707300001</v>
      </c>
      <c r="P71">
        <v>81.307893136900006</v>
      </c>
      <c r="Q71">
        <v>111.572154197</v>
      </c>
      <c r="R71">
        <v>261.89999999999998</v>
      </c>
      <c r="S71">
        <v>-20.5</v>
      </c>
      <c r="T71">
        <v>3.6536878670799999</v>
      </c>
      <c r="U71">
        <v>78.763529199700002</v>
      </c>
      <c r="V71">
        <v>113.634625679</v>
      </c>
      <c r="W71">
        <v>2574</v>
      </c>
      <c r="X71">
        <v>151</v>
      </c>
      <c r="Y71">
        <v>2.2292469579500001</v>
      </c>
      <c r="Z71">
        <v>90.091664695000006</v>
      </c>
      <c r="AA71">
        <v>108.109172505</v>
      </c>
      <c r="AB71">
        <v>2312.1</v>
      </c>
      <c r="AC71">
        <v>171.5</v>
      </c>
      <c r="AD71">
        <v>2.1349641587199999</v>
      </c>
      <c r="AE71">
        <v>90.970550475099998</v>
      </c>
      <c r="AF71">
        <v>107.757205555</v>
      </c>
      <c r="AG71">
        <v>0</v>
      </c>
      <c r="AI71">
        <v>96.735404843500007</v>
      </c>
    </row>
    <row r="72" spans="1:35" x14ac:dyDescent="0.25">
      <c r="A72" s="1">
        <v>35004</v>
      </c>
      <c r="C72">
        <v>11.78</v>
      </c>
      <c r="D72">
        <f t="shared" si="0"/>
        <v>2.8820960698690001</v>
      </c>
      <c r="E72">
        <v>7458.2</v>
      </c>
      <c r="F72">
        <v>9117.7000000000007</v>
      </c>
      <c r="H72">
        <v>6.47</v>
      </c>
      <c r="I72">
        <v>118188</v>
      </c>
      <c r="J72">
        <v>6.08</v>
      </c>
      <c r="K72">
        <f t="shared" si="1"/>
        <v>2.0134228187919545</v>
      </c>
      <c r="L72">
        <v>110729.8</v>
      </c>
      <c r="M72">
        <v>294.89999999999998</v>
      </c>
      <c r="N72">
        <v>23.9</v>
      </c>
      <c r="O72">
        <v>3.34247631138</v>
      </c>
      <c r="P72">
        <v>81.521583634300001</v>
      </c>
      <c r="Q72">
        <v>111.865384143</v>
      </c>
      <c r="R72">
        <v>260.5</v>
      </c>
      <c r="S72">
        <v>28.2</v>
      </c>
      <c r="T72">
        <v>3.61921169262</v>
      </c>
      <c r="U72">
        <v>79.062470185400002</v>
      </c>
      <c r="V72">
        <v>114.065917259</v>
      </c>
      <c r="W72">
        <v>2302</v>
      </c>
      <c r="X72">
        <v>149</v>
      </c>
      <c r="Y72">
        <v>1.98643494469</v>
      </c>
      <c r="Z72">
        <v>90.205386922700001</v>
      </c>
      <c r="AA72">
        <v>108.245638137</v>
      </c>
      <c r="AB72">
        <v>2041.5</v>
      </c>
      <c r="AC72">
        <v>120.8</v>
      </c>
      <c r="AD72">
        <v>1.87830704869</v>
      </c>
      <c r="AE72">
        <v>91.069902630000001</v>
      </c>
      <c r="AF72">
        <v>107.874891009</v>
      </c>
      <c r="AG72">
        <v>0</v>
      </c>
      <c r="AI72">
        <v>96.696072371699998</v>
      </c>
    </row>
    <row r="73" spans="1:35" x14ac:dyDescent="0.25">
      <c r="A73" s="1">
        <v>35034</v>
      </c>
      <c r="C73">
        <v>11.81</v>
      </c>
      <c r="D73">
        <f t="shared" si="0"/>
        <v>2.9642545771578099</v>
      </c>
      <c r="E73">
        <v>7471</v>
      </c>
      <c r="F73">
        <v>9132.1</v>
      </c>
      <c r="H73">
        <v>6.49</v>
      </c>
      <c r="I73">
        <v>118322</v>
      </c>
      <c r="J73">
        <v>6.1</v>
      </c>
      <c r="K73">
        <f t="shared" si="1"/>
        <v>1.8363939899832982</v>
      </c>
      <c r="L73">
        <v>110851</v>
      </c>
      <c r="M73">
        <v>270.60000000000002</v>
      </c>
      <c r="N73">
        <v>14.4</v>
      </c>
      <c r="O73">
        <v>3.0536590870600002</v>
      </c>
      <c r="P73">
        <v>81.650334394300003</v>
      </c>
      <c r="Q73">
        <v>112.04205825299999</v>
      </c>
      <c r="R73">
        <v>243.2</v>
      </c>
      <c r="S73">
        <v>12.8</v>
      </c>
      <c r="T73">
        <v>3.3647859652999998</v>
      </c>
      <c r="U73">
        <v>79.198159710799999</v>
      </c>
      <c r="V73">
        <v>114.261680814</v>
      </c>
      <c r="W73">
        <v>2156</v>
      </c>
      <c r="X73">
        <v>134</v>
      </c>
      <c r="Y73">
        <v>1.8559647401099999</v>
      </c>
      <c r="Z73">
        <v>90.307660604000006</v>
      </c>
      <c r="AA73">
        <v>108.368365618</v>
      </c>
      <c r="AB73">
        <v>1912.8</v>
      </c>
      <c r="AC73">
        <v>121.2</v>
      </c>
      <c r="AD73">
        <v>1.7558579084299999</v>
      </c>
      <c r="AE73">
        <v>91.169583765499993</v>
      </c>
      <c r="AF73">
        <v>107.992966151</v>
      </c>
      <c r="AG73">
        <v>0</v>
      </c>
      <c r="AI73">
        <v>96.819688711599994</v>
      </c>
    </row>
    <row r="74" spans="1:35" x14ac:dyDescent="0.25">
      <c r="A74" s="1">
        <v>35065</v>
      </c>
      <c r="C74">
        <v>11.87</v>
      </c>
      <c r="D74">
        <f t="shared" si="0"/>
        <v>3.3072236727589077</v>
      </c>
      <c r="E74">
        <v>7475.2</v>
      </c>
      <c r="F74">
        <v>9139.9</v>
      </c>
      <c r="H74">
        <v>6.5</v>
      </c>
      <c r="I74">
        <v>118307</v>
      </c>
      <c r="J74">
        <v>6.12</v>
      </c>
      <c r="K74">
        <f t="shared" si="1"/>
        <v>3.0303030303030276</v>
      </c>
      <c r="L74">
        <v>110831.8</v>
      </c>
      <c r="M74">
        <v>207</v>
      </c>
      <c r="N74">
        <v>7.8</v>
      </c>
      <c r="O74">
        <v>2.3172765843100001</v>
      </c>
      <c r="P74">
        <v>81.720074389299995</v>
      </c>
      <c r="Q74">
        <v>112.13775673000001</v>
      </c>
      <c r="R74">
        <v>182.2</v>
      </c>
      <c r="S74">
        <v>4.2</v>
      </c>
      <c r="T74">
        <v>2.4982860276999999</v>
      </c>
      <c r="U74">
        <v>79.242682836300006</v>
      </c>
      <c r="V74">
        <v>114.32591573000001</v>
      </c>
      <c r="W74">
        <v>1815</v>
      </c>
      <c r="X74">
        <v>-15</v>
      </c>
      <c r="Y74">
        <v>1.5580469045100001</v>
      </c>
      <c r="Z74">
        <v>90.296212057600002</v>
      </c>
      <c r="AA74">
        <v>108.354627467</v>
      </c>
      <c r="AB74">
        <v>1632.8</v>
      </c>
      <c r="AC74">
        <v>-19.2</v>
      </c>
      <c r="AD74">
        <v>1.49525178802</v>
      </c>
      <c r="AE74">
        <v>91.153792694499998</v>
      </c>
      <c r="AF74">
        <v>107.97426117800001</v>
      </c>
      <c r="AG74">
        <v>0</v>
      </c>
      <c r="AI74">
        <v>96.690453447199999</v>
      </c>
    </row>
    <row r="75" spans="1:35" x14ac:dyDescent="0.25">
      <c r="A75" s="1">
        <v>35096</v>
      </c>
      <c r="C75">
        <v>11.87</v>
      </c>
      <c r="D75">
        <f t="shared" si="0"/>
        <v>3.038194444444442</v>
      </c>
      <c r="E75">
        <v>7482.1</v>
      </c>
      <c r="F75">
        <v>9157</v>
      </c>
      <c r="H75">
        <v>6.5</v>
      </c>
      <c r="I75">
        <v>118736</v>
      </c>
      <c r="J75">
        <v>6.15</v>
      </c>
      <c r="K75">
        <f t="shared" si="1"/>
        <v>3.0150753768844352</v>
      </c>
      <c r="L75">
        <v>111253.9</v>
      </c>
      <c r="M75">
        <v>212</v>
      </c>
      <c r="N75">
        <v>17.100000000000001</v>
      </c>
      <c r="O75">
        <v>2.3700391280000002</v>
      </c>
      <c r="P75">
        <v>81.872965916799998</v>
      </c>
      <c r="Q75">
        <v>112.347557235</v>
      </c>
      <c r="R75">
        <v>178.2</v>
      </c>
      <c r="S75">
        <v>6.9</v>
      </c>
      <c r="T75">
        <v>2.4397924396600001</v>
      </c>
      <c r="U75">
        <v>79.315827971100006</v>
      </c>
      <c r="V75">
        <v>114.431444521</v>
      </c>
      <c r="W75">
        <v>2043</v>
      </c>
      <c r="X75">
        <v>429</v>
      </c>
      <c r="Y75">
        <v>1.7507476883799999</v>
      </c>
      <c r="Z75">
        <v>90.623640485099997</v>
      </c>
      <c r="AA75">
        <v>108.747538581</v>
      </c>
      <c r="AB75">
        <v>1864.8</v>
      </c>
      <c r="AC75">
        <v>422.1</v>
      </c>
      <c r="AD75">
        <v>1.70474023463</v>
      </c>
      <c r="AE75">
        <v>91.500949520399999</v>
      </c>
      <c r="AF75">
        <v>108.385478316</v>
      </c>
      <c r="AG75">
        <v>0</v>
      </c>
      <c r="AI75">
        <v>96.808450862499996</v>
      </c>
    </row>
    <row r="76" spans="1:35" x14ac:dyDescent="0.25">
      <c r="A76" s="1">
        <v>35125</v>
      </c>
      <c r="C76">
        <v>11.89</v>
      </c>
      <c r="D76">
        <f t="shared" si="0"/>
        <v>2.9437229437229373</v>
      </c>
      <c r="E76">
        <v>7512</v>
      </c>
      <c r="F76">
        <v>9195.7000000000007</v>
      </c>
      <c r="H76">
        <v>6.52</v>
      </c>
      <c r="I76">
        <v>119001</v>
      </c>
      <c r="J76">
        <v>6.16</v>
      </c>
      <c r="K76">
        <f t="shared" si="1"/>
        <v>2.8380634390650972</v>
      </c>
      <c r="L76">
        <v>111489</v>
      </c>
      <c r="M76">
        <v>227.3</v>
      </c>
      <c r="N76">
        <v>38.700000000000003</v>
      </c>
      <c r="O76">
        <v>2.5344543062299998</v>
      </c>
      <c r="P76">
        <v>82.218983584300005</v>
      </c>
      <c r="Q76">
        <v>112.822368905</v>
      </c>
      <c r="R76">
        <v>188</v>
      </c>
      <c r="S76">
        <v>29.9</v>
      </c>
      <c r="T76">
        <v>2.5669033315099998</v>
      </c>
      <c r="U76">
        <v>79.632790221899995</v>
      </c>
      <c r="V76">
        <v>114.88873594899999</v>
      </c>
      <c r="W76">
        <v>2089</v>
      </c>
      <c r="X76">
        <v>265</v>
      </c>
      <c r="Y76">
        <v>1.7868140139599999</v>
      </c>
      <c r="Z76">
        <v>90.825898138499994</v>
      </c>
      <c r="AA76">
        <v>108.990245913</v>
      </c>
      <c r="AB76">
        <v>1901</v>
      </c>
      <c r="AC76">
        <v>235.1</v>
      </c>
      <c r="AD76">
        <v>1.7346789794499999</v>
      </c>
      <c r="AE76">
        <v>91.694307894600001</v>
      </c>
      <c r="AF76">
        <v>108.61451681299999</v>
      </c>
      <c r="AG76">
        <v>0</v>
      </c>
      <c r="AI76">
        <v>96.606169579099998</v>
      </c>
    </row>
    <row r="77" spans="1:35" x14ac:dyDescent="0.25">
      <c r="A77" s="1">
        <v>35156</v>
      </c>
      <c r="C77">
        <v>11.96</v>
      </c>
      <c r="D77">
        <f t="shared" si="0"/>
        <v>3.460207612456756</v>
      </c>
      <c r="E77">
        <v>7521.4</v>
      </c>
      <c r="F77">
        <v>9210</v>
      </c>
      <c r="H77">
        <v>6.55</v>
      </c>
      <c r="I77">
        <v>119165</v>
      </c>
      <c r="J77">
        <v>6.18</v>
      </c>
      <c r="K77">
        <f t="shared" si="1"/>
        <v>3.0000000000000027</v>
      </c>
      <c r="L77">
        <v>111643.6</v>
      </c>
      <c r="M77">
        <v>226.8</v>
      </c>
      <c r="N77">
        <v>14.3</v>
      </c>
      <c r="O77">
        <v>2.5247127972199999</v>
      </c>
      <c r="P77">
        <v>82.346840241799995</v>
      </c>
      <c r="Q77">
        <v>112.997816112</v>
      </c>
      <c r="R77">
        <v>178.4</v>
      </c>
      <c r="S77">
        <v>9.4</v>
      </c>
      <c r="T77">
        <v>2.4295247174200001</v>
      </c>
      <c r="U77">
        <v>79.732437217099999</v>
      </c>
      <c r="V77">
        <v>115.032499809</v>
      </c>
      <c r="W77">
        <v>2090</v>
      </c>
      <c r="X77">
        <v>164</v>
      </c>
      <c r="Y77">
        <v>1.78518043989</v>
      </c>
      <c r="Z77">
        <v>90.951068912599993</v>
      </c>
      <c r="AA77">
        <v>109.140449695</v>
      </c>
      <c r="AB77">
        <v>1911.6</v>
      </c>
      <c r="AC77">
        <v>154.6</v>
      </c>
      <c r="AD77">
        <v>1.7420624794999999</v>
      </c>
      <c r="AE77">
        <v>91.821458914000004</v>
      </c>
      <c r="AF77">
        <v>108.765130813</v>
      </c>
      <c r="AG77">
        <v>0</v>
      </c>
      <c r="AI77">
        <v>96.667977749100004</v>
      </c>
    </row>
    <row r="78" spans="1:35" x14ac:dyDescent="0.25">
      <c r="A78" s="1">
        <v>35186</v>
      </c>
      <c r="C78">
        <v>11.97</v>
      </c>
      <c r="D78">
        <f t="shared" si="0"/>
        <v>3.2786885245901676</v>
      </c>
      <c r="E78">
        <v>7540.6</v>
      </c>
      <c r="F78">
        <v>9235.4</v>
      </c>
      <c r="H78">
        <v>6.56</v>
      </c>
      <c r="I78">
        <v>119488</v>
      </c>
      <c r="J78">
        <v>6.18</v>
      </c>
      <c r="K78">
        <f t="shared" si="1"/>
        <v>2.6578073089700949</v>
      </c>
      <c r="L78">
        <v>111947.4</v>
      </c>
      <c r="M78">
        <v>235.6</v>
      </c>
      <c r="N78">
        <v>25.4</v>
      </c>
      <c r="O78">
        <v>2.6178359519100001</v>
      </c>
      <c r="P78">
        <v>82.573942276699995</v>
      </c>
      <c r="Q78">
        <v>113.30944961100001</v>
      </c>
      <c r="R78">
        <v>190.2</v>
      </c>
      <c r="S78">
        <v>19.2</v>
      </c>
      <c r="T78">
        <v>2.5876142794999999</v>
      </c>
      <c r="U78">
        <v>79.935971505200001</v>
      </c>
      <c r="V78">
        <v>115.32614513999999</v>
      </c>
      <c r="W78">
        <v>2429</v>
      </c>
      <c r="X78">
        <v>323</v>
      </c>
      <c r="Y78">
        <v>2.0750219974499999</v>
      </c>
      <c r="Z78">
        <v>91.197594278799997</v>
      </c>
      <c r="AA78">
        <v>109.43627787699999</v>
      </c>
      <c r="AB78">
        <v>2238.8000000000002</v>
      </c>
      <c r="AC78">
        <v>303.8</v>
      </c>
      <c r="AD78">
        <v>2.0406786705900002</v>
      </c>
      <c r="AE78">
        <v>92.071319714099999</v>
      </c>
      <c r="AF78">
        <v>109.06109804</v>
      </c>
      <c r="AG78">
        <v>0</v>
      </c>
      <c r="AI78">
        <v>96.769118390700001</v>
      </c>
    </row>
    <row r="79" spans="1:35" x14ac:dyDescent="0.25">
      <c r="A79" s="1">
        <v>35217</v>
      </c>
      <c r="C79">
        <v>12.03</v>
      </c>
      <c r="D79">
        <f t="shared" ref="D79:D142" si="2">(C79/C67-1)*100</f>
        <v>3.4393809114359186</v>
      </c>
      <c r="E79">
        <v>7546</v>
      </c>
      <c r="F79">
        <v>9263.4</v>
      </c>
      <c r="H79">
        <v>6.61</v>
      </c>
      <c r="I79">
        <v>119773</v>
      </c>
      <c r="J79">
        <v>6.25</v>
      </c>
      <c r="K79">
        <f t="shared" ref="K79:K142" si="3">(J79/J67-1)*100</f>
        <v>3.6484245439469376</v>
      </c>
      <c r="L79">
        <v>112227</v>
      </c>
      <c r="M79">
        <v>221.4</v>
      </c>
      <c r="N79">
        <v>28</v>
      </c>
      <c r="O79">
        <v>2.4485733244899999</v>
      </c>
      <c r="P79">
        <v>82.824290976699999</v>
      </c>
      <c r="Q79">
        <v>113.652982603</v>
      </c>
      <c r="R79">
        <v>158.69999999999999</v>
      </c>
      <c r="S79">
        <v>5.4</v>
      </c>
      <c r="T79">
        <v>2.1482815101599999</v>
      </c>
      <c r="U79">
        <v>79.993215523700002</v>
      </c>
      <c r="V79">
        <v>115.40873289</v>
      </c>
      <c r="W79">
        <v>2480</v>
      </c>
      <c r="X79">
        <v>285</v>
      </c>
      <c r="Y79">
        <v>2.1143631759799999</v>
      </c>
      <c r="Z79">
        <v>91.415116660699994</v>
      </c>
      <c r="AA79">
        <v>109.69730274299999</v>
      </c>
      <c r="AB79">
        <v>2321.3000000000002</v>
      </c>
      <c r="AC79">
        <v>279.60000000000002</v>
      </c>
      <c r="AD79">
        <v>2.1120833587300001</v>
      </c>
      <c r="AE79">
        <v>92.301277185100005</v>
      </c>
      <c r="AF79">
        <v>109.333489208</v>
      </c>
      <c r="AG79">
        <v>0</v>
      </c>
      <c r="AI79">
        <v>96.791594088899998</v>
      </c>
    </row>
    <row r="80" spans="1:35" x14ac:dyDescent="0.25">
      <c r="A80" s="1">
        <v>35247</v>
      </c>
      <c r="C80">
        <v>12.06</v>
      </c>
      <c r="D80">
        <f t="shared" si="2"/>
        <v>3.3419023136246784</v>
      </c>
      <c r="E80">
        <v>7567.6</v>
      </c>
      <c r="F80">
        <v>9270.9</v>
      </c>
      <c r="H80">
        <v>6.63</v>
      </c>
      <c r="I80">
        <v>120023</v>
      </c>
      <c r="J80">
        <v>6.26</v>
      </c>
      <c r="K80">
        <f t="shared" si="3"/>
        <v>3.3003300330032959</v>
      </c>
      <c r="L80">
        <v>112455.4</v>
      </c>
      <c r="M80">
        <v>200.3</v>
      </c>
      <c r="N80">
        <v>7.5</v>
      </c>
      <c r="O80">
        <v>2.2082331929499999</v>
      </c>
      <c r="P80">
        <v>82.891348664199995</v>
      </c>
      <c r="Q80">
        <v>113.74500036800001</v>
      </c>
      <c r="R80">
        <v>155.19999999999999</v>
      </c>
      <c r="S80">
        <v>21.6</v>
      </c>
      <c r="T80">
        <v>2.0937887863600002</v>
      </c>
      <c r="U80">
        <v>80.222191597899993</v>
      </c>
      <c r="V80">
        <v>115.739083888</v>
      </c>
      <c r="W80">
        <v>2634</v>
      </c>
      <c r="X80">
        <v>250</v>
      </c>
      <c r="Y80">
        <v>2.2438218231699998</v>
      </c>
      <c r="Z80">
        <v>91.605925767599999</v>
      </c>
      <c r="AA80">
        <v>109.92627192400001</v>
      </c>
      <c r="AB80">
        <v>2478.8000000000002</v>
      </c>
      <c r="AC80">
        <v>228.4</v>
      </c>
      <c r="AD80">
        <v>2.2539340186899999</v>
      </c>
      <c r="AE80">
        <v>92.489125133499996</v>
      </c>
      <c r="AF80">
        <v>109.55600044800001</v>
      </c>
      <c r="AG80">
        <v>0</v>
      </c>
      <c r="AI80">
        <v>96.774737315300001</v>
      </c>
    </row>
    <row r="81" spans="1:35" x14ac:dyDescent="0.25">
      <c r="A81" s="1">
        <v>35278</v>
      </c>
      <c r="C81">
        <v>12.09</v>
      </c>
      <c r="D81">
        <f t="shared" si="2"/>
        <v>3.4217279726261873</v>
      </c>
      <c r="E81">
        <v>7580</v>
      </c>
      <c r="F81">
        <v>9283.6</v>
      </c>
      <c r="H81">
        <v>6.65</v>
      </c>
      <c r="I81">
        <v>120203</v>
      </c>
      <c r="J81">
        <v>6.28</v>
      </c>
      <c r="K81">
        <f t="shared" si="3"/>
        <v>3.4596375617792496</v>
      </c>
      <c r="L81">
        <v>112623</v>
      </c>
      <c r="M81">
        <v>192.1</v>
      </c>
      <c r="N81">
        <v>12.7</v>
      </c>
      <c r="O81">
        <v>2.1129626574299998</v>
      </c>
      <c r="P81">
        <v>83.004899681699996</v>
      </c>
      <c r="Q81">
        <v>113.90081711800001</v>
      </c>
      <c r="R81">
        <v>151.6</v>
      </c>
      <c r="S81">
        <v>12.4</v>
      </c>
      <c r="T81">
        <v>2.0408163265299999</v>
      </c>
      <c r="U81">
        <v>80.353640825599996</v>
      </c>
      <c r="V81">
        <v>115.928729831</v>
      </c>
      <c r="W81">
        <v>2559</v>
      </c>
      <c r="X81">
        <v>180</v>
      </c>
      <c r="Y81">
        <v>2.17520655537</v>
      </c>
      <c r="Z81">
        <v>91.743308324599994</v>
      </c>
      <c r="AA81">
        <v>110.09112973400001</v>
      </c>
      <c r="AB81">
        <v>2407.4</v>
      </c>
      <c r="AC81">
        <v>167.6</v>
      </c>
      <c r="AD81">
        <v>2.1842642965199999</v>
      </c>
      <c r="AE81">
        <v>92.626968023900005</v>
      </c>
      <c r="AF81">
        <v>109.719279274</v>
      </c>
      <c r="AG81">
        <v>0</v>
      </c>
      <c r="AI81">
        <v>96.954542900500002</v>
      </c>
    </row>
    <row r="82" spans="1:35" x14ac:dyDescent="0.25">
      <c r="A82" s="1">
        <v>35309</v>
      </c>
      <c r="C82">
        <v>12.14</v>
      </c>
      <c r="D82">
        <f t="shared" si="2"/>
        <v>3.4953111679454363</v>
      </c>
      <c r="E82">
        <v>7583.9</v>
      </c>
      <c r="F82">
        <v>9287</v>
      </c>
      <c r="H82">
        <v>6.67</v>
      </c>
      <c r="I82">
        <v>120427</v>
      </c>
      <c r="J82">
        <v>6.28</v>
      </c>
      <c r="K82">
        <f t="shared" si="3"/>
        <v>3.4596375617792496</v>
      </c>
      <c r="L82">
        <v>112843.1</v>
      </c>
      <c r="M82">
        <v>176.9</v>
      </c>
      <c r="N82">
        <v>3.4</v>
      </c>
      <c r="O82">
        <v>1.9418008583899999</v>
      </c>
      <c r="P82">
        <v>83.0352991667</v>
      </c>
      <c r="Q82">
        <v>113.94253183799999</v>
      </c>
      <c r="R82">
        <v>133.4</v>
      </c>
      <c r="S82">
        <v>3.9</v>
      </c>
      <c r="T82">
        <v>1.7904838601399999</v>
      </c>
      <c r="U82">
        <v>80.394983727899998</v>
      </c>
      <c r="V82">
        <v>115.988376539</v>
      </c>
      <c r="W82">
        <v>2539</v>
      </c>
      <c r="X82">
        <v>224</v>
      </c>
      <c r="Y82">
        <v>2.1537391422400001</v>
      </c>
      <c r="Z82">
        <v>91.914273284399997</v>
      </c>
      <c r="AA82">
        <v>110.29628612</v>
      </c>
      <c r="AB82">
        <v>2405.6</v>
      </c>
      <c r="AC82">
        <v>220.1</v>
      </c>
      <c r="AD82">
        <v>2.1782456140400002</v>
      </c>
      <c r="AE82">
        <v>92.807989624000001</v>
      </c>
      <c r="AF82">
        <v>109.93370451</v>
      </c>
      <c r="AG82">
        <v>0</v>
      </c>
      <c r="AI82">
        <v>96.937686126900005</v>
      </c>
    </row>
    <row r="83" spans="1:35" x14ac:dyDescent="0.25">
      <c r="A83" s="1">
        <v>35339</v>
      </c>
      <c r="C83">
        <v>12.16</v>
      </c>
      <c r="D83">
        <f t="shared" si="2"/>
        <v>3.4893617021276579</v>
      </c>
      <c r="E83">
        <v>7601.1</v>
      </c>
      <c r="F83">
        <v>9310.1</v>
      </c>
      <c r="H83">
        <v>6.75</v>
      </c>
      <c r="I83">
        <v>120676</v>
      </c>
      <c r="J83">
        <v>6.37</v>
      </c>
      <c r="K83">
        <f t="shared" si="3"/>
        <v>4.7697368421052655</v>
      </c>
      <c r="L83">
        <v>113074.9</v>
      </c>
      <c r="M83">
        <v>216.3</v>
      </c>
      <c r="N83">
        <v>23.1</v>
      </c>
      <c r="O83">
        <v>2.3785436231300001</v>
      </c>
      <c r="P83">
        <v>83.241836844199995</v>
      </c>
      <c r="Q83">
        <v>114.225946556</v>
      </c>
      <c r="R83">
        <v>171.1</v>
      </c>
      <c r="S83">
        <v>17.2</v>
      </c>
      <c r="T83">
        <v>2.3028263795399999</v>
      </c>
      <c r="U83">
        <v>80.577316527600004</v>
      </c>
      <c r="V83">
        <v>116.251433815</v>
      </c>
      <c r="W83">
        <v>2637</v>
      </c>
      <c r="X83">
        <v>249</v>
      </c>
      <c r="Y83">
        <v>2.2340074043299998</v>
      </c>
      <c r="Z83">
        <v>92.104319154899997</v>
      </c>
      <c r="AA83">
        <v>110.524339424</v>
      </c>
      <c r="AB83">
        <v>2465.9</v>
      </c>
      <c r="AC83">
        <v>231.8</v>
      </c>
      <c r="AD83">
        <v>2.2293845889599999</v>
      </c>
      <c r="AE83">
        <v>92.9986339079</v>
      </c>
      <c r="AF83">
        <v>110.15952808900001</v>
      </c>
      <c r="AG83">
        <v>0</v>
      </c>
      <c r="AI83">
        <v>97.027588919500005</v>
      </c>
    </row>
    <row r="84" spans="1:35" x14ac:dyDescent="0.25">
      <c r="A84" s="1">
        <v>35370</v>
      </c>
      <c r="C84">
        <v>12.2</v>
      </c>
      <c r="D84">
        <f t="shared" si="2"/>
        <v>3.5653650254668934</v>
      </c>
      <c r="E84">
        <v>7621.7</v>
      </c>
      <c r="F84">
        <v>9335</v>
      </c>
      <c r="H84">
        <v>6.75</v>
      </c>
      <c r="I84">
        <v>120975</v>
      </c>
      <c r="J84">
        <v>6.37</v>
      </c>
      <c r="K84">
        <f t="shared" si="3"/>
        <v>4.7697368421052655</v>
      </c>
      <c r="L84">
        <v>113353.3</v>
      </c>
      <c r="M84">
        <v>217.3</v>
      </c>
      <c r="N84">
        <v>24.9</v>
      </c>
      <c r="O84">
        <v>2.3832764842</v>
      </c>
      <c r="P84">
        <v>83.464468366700004</v>
      </c>
      <c r="Q84">
        <v>114.531445538</v>
      </c>
      <c r="R84">
        <v>163.5</v>
      </c>
      <c r="S84">
        <v>20.6</v>
      </c>
      <c r="T84">
        <v>2.1922179614399999</v>
      </c>
      <c r="U84">
        <v>80.795691857600005</v>
      </c>
      <c r="V84">
        <v>116.566490785</v>
      </c>
      <c r="W84">
        <v>2787</v>
      </c>
      <c r="X84">
        <v>299</v>
      </c>
      <c r="Y84">
        <v>2.3581074220699998</v>
      </c>
      <c r="Z84">
        <v>92.332526846799993</v>
      </c>
      <c r="AA84">
        <v>110.79818656400001</v>
      </c>
      <c r="AB84">
        <v>2623.5</v>
      </c>
      <c r="AC84">
        <v>278.39999999999998</v>
      </c>
      <c r="AD84">
        <v>2.36928089819</v>
      </c>
      <c r="AE84">
        <v>93.227604436999997</v>
      </c>
      <c r="AF84">
        <v>110.43075019600001</v>
      </c>
      <c r="AG84">
        <v>0</v>
      </c>
      <c r="AI84">
        <v>97.078159240299996</v>
      </c>
    </row>
    <row r="85" spans="1:35" x14ac:dyDescent="0.25">
      <c r="A85" s="1">
        <v>35400</v>
      </c>
      <c r="C85">
        <v>12.25</v>
      </c>
      <c r="D85">
        <f t="shared" si="2"/>
        <v>3.7256562235393753</v>
      </c>
      <c r="E85">
        <v>7628.9</v>
      </c>
      <c r="F85">
        <v>9347.7999999999993</v>
      </c>
      <c r="H85">
        <v>6.78</v>
      </c>
      <c r="I85">
        <v>121146</v>
      </c>
      <c r="J85">
        <v>6.39</v>
      </c>
      <c r="K85">
        <f t="shared" si="3"/>
        <v>4.7540983606557452</v>
      </c>
      <c r="L85">
        <v>113517.1</v>
      </c>
      <c r="M85">
        <v>215.7</v>
      </c>
      <c r="N85">
        <v>12.8</v>
      </c>
      <c r="O85">
        <v>2.36199778802</v>
      </c>
      <c r="P85">
        <v>83.578913486600001</v>
      </c>
      <c r="Q85">
        <v>114.688489191</v>
      </c>
      <c r="R85">
        <v>157.9</v>
      </c>
      <c r="S85">
        <v>7.2</v>
      </c>
      <c r="T85">
        <v>2.1135055548100001</v>
      </c>
      <c r="U85">
        <v>80.872017215599996</v>
      </c>
      <c r="V85">
        <v>116.676607785</v>
      </c>
      <c r="W85">
        <v>2824</v>
      </c>
      <c r="X85">
        <v>171</v>
      </c>
      <c r="Y85">
        <v>2.3867074593100002</v>
      </c>
      <c r="Z85">
        <v>92.463040276000001</v>
      </c>
      <c r="AA85">
        <v>110.954801484</v>
      </c>
      <c r="AB85">
        <v>2666.1</v>
      </c>
      <c r="AC85">
        <v>163.80000000000001</v>
      </c>
      <c r="AD85">
        <v>2.4051203868300002</v>
      </c>
      <c r="AE85">
        <v>93.362322011200007</v>
      </c>
      <c r="AF85">
        <v>110.590326996</v>
      </c>
      <c r="AG85">
        <v>0</v>
      </c>
      <c r="AI85">
        <v>97.117491712100005</v>
      </c>
    </row>
    <row r="86" spans="1:35" x14ac:dyDescent="0.25">
      <c r="A86" s="1">
        <v>35431</v>
      </c>
      <c r="C86">
        <v>12.29</v>
      </c>
      <c r="D86">
        <f t="shared" si="2"/>
        <v>3.5383319292333626</v>
      </c>
      <c r="E86">
        <v>7640.5</v>
      </c>
      <c r="F86">
        <v>9359.5</v>
      </c>
      <c r="H86">
        <v>6.8</v>
      </c>
      <c r="I86">
        <v>121379</v>
      </c>
      <c r="J86">
        <v>6.4</v>
      </c>
      <c r="K86">
        <f t="shared" si="3"/>
        <v>4.5751633986928164</v>
      </c>
      <c r="L86">
        <v>113738.5</v>
      </c>
      <c r="M86">
        <v>219.6</v>
      </c>
      <c r="N86">
        <v>11.7</v>
      </c>
      <c r="O86">
        <v>2.4026521077899998</v>
      </c>
      <c r="P86">
        <v>83.683523479100003</v>
      </c>
      <c r="Q86">
        <v>114.832036905</v>
      </c>
      <c r="R86">
        <v>165.3</v>
      </c>
      <c r="S86">
        <v>11.6</v>
      </c>
      <c r="T86">
        <v>2.2113120719200001</v>
      </c>
      <c r="U86">
        <v>80.994985847999999</v>
      </c>
      <c r="V86">
        <v>116.854018506</v>
      </c>
      <c r="W86">
        <v>3072</v>
      </c>
      <c r="X86">
        <v>233</v>
      </c>
      <c r="Y86">
        <v>2.5966341805600002</v>
      </c>
      <c r="Z86">
        <v>92.640874363699993</v>
      </c>
      <c r="AA86">
        <v>111.16820076</v>
      </c>
      <c r="AB86">
        <v>2906.7</v>
      </c>
      <c r="AC86">
        <v>221.4</v>
      </c>
      <c r="AD86">
        <v>2.62262274907</v>
      </c>
      <c r="AE86">
        <v>93.544412798300002</v>
      </c>
      <c r="AF86">
        <v>110.80601871499999</v>
      </c>
      <c r="AG86">
        <v>0</v>
      </c>
      <c r="AI86">
        <v>97.190537731099994</v>
      </c>
    </row>
    <row r="87" spans="1:35" x14ac:dyDescent="0.25">
      <c r="A87" s="1">
        <v>35462</v>
      </c>
      <c r="C87">
        <v>12.32</v>
      </c>
      <c r="D87">
        <f t="shared" si="2"/>
        <v>3.7910699241786139</v>
      </c>
      <c r="E87">
        <v>7653.3</v>
      </c>
      <c r="F87">
        <v>9379.4</v>
      </c>
      <c r="H87">
        <v>6.81</v>
      </c>
      <c r="I87">
        <v>121684</v>
      </c>
      <c r="J87">
        <v>6.42</v>
      </c>
      <c r="K87">
        <f t="shared" si="3"/>
        <v>4.3902439024390283</v>
      </c>
      <c r="L87">
        <v>114030.7</v>
      </c>
      <c r="M87">
        <v>222.4</v>
      </c>
      <c r="N87">
        <v>19.899999999999999</v>
      </c>
      <c r="O87">
        <v>2.4287430381099999</v>
      </c>
      <c r="P87">
        <v>83.861449876600005</v>
      </c>
      <c r="Q87">
        <v>115.07619071000001</v>
      </c>
      <c r="R87">
        <v>171.2</v>
      </c>
      <c r="S87">
        <v>12.8</v>
      </c>
      <c r="T87">
        <v>2.2881276646900002</v>
      </c>
      <c r="U87">
        <v>81.130675373399995</v>
      </c>
      <c r="V87">
        <v>117.04978206</v>
      </c>
      <c r="W87">
        <v>2948</v>
      </c>
      <c r="X87">
        <v>305</v>
      </c>
      <c r="Y87">
        <v>2.4828190270900001</v>
      </c>
      <c r="Z87">
        <v>92.873661474100004</v>
      </c>
      <c r="AA87">
        <v>111.447543161</v>
      </c>
      <c r="AB87">
        <v>2776.8</v>
      </c>
      <c r="AC87">
        <v>292.2</v>
      </c>
      <c r="AD87">
        <v>2.49591250284</v>
      </c>
      <c r="AE87">
        <v>93.784733159699996</v>
      </c>
      <c r="AF87">
        <v>111.090685021</v>
      </c>
      <c r="AG87">
        <v>0</v>
      </c>
      <c r="AI87">
        <v>97.297297297300005</v>
      </c>
    </row>
    <row r="88" spans="1:35" x14ac:dyDescent="0.25">
      <c r="A88" s="1">
        <v>35490</v>
      </c>
      <c r="C88">
        <v>12.36</v>
      </c>
      <c r="D88">
        <f t="shared" si="2"/>
        <v>3.9529015979814952</v>
      </c>
      <c r="E88">
        <v>7664.2</v>
      </c>
      <c r="F88">
        <v>9389.2000000000007</v>
      </c>
      <c r="H88">
        <v>6.84</v>
      </c>
      <c r="I88">
        <v>121999</v>
      </c>
      <c r="J88">
        <v>6.44</v>
      </c>
      <c r="K88">
        <f t="shared" si="3"/>
        <v>4.5454545454545414</v>
      </c>
      <c r="L88">
        <v>114334.8</v>
      </c>
      <c r="M88">
        <v>193.5</v>
      </c>
      <c r="N88">
        <v>9.8000000000000007</v>
      </c>
      <c r="O88">
        <v>2.10424437509</v>
      </c>
      <c r="P88">
        <v>83.949071921599995</v>
      </c>
      <c r="Q88">
        <v>115.196427257</v>
      </c>
      <c r="R88">
        <v>152.19999999999999</v>
      </c>
      <c r="S88">
        <v>10.9</v>
      </c>
      <c r="T88">
        <v>2.0260915867899998</v>
      </c>
      <c r="U88">
        <v>81.2462234849</v>
      </c>
      <c r="V88">
        <v>117.216486962</v>
      </c>
      <c r="W88">
        <v>2998</v>
      </c>
      <c r="X88">
        <v>315</v>
      </c>
      <c r="Y88">
        <v>2.51930656045</v>
      </c>
      <c r="Z88">
        <v>93.114080948899996</v>
      </c>
      <c r="AA88">
        <v>111.73604432800001</v>
      </c>
      <c r="AB88">
        <v>2845.8</v>
      </c>
      <c r="AC88">
        <v>304.10000000000002</v>
      </c>
      <c r="AD88">
        <v>2.5525388154900002</v>
      </c>
      <c r="AE88">
        <v>94.034840695200003</v>
      </c>
      <c r="AF88">
        <v>111.386944513</v>
      </c>
      <c r="AG88">
        <v>0</v>
      </c>
      <c r="AI88">
        <v>97.432151486199999</v>
      </c>
    </row>
    <row r="89" spans="1:35" x14ac:dyDescent="0.25">
      <c r="A89" s="1">
        <v>35521</v>
      </c>
      <c r="C89">
        <v>12.39</v>
      </c>
      <c r="D89">
        <f t="shared" si="2"/>
        <v>3.5953177257525004</v>
      </c>
      <c r="E89">
        <v>7670</v>
      </c>
      <c r="F89">
        <v>9399.7000000000007</v>
      </c>
      <c r="H89">
        <v>6.86</v>
      </c>
      <c r="I89">
        <v>122291</v>
      </c>
      <c r="J89">
        <v>6.46</v>
      </c>
      <c r="K89">
        <f t="shared" si="3"/>
        <v>4.5307443365695921</v>
      </c>
      <c r="L89">
        <v>114621</v>
      </c>
      <c r="M89">
        <v>189.7</v>
      </c>
      <c r="N89">
        <v>10.5</v>
      </c>
      <c r="O89">
        <v>2.0597176981500001</v>
      </c>
      <c r="P89">
        <v>84.042952684100001</v>
      </c>
      <c r="Q89">
        <v>115.32525212900001</v>
      </c>
      <c r="R89">
        <v>148.6</v>
      </c>
      <c r="S89">
        <v>5.8</v>
      </c>
      <c r="T89">
        <v>1.9756960140399999</v>
      </c>
      <c r="U89">
        <v>81.307707801099994</v>
      </c>
      <c r="V89">
        <v>117.305192322</v>
      </c>
      <c r="W89">
        <v>3126</v>
      </c>
      <c r="X89">
        <v>292</v>
      </c>
      <c r="Y89">
        <v>2.62325347208</v>
      </c>
      <c r="Z89">
        <v>93.3369459858</v>
      </c>
      <c r="AA89">
        <v>112.003480332</v>
      </c>
      <c r="AB89">
        <v>2977.4</v>
      </c>
      <c r="AC89">
        <v>286.2</v>
      </c>
      <c r="AD89">
        <v>2.6668792478899999</v>
      </c>
      <c r="AE89">
        <v>94.270226346900003</v>
      </c>
      <c r="AF89">
        <v>111.66576551599999</v>
      </c>
      <c r="AG89">
        <v>0</v>
      </c>
      <c r="AI89">
        <v>97.482721807000004</v>
      </c>
    </row>
    <row r="90" spans="1:35" x14ac:dyDescent="0.25">
      <c r="A90" s="1">
        <v>35551</v>
      </c>
      <c r="C90">
        <v>12.43</v>
      </c>
      <c r="D90">
        <f t="shared" si="2"/>
        <v>3.8429406850459369</v>
      </c>
      <c r="E90">
        <v>7684.8</v>
      </c>
      <c r="F90">
        <v>9410.7999999999993</v>
      </c>
      <c r="H90">
        <v>6.87</v>
      </c>
      <c r="I90">
        <v>122552</v>
      </c>
      <c r="J90">
        <v>6.48</v>
      </c>
      <c r="K90">
        <f t="shared" si="3"/>
        <v>4.854368932038855</v>
      </c>
      <c r="L90">
        <v>114867.2</v>
      </c>
      <c r="M90">
        <v>175.4</v>
      </c>
      <c r="N90">
        <v>11.1</v>
      </c>
      <c r="O90">
        <v>1.8992138943600001</v>
      </c>
      <c r="P90">
        <v>84.142198061599998</v>
      </c>
      <c r="Q90">
        <v>115.461438422</v>
      </c>
      <c r="R90">
        <v>144.19999999999999</v>
      </c>
      <c r="S90">
        <v>14.8</v>
      </c>
      <c r="T90">
        <v>1.91231466992</v>
      </c>
      <c r="U90">
        <v>81.464598814799999</v>
      </c>
      <c r="V90">
        <v>117.53154393200001</v>
      </c>
      <c r="W90">
        <v>3064</v>
      </c>
      <c r="X90">
        <v>261</v>
      </c>
      <c r="Y90">
        <v>2.5642742367400002</v>
      </c>
      <c r="Z90">
        <v>93.536150693400003</v>
      </c>
      <c r="AA90">
        <v>112.242524156</v>
      </c>
      <c r="AB90">
        <v>2919.8</v>
      </c>
      <c r="AC90">
        <v>246.2</v>
      </c>
      <c r="AD90">
        <v>2.6081892031399998</v>
      </c>
      <c r="AE90">
        <v>94.4727139341</v>
      </c>
      <c r="AF90">
        <v>111.905617824</v>
      </c>
      <c r="AG90">
        <v>0</v>
      </c>
      <c r="AI90">
        <v>97.555767825999993</v>
      </c>
    </row>
    <row r="91" spans="1:35" x14ac:dyDescent="0.25">
      <c r="A91" s="1">
        <v>35582</v>
      </c>
      <c r="C91">
        <v>12.46</v>
      </c>
      <c r="D91">
        <f t="shared" si="2"/>
        <v>3.5743973399833928</v>
      </c>
      <c r="E91">
        <v>7694.2</v>
      </c>
      <c r="F91">
        <v>9418</v>
      </c>
      <c r="H91">
        <v>6.87</v>
      </c>
      <c r="I91">
        <v>122818</v>
      </c>
      <c r="J91">
        <v>6.48</v>
      </c>
      <c r="K91">
        <f t="shared" si="3"/>
        <v>3.6800000000000166</v>
      </c>
      <c r="L91">
        <v>115123.8</v>
      </c>
      <c r="M91">
        <v>154.6</v>
      </c>
      <c r="N91">
        <v>7.2</v>
      </c>
      <c r="O91">
        <v>1.6689336528700001</v>
      </c>
      <c r="P91">
        <v>84.2065734416</v>
      </c>
      <c r="Q91">
        <v>115.549775477</v>
      </c>
      <c r="R91">
        <v>148.19999999999999</v>
      </c>
      <c r="S91">
        <v>9.4</v>
      </c>
      <c r="T91">
        <v>1.9639544129299999</v>
      </c>
      <c r="U91">
        <v>81.564245810100005</v>
      </c>
      <c r="V91">
        <v>117.675307792</v>
      </c>
      <c r="W91">
        <v>3045</v>
      </c>
      <c r="X91">
        <v>266</v>
      </c>
      <c r="Y91">
        <v>2.5423092015700002</v>
      </c>
      <c r="Z91">
        <v>93.739171583200005</v>
      </c>
      <c r="AA91">
        <v>112.48614736499999</v>
      </c>
      <c r="AB91">
        <v>2896.8</v>
      </c>
      <c r="AC91">
        <v>256.60000000000002</v>
      </c>
      <c r="AD91">
        <v>2.58119703815</v>
      </c>
      <c r="AE91">
        <v>94.683755017999999</v>
      </c>
      <c r="AF91">
        <v>112.155601993</v>
      </c>
      <c r="AG91">
        <v>0</v>
      </c>
      <c r="AI91">
        <v>97.696240939500001</v>
      </c>
    </row>
    <row r="92" spans="1:35" x14ac:dyDescent="0.25">
      <c r="A92" s="1">
        <v>35612</v>
      </c>
      <c r="C92">
        <v>12.5</v>
      </c>
      <c r="D92">
        <f t="shared" si="2"/>
        <v>3.6484245439469376</v>
      </c>
      <c r="E92">
        <v>7677.1</v>
      </c>
      <c r="F92">
        <v>9398.5</v>
      </c>
      <c r="H92">
        <v>6.91</v>
      </c>
      <c r="I92">
        <v>123124</v>
      </c>
      <c r="J92">
        <v>6.51</v>
      </c>
      <c r="K92">
        <f t="shared" si="3"/>
        <v>3.9936102236421744</v>
      </c>
      <c r="L92">
        <v>115446.9</v>
      </c>
      <c r="M92">
        <v>127.6</v>
      </c>
      <c r="N92">
        <v>-19.5</v>
      </c>
      <c r="O92">
        <v>1.3763496532199999</v>
      </c>
      <c r="P92">
        <v>84.032223454100006</v>
      </c>
      <c r="Q92">
        <v>115.310529286</v>
      </c>
      <c r="R92">
        <v>109.5</v>
      </c>
      <c r="S92">
        <v>-17.100000000000001</v>
      </c>
      <c r="T92">
        <v>1.4469580844700001</v>
      </c>
      <c r="U92">
        <v>81.382973084699998</v>
      </c>
      <c r="V92">
        <v>117.41377991900001</v>
      </c>
      <c r="W92">
        <v>3101</v>
      </c>
      <c r="X92">
        <v>306</v>
      </c>
      <c r="Y92">
        <v>2.5836714629699999</v>
      </c>
      <c r="Z92">
        <v>93.972721930099993</v>
      </c>
      <c r="AA92">
        <v>112.766405642</v>
      </c>
      <c r="AB92">
        <v>2991.5</v>
      </c>
      <c r="AC92">
        <v>323.10000000000002</v>
      </c>
      <c r="AD92">
        <v>2.6601657190300001</v>
      </c>
      <c r="AE92">
        <v>94.949489134199993</v>
      </c>
      <c r="AF92">
        <v>112.470371615</v>
      </c>
      <c r="AG92">
        <v>0</v>
      </c>
      <c r="AI92">
        <v>97.7074787886</v>
      </c>
    </row>
    <row r="93" spans="1:35" x14ac:dyDescent="0.25">
      <c r="A93" s="1">
        <v>35643</v>
      </c>
      <c r="C93">
        <v>12.57</v>
      </c>
      <c r="D93">
        <f t="shared" si="2"/>
        <v>3.9702233250620278</v>
      </c>
      <c r="E93">
        <v>7701.1</v>
      </c>
      <c r="F93">
        <v>9422.9</v>
      </c>
      <c r="H93">
        <v>6.94</v>
      </c>
      <c r="I93">
        <v>123093</v>
      </c>
      <c r="J93">
        <v>6.55</v>
      </c>
      <c r="K93">
        <f t="shared" si="3"/>
        <v>4.2993630573248343</v>
      </c>
      <c r="L93">
        <v>115391.9</v>
      </c>
      <c r="M93">
        <v>139.30000000000001</v>
      </c>
      <c r="N93">
        <v>24.4</v>
      </c>
      <c r="O93">
        <v>1.50049549744</v>
      </c>
      <c r="P93">
        <v>84.250384464099994</v>
      </c>
      <c r="Q93">
        <v>115.60989375</v>
      </c>
      <c r="R93">
        <v>121.1</v>
      </c>
      <c r="S93">
        <v>24</v>
      </c>
      <c r="T93">
        <v>1.5976253298200001</v>
      </c>
      <c r="U93">
        <v>81.637390944800003</v>
      </c>
      <c r="V93">
        <v>117.780836583</v>
      </c>
      <c r="W93">
        <v>2890</v>
      </c>
      <c r="X93">
        <v>-31</v>
      </c>
      <c r="Y93">
        <v>2.4042661164900001</v>
      </c>
      <c r="Z93">
        <v>93.949061600799993</v>
      </c>
      <c r="AA93">
        <v>112.738013463</v>
      </c>
      <c r="AB93">
        <v>2768.9</v>
      </c>
      <c r="AC93">
        <v>-55</v>
      </c>
      <c r="AD93">
        <v>2.4585564227600001</v>
      </c>
      <c r="AE93">
        <v>94.904254295499996</v>
      </c>
      <c r="AF93">
        <v>112.416789662</v>
      </c>
      <c r="AG93">
        <v>0</v>
      </c>
      <c r="AI93">
        <v>98.0614710344</v>
      </c>
    </row>
    <row r="94" spans="1:35" x14ac:dyDescent="0.25">
      <c r="A94" s="1">
        <v>35674</v>
      </c>
      <c r="C94">
        <v>12.6</v>
      </c>
      <c r="D94">
        <f t="shared" si="2"/>
        <v>3.7891268533772671</v>
      </c>
      <c r="E94">
        <v>7723.2</v>
      </c>
      <c r="F94">
        <v>9450.7999999999993</v>
      </c>
      <c r="H94">
        <v>7.04</v>
      </c>
      <c r="I94">
        <v>123604</v>
      </c>
      <c r="J94">
        <v>6.66</v>
      </c>
      <c r="K94">
        <f t="shared" si="3"/>
        <v>6.0509554140127264</v>
      </c>
      <c r="L94">
        <v>115880.8</v>
      </c>
      <c r="M94">
        <v>163.80000000000001</v>
      </c>
      <c r="N94">
        <v>27.9</v>
      </c>
      <c r="O94">
        <v>1.7637557876600001</v>
      </c>
      <c r="P94">
        <v>84.499839061599999</v>
      </c>
      <c r="Q94">
        <v>115.952199838</v>
      </c>
      <c r="R94">
        <v>139.30000000000001</v>
      </c>
      <c r="S94">
        <v>22.1</v>
      </c>
      <c r="T94">
        <v>1.8367858226</v>
      </c>
      <c r="U94">
        <v>81.871667391100004</v>
      </c>
      <c r="V94">
        <v>118.118834595</v>
      </c>
      <c r="W94">
        <v>3177</v>
      </c>
      <c r="X94">
        <v>511</v>
      </c>
      <c r="Y94">
        <v>2.6381127155900002</v>
      </c>
      <c r="Z94">
        <v>94.339075415400004</v>
      </c>
      <c r="AA94">
        <v>113.20602646899999</v>
      </c>
      <c r="AB94">
        <v>3037.7</v>
      </c>
      <c r="AC94">
        <v>488.9</v>
      </c>
      <c r="AD94">
        <v>2.6919678739799999</v>
      </c>
      <c r="AE94">
        <v>95.306350889100003</v>
      </c>
      <c r="AF94">
        <v>112.89308451799999</v>
      </c>
      <c r="AG94">
        <v>0</v>
      </c>
      <c r="AI94">
        <v>98.134517053400003</v>
      </c>
    </row>
    <row r="95" spans="1:35" x14ac:dyDescent="0.25">
      <c r="A95" s="1">
        <v>35704</v>
      </c>
      <c r="C95">
        <v>12.67</v>
      </c>
      <c r="D95">
        <f t="shared" si="2"/>
        <v>4.1940789473684292</v>
      </c>
      <c r="E95">
        <v>7709.7</v>
      </c>
      <c r="F95">
        <v>9450.2000000000007</v>
      </c>
      <c r="H95">
        <v>7.06</v>
      </c>
      <c r="I95">
        <v>123946</v>
      </c>
      <c r="J95">
        <v>6.67</v>
      </c>
      <c r="K95">
        <f t="shared" si="3"/>
        <v>4.7095761381475532</v>
      </c>
      <c r="L95">
        <v>116236.3</v>
      </c>
      <c r="M95">
        <v>140.1</v>
      </c>
      <c r="N95">
        <v>-0.599999999999</v>
      </c>
      <c r="O95">
        <v>1.5048173489000001</v>
      </c>
      <c r="P95">
        <v>84.494474446599995</v>
      </c>
      <c r="Q95">
        <v>115.944838417</v>
      </c>
      <c r="R95">
        <v>108.6</v>
      </c>
      <c r="S95">
        <v>-13.5</v>
      </c>
      <c r="T95">
        <v>1.4287405770199999</v>
      </c>
      <c r="U95">
        <v>81.728557344699993</v>
      </c>
      <c r="V95">
        <v>117.912365221</v>
      </c>
      <c r="W95">
        <v>3270</v>
      </c>
      <c r="X95">
        <v>342</v>
      </c>
      <c r="Y95">
        <v>2.70973515861</v>
      </c>
      <c r="Z95">
        <v>94.600102273700003</v>
      </c>
      <c r="AA95">
        <v>113.519256308</v>
      </c>
      <c r="AB95">
        <v>3161.4</v>
      </c>
      <c r="AC95">
        <v>355.5</v>
      </c>
      <c r="AD95">
        <v>2.7958459392799999</v>
      </c>
      <c r="AE95">
        <v>95.598732437600006</v>
      </c>
      <c r="AF95">
        <v>113.239418782</v>
      </c>
      <c r="AG95">
        <v>0</v>
      </c>
      <c r="AI95">
        <v>98.404225431300006</v>
      </c>
    </row>
    <row r="96" spans="1:35" x14ac:dyDescent="0.25">
      <c r="A96" s="1">
        <v>35735</v>
      </c>
      <c r="C96">
        <v>12.72</v>
      </c>
      <c r="D96">
        <f t="shared" si="2"/>
        <v>4.2622950819672267</v>
      </c>
      <c r="E96">
        <v>7727.3</v>
      </c>
      <c r="F96">
        <v>9468</v>
      </c>
      <c r="H96">
        <v>7.09</v>
      </c>
      <c r="I96">
        <v>124250</v>
      </c>
      <c r="J96">
        <v>6.68</v>
      </c>
      <c r="K96">
        <f t="shared" si="3"/>
        <v>4.8665620094191508</v>
      </c>
      <c r="L96">
        <v>116522.7</v>
      </c>
      <c r="M96">
        <v>133</v>
      </c>
      <c r="N96">
        <v>17.8</v>
      </c>
      <c r="O96">
        <v>1.4247455811500001</v>
      </c>
      <c r="P96">
        <v>84.653624691499999</v>
      </c>
      <c r="Q96">
        <v>116.16322724699999</v>
      </c>
      <c r="R96">
        <v>105.6</v>
      </c>
      <c r="S96">
        <v>17.600000000000001</v>
      </c>
      <c r="T96">
        <v>1.38551766666</v>
      </c>
      <c r="U96">
        <v>81.915130442199995</v>
      </c>
      <c r="V96">
        <v>118.181540109</v>
      </c>
      <c r="W96">
        <v>3275</v>
      </c>
      <c r="X96">
        <v>304</v>
      </c>
      <c r="Y96">
        <v>2.7071709030800002</v>
      </c>
      <c r="Z96">
        <v>94.832126147699995</v>
      </c>
      <c r="AA96">
        <v>113.79768283200001</v>
      </c>
      <c r="AB96">
        <v>3169.4</v>
      </c>
      <c r="AC96">
        <v>286.39999999999998</v>
      </c>
      <c r="AD96">
        <v>2.79603681587</v>
      </c>
      <c r="AE96">
        <v>95.8342825796</v>
      </c>
      <c r="AF96">
        <v>113.51843462799999</v>
      </c>
      <c r="AG96">
        <v>0</v>
      </c>
      <c r="AI96">
        <v>98.645839186399996</v>
      </c>
    </row>
    <row r="97" spans="1:35" x14ac:dyDescent="0.25">
      <c r="A97" s="1">
        <v>35765</v>
      </c>
      <c r="C97">
        <v>12.75</v>
      </c>
      <c r="D97">
        <f t="shared" si="2"/>
        <v>4.081632653061229</v>
      </c>
      <c r="E97">
        <v>7728.5</v>
      </c>
      <c r="F97">
        <v>9471.2999999999993</v>
      </c>
      <c r="H97">
        <v>7.11</v>
      </c>
      <c r="I97">
        <v>124554</v>
      </c>
      <c r="J97">
        <v>6.71</v>
      </c>
      <c r="K97">
        <f t="shared" si="3"/>
        <v>5.007824726134591</v>
      </c>
      <c r="L97">
        <v>116825.5</v>
      </c>
      <c r="M97">
        <v>123.5</v>
      </c>
      <c r="N97">
        <v>3.3</v>
      </c>
      <c r="O97">
        <v>1.3211664776700001</v>
      </c>
      <c r="P97">
        <v>84.683130074000005</v>
      </c>
      <c r="Q97">
        <v>116.20371506399999</v>
      </c>
      <c r="R97">
        <v>99.6</v>
      </c>
      <c r="S97">
        <v>1.2</v>
      </c>
      <c r="T97">
        <v>1.3055617454699999</v>
      </c>
      <c r="U97">
        <v>81.927851335200003</v>
      </c>
      <c r="V97">
        <v>118.19989294200001</v>
      </c>
      <c r="W97">
        <v>3408</v>
      </c>
      <c r="X97">
        <v>304</v>
      </c>
      <c r="Y97">
        <v>2.8131345649099999</v>
      </c>
      <c r="Z97">
        <v>95.064150021800003</v>
      </c>
      <c r="AA97">
        <v>114.076109356</v>
      </c>
      <c r="AB97">
        <v>3308.4</v>
      </c>
      <c r="AC97">
        <v>302.8</v>
      </c>
      <c r="AD97">
        <v>2.9144507743800001</v>
      </c>
      <c r="AE97">
        <v>96.083320928000006</v>
      </c>
      <c r="AF97">
        <v>113.81342763799999</v>
      </c>
      <c r="AG97">
        <v>0</v>
      </c>
      <c r="AI97">
        <v>98.825644771599997</v>
      </c>
    </row>
    <row r="98" spans="1:35" x14ac:dyDescent="0.25">
      <c r="A98" s="1">
        <v>35796</v>
      </c>
      <c r="C98">
        <v>12.79</v>
      </c>
      <c r="D98">
        <f t="shared" si="2"/>
        <v>4.0683482506102431</v>
      </c>
      <c r="E98">
        <v>7741.5</v>
      </c>
      <c r="F98">
        <v>9492.2000000000007</v>
      </c>
      <c r="H98">
        <v>7.13</v>
      </c>
      <c r="I98">
        <v>124828</v>
      </c>
      <c r="J98">
        <v>6.72</v>
      </c>
      <c r="K98">
        <f t="shared" si="3"/>
        <v>4.9999999999999822</v>
      </c>
      <c r="L98">
        <v>117086.5</v>
      </c>
      <c r="M98">
        <v>132.69999999999999</v>
      </c>
      <c r="N98">
        <v>20.9</v>
      </c>
      <c r="O98">
        <v>1.41781078049</v>
      </c>
      <c r="P98">
        <v>84.869997496500005</v>
      </c>
      <c r="Q98">
        <v>116.46013790400001</v>
      </c>
      <c r="R98">
        <v>101</v>
      </c>
      <c r="S98">
        <v>13</v>
      </c>
      <c r="T98">
        <v>1.3219030168200001</v>
      </c>
      <c r="U98">
        <v>82.065661009400003</v>
      </c>
      <c r="V98">
        <v>118.398715302</v>
      </c>
      <c r="W98">
        <v>3449</v>
      </c>
      <c r="X98">
        <v>274</v>
      </c>
      <c r="Y98">
        <v>2.84151294705</v>
      </c>
      <c r="Z98">
        <v>95.273276803000002</v>
      </c>
      <c r="AA98">
        <v>114.327059578</v>
      </c>
      <c r="AB98">
        <v>3348</v>
      </c>
      <c r="AC98">
        <v>261</v>
      </c>
      <c r="AD98">
        <v>2.9435942974499998</v>
      </c>
      <c r="AE98">
        <v>96.297980799000001</v>
      </c>
      <c r="AF98">
        <v>114.06769836300001</v>
      </c>
      <c r="AG98">
        <v>0</v>
      </c>
      <c r="AI98">
        <v>98.999831432299999</v>
      </c>
    </row>
    <row r="99" spans="1:35" x14ac:dyDescent="0.25">
      <c r="A99" s="1">
        <v>35827</v>
      </c>
      <c r="C99">
        <v>12.84</v>
      </c>
      <c r="D99">
        <f t="shared" si="2"/>
        <v>4.2207792207792139</v>
      </c>
      <c r="E99">
        <v>7758.8</v>
      </c>
      <c r="F99">
        <v>9508.4</v>
      </c>
      <c r="H99">
        <v>7.16</v>
      </c>
      <c r="I99">
        <v>125027</v>
      </c>
      <c r="J99">
        <v>6.74</v>
      </c>
      <c r="K99">
        <f t="shared" si="3"/>
        <v>4.9844236760124616</v>
      </c>
      <c r="L99">
        <v>117268.2</v>
      </c>
      <c r="M99">
        <v>129</v>
      </c>
      <c r="N99">
        <v>16.2</v>
      </c>
      <c r="O99">
        <v>1.3753545002900001</v>
      </c>
      <c r="P99">
        <v>85.014842101499994</v>
      </c>
      <c r="Q99">
        <v>116.658896278</v>
      </c>
      <c r="R99">
        <v>105.5</v>
      </c>
      <c r="S99">
        <v>17.3</v>
      </c>
      <c r="T99">
        <v>1.37849032444</v>
      </c>
      <c r="U99">
        <v>82.249053883599998</v>
      </c>
      <c r="V99">
        <v>118.663301981</v>
      </c>
      <c r="W99">
        <v>3343</v>
      </c>
      <c r="X99">
        <v>199</v>
      </c>
      <c r="Y99">
        <v>2.74727983958</v>
      </c>
      <c r="Z99">
        <v>95.425160852100007</v>
      </c>
      <c r="AA99">
        <v>114.509319046</v>
      </c>
      <c r="AB99">
        <v>3237.5</v>
      </c>
      <c r="AC99">
        <v>181.7</v>
      </c>
      <c r="AD99">
        <v>2.8391477032100001</v>
      </c>
      <c r="AE99">
        <v>96.447420257100006</v>
      </c>
      <c r="AF99">
        <v>114.24471365300001</v>
      </c>
      <c r="AG99">
        <v>0</v>
      </c>
      <c r="AI99">
        <v>99.044782828600006</v>
      </c>
    </row>
    <row r="100" spans="1:35" x14ac:dyDescent="0.25">
      <c r="A100" s="1">
        <v>35855</v>
      </c>
      <c r="C100">
        <v>12.88</v>
      </c>
      <c r="D100">
        <f t="shared" si="2"/>
        <v>4.2071197411003292</v>
      </c>
      <c r="E100">
        <v>7766.3</v>
      </c>
      <c r="F100">
        <v>9514.9</v>
      </c>
      <c r="H100">
        <v>7.19</v>
      </c>
      <c r="I100">
        <v>125176</v>
      </c>
      <c r="J100">
        <v>6.78</v>
      </c>
      <c r="K100">
        <f t="shared" si="3"/>
        <v>5.2795031055900665</v>
      </c>
      <c r="L100">
        <v>117409.7</v>
      </c>
      <c r="M100">
        <v>125.7</v>
      </c>
      <c r="N100">
        <v>6.5</v>
      </c>
      <c r="O100">
        <v>1.33877220636</v>
      </c>
      <c r="P100">
        <v>85.072958764000006</v>
      </c>
      <c r="Q100">
        <v>116.73864500800001</v>
      </c>
      <c r="R100">
        <v>102.1</v>
      </c>
      <c r="S100">
        <v>7.5</v>
      </c>
      <c r="T100">
        <v>1.3321677409299999</v>
      </c>
      <c r="U100">
        <v>82.328559464899996</v>
      </c>
      <c r="V100">
        <v>118.778007188</v>
      </c>
      <c r="W100">
        <v>3177</v>
      </c>
      <c r="X100">
        <v>149</v>
      </c>
      <c r="Y100">
        <v>2.6041197059000001</v>
      </c>
      <c r="Z100">
        <v>95.538883079800001</v>
      </c>
      <c r="AA100">
        <v>114.64578467699999</v>
      </c>
      <c r="AB100">
        <v>3074.9</v>
      </c>
      <c r="AC100">
        <v>141.5</v>
      </c>
      <c r="AD100">
        <v>2.6893824102499999</v>
      </c>
      <c r="AE100">
        <v>96.5637971604</v>
      </c>
      <c r="AF100">
        <v>114.382565407</v>
      </c>
      <c r="AG100">
        <v>0</v>
      </c>
      <c r="AI100">
        <v>99.100972073899996</v>
      </c>
    </row>
    <row r="101" spans="1:35" x14ac:dyDescent="0.25">
      <c r="A101" s="1">
        <v>35886</v>
      </c>
      <c r="C101">
        <v>12.92</v>
      </c>
      <c r="D101">
        <f t="shared" si="2"/>
        <v>4.2776432606941084</v>
      </c>
      <c r="E101">
        <v>7772.6</v>
      </c>
      <c r="F101">
        <v>9530.9</v>
      </c>
      <c r="H101">
        <v>7.23</v>
      </c>
      <c r="I101">
        <v>125456</v>
      </c>
      <c r="J101">
        <v>6.81</v>
      </c>
      <c r="K101">
        <f t="shared" si="3"/>
        <v>5.4179566563467452</v>
      </c>
      <c r="L101">
        <v>117683.4</v>
      </c>
      <c r="M101">
        <v>131.19999999999999</v>
      </c>
      <c r="N101">
        <v>16</v>
      </c>
      <c r="O101">
        <v>1.3957892273200001</v>
      </c>
      <c r="P101">
        <v>85.216015163999998</v>
      </c>
      <c r="Q101">
        <v>116.934949574</v>
      </c>
      <c r="R101">
        <v>102.6</v>
      </c>
      <c r="S101">
        <v>6.3</v>
      </c>
      <c r="T101">
        <v>1.33767926988</v>
      </c>
      <c r="U101">
        <v>82.3953441532</v>
      </c>
      <c r="V101">
        <v>118.874359563</v>
      </c>
      <c r="W101">
        <v>3165</v>
      </c>
      <c r="X101">
        <v>280</v>
      </c>
      <c r="Y101">
        <v>2.5880890662399998</v>
      </c>
      <c r="Z101">
        <v>95.752589279600002</v>
      </c>
      <c r="AA101">
        <v>114.90223016</v>
      </c>
      <c r="AB101">
        <v>3062.4</v>
      </c>
      <c r="AC101">
        <v>273.7</v>
      </c>
      <c r="AD101">
        <v>2.67176171906</v>
      </c>
      <c r="AE101">
        <v>96.788902166900002</v>
      </c>
      <c r="AF101">
        <v>114.649208692</v>
      </c>
      <c r="AG101">
        <v>0</v>
      </c>
      <c r="AI101">
        <v>99.100972073899996</v>
      </c>
    </row>
    <row r="102" spans="1:35" x14ac:dyDescent="0.25">
      <c r="A102" s="1">
        <v>35916</v>
      </c>
      <c r="C102">
        <v>12.97</v>
      </c>
      <c r="D102">
        <f t="shared" si="2"/>
        <v>4.3443282381335546</v>
      </c>
      <c r="E102">
        <v>7810.8</v>
      </c>
      <c r="F102">
        <v>9580.2000000000007</v>
      </c>
      <c r="H102">
        <v>7.23</v>
      </c>
      <c r="I102">
        <v>125860</v>
      </c>
      <c r="J102">
        <v>6.82</v>
      </c>
      <c r="K102">
        <f t="shared" si="3"/>
        <v>5.2469135802469147</v>
      </c>
      <c r="L102">
        <v>118049.2</v>
      </c>
      <c r="M102">
        <v>169.4</v>
      </c>
      <c r="N102">
        <v>49.3</v>
      </c>
      <c r="O102">
        <v>1.8000595061</v>
      </c>
      <c r="P102">
        <v>85.656807696399994</v>
      </c>
      <c r="Q102">
        <v>117.53981302</v>
      </c>
      <c r="R102">
        <v>126</v>
      </c>
      <c r="S102">
        <v>38.200000000000003</v>
      </c>
      <c r="T102">
        <v>1.63960024984</v>
      </c>
      <c r="U102">
        <v>82.800292580499999</v>
      </c>
      <c r="V102">
        <v>119.45859142</v>
      </c>
      <c r="W102">
        <v>3308</v>
      </c>
      <c r="X102">
        <v>404</v>
      </c>
      <c r="Y102">
        <v>2.69926235394</v>
      </c>
      <c r="Z102">
        <v>96.0609367964</v>
      </c>
      <c r="AA102">
        <v>115.272244356</v>
      </c>
      <c r="AB102">
        <v>3182</v>
      </c>
      <c r="AC102">
        <v>365.8</v>
      </c>
      <c r="AD102">
        <v>2.7701554490800002</v>
      </c>
      <c r="AE102">
        <v>97.089754967000005</v>
      </c>
      <c r="AF102">
        <v>115.005577394</v>
      </c>
      <c r="AG102">
        <v>0</v>
      </c>
      <c r="AI102">
        <v>99.027926054999995</v>
      </c>
    </row>
    <row r="103" spans="1:35" x14ac:dyDescent="0.25">
      <c r="A103" s="1">
        <v>35947</v>
      </c>
      <c r="C103">
        <v>12.99</v>
      </c>
      <c r="D103">
        <f t="shared" si="2"/>
        <v>4.2536115569823396</v>
      </c>
      <c r="E103">
        <v>7811.6</v>
      </c>
      <c r="F103">
        <v>9584.1</v>
      </c>
      <c r="H103">
        <v>7.27</v>
      </c>
      <c r="I103">
        <v>126080</v>
      </c>
      <c r="J103">
        <v>6.86</v>
      </c>
      <c r="K103">
        <f t="shared" si="3"/>
        <v>5.8641975308642014</v>
      </c>
      <c r="L103">
        <v>118268.4</v>
      </c>
      <c r="M103">
        <v>166.1</v>
      </c>
      <c r="N103">
        <v>3.9</v>
      </c>
      <c r="O103">
        <v>1.76364408579</v>
      </c>
      <c r="P103">
        <v>85.691677693900004</v>
      </c>
      <c r="Q103">
        <v>117.58766225799999</v>
      </c>
      <c r="R103">
        <v>117.4</v>
      </c>
      <c r="S103">
        <v>0.8</v>
      </c>
      <c r="T103">
        <v>1.5258246471400001</v>
      </c>
      <c r="U103">
        <v>82.808773175900001</v>
      </c>
      <c r="V103">
        <v>119.47082664200001</v>
      </c>
      <c r="W103">
        <v>3262</v>
      </c>
      <c r="X103">
        <v>220</v>
      </c>
      <c r="Y103">
        <v>2.65596248107</v>
      </c>
      <c r="Z103">
        <v>96.228848810499997</v>
      </c>
      <c r="AA103">
        <v>115.473737235</v>
      </c>
      <c r="AB103">
        <v>3144.6</v>
      </c>
      <c r="AC103">
        <v>219.2</v>
      </c>
      <c r="AD103">
        <v>2.7314942696500002</v>
      </c>
      <c r="AE103">
        <v>97.270036360600002</v>
      </c>
      <c r="AF103">
        <v>115.219125835</v>
      </c>
      <c r="AG103">
        <v>0</v>
      </c>
      <c r="AI103">
        <v>98.938023262300007</v>
      </c>
    </row>
    <row r="104" spans="1:35" x14ac:dyDescent="0.25">
      <c r="A104" s="1">
        <v>35977</v>
      </c>
      <c r="C104">
        <v>13.01</v>
      </c>
      <c r="D104">
        <f t="shared" si="2"/>
        <v>4.0799999999999947</v>
      </c>
      <c r="E104">
        <v>7817.9</v>
      </c>
      <c r="F104">
        <v>9597.6</v>
      </c>
      <c r="H104">
        <v>7.29</v>
      </c>
      <c r="I104">
        <v>126209</v>
      </c>
      <c r="J104">
        <v>6.89</v>
      </c>
      <c r="K104">
        <f t="shared" si="3"/>
        <v>5.8371735791090673</v>
      </c>
      <c r="L104">
        <v>118391.1</v>
      </c>
      <c r="M104">
        <v>199.1</v>
      </c>
      <c r="N104">
        <v>13.5</v>
      </c>
      <c r="O104">
        <v>2.1184231526300001</v>
      </c>
      <c r="P104">
        <v>85.812381531400007</v>
      </c>
      <c r="Q104">
        <v>117.753294236</v>
      </c>
      <c r="R104">
        <v>140.80000000000001</v>
      </c>
      <c r="S104">
        <v>6.3</v>
      </c>
      <c r="T104">
        <v>1.83402586914</v>
      </c>
      <c r="U104">
        <v>82.875557864200005</v>
      </c>
      <c r="V104">
        <v>119.567179017</v>
      </c>
      <c r="W104">
        <v>3085</v>
      </c>
      <c r="X104">
        <v>129</v>
      </c>
      <c r="Y104">
        <v>2.5056041064299999</v>
      </c>
      <c r="Z104">
        <v>96.327306309700006</v>
      </c>
      <c r="AA104">
        <v>115.591885332</v>
      </c>
      <c r="AB104">
        <v>2944.2</v>
      </c>
      <c r="AC104">
        <v>122.7</v>
      </c>
      <c r="AD104">
        <v>2.55026336783</v>
      </c>
      <c r="AE104">
        <v>97.370951173500004</v>
      </c>
      <c r="AF104">
        <v>115.338662302</v>
      </c>
      <c r="AG104">
        <v>0</v>
      </c>
      <c r="AI104">
        <v>97.892903298299998</v>
      </c>
    </row>
    <row r="105" spans="1:35" x14ac:dyDescent="0.25">
      <c r="A105" s="1">
        <v>36008</v>
      </c>
      <c r="C105">
        <v>13.08</v>
      </c>
      <c r="D105">
        <f t="shared" si="2"/>
        <v>4.0572792362768562</v>
      </c>
      <c r="E105">
        <v>7833.5</v>
      </c>
      <c r="F105">
        <v>9617.4</v>
      </c>
      <c r="H105">
        <v>7.31</v>
      </c>
      <c r="I105">
        <v>126551</v>
      </c>
      <c r="J105">
        <v>6.91</v>
      </c>
      <c r="K105">
        <f t="shared" si="3"/>
        <v>5.4961832061068749</v>
      </c>
      <c r="L105">
        <v>118717.5</v>
      </c>
      <c r="M105">
        <v>194.5</v>
      </c>
      <c r="N105">
        <v>19.8</v>
      </c>
      <c r="O105">
        <v>2.06412038757</v>
      </c>
      <c r="P105">
        <v>85.989413826399996</v>
      </c>
      <c r="Q105">
        <v>117.99622113700001</v>
      </c>
      <c r="R105">
        <v>132.4</v>
      </c>
      <c r="S105">
        <v>15.6</v>
      </c>
      <c r="T105">
        <v>1.7192349144900001</v>
      </c>
      <c r="U105">
        <v>83.040929473199995</v>
      </c>
      <c r="V105">
        <v>119.80576584799999</v>
      </c>
      <c r="W105">
        <v>3458</v>
      </c>
      <c r="X105">
        <v>342</v>
      </c>
      <c r="Y105">
        <v>2.8092580406700001</v>
      </c>
      <c r="Z105">
        <v>96.588333168000005</v>
      </c>
      <c r="AA105">
        <v>115.90511517100001</v>
      </c>
      <c r="AB105">
        <v>3325.6</v>
      </c>
      <c r="AC105">
        <v>326.39999999999998</v>
      </c>
      <c r="AD105">
        <v>2.8820047161</v>
      </c>
      <c r="AE105">
        <v>97.63939938</v>
      </c>
      <c r="AF105">
        <v>115.656646841</v>
      </c>
      <c r="AG105">
        <v>0</v>
      </c>
      <c r="AI105">
        <v>98.685171658100003</v>
      </c>
    </row>
    <row r="106" spans="1:35" x14ac:dyDescent="0.25">
      <c r="A106" s="1">
        <v>36039</v>
      </c>
      <c r="C106">
        <v>13.11</v>
      </c>
      <c r="D106">
        <f t="shared" si="2"/>
        <v>4.0476190476190554</v>
      </c>
      <c r="E106">
        <v>7850.7</v>
      </c>
      <c r="F106">
        <v>9638.6</v>
      </c>
      <c r="H106">
        <v>7.35</v>
      </c>
      <c r="I106">
        <v>126773</v>
      </c>
      <c r="J106">
        <v>6.94</v>
      </c>
      <c r="K106">
        <f t="shared" si="3"/>
        <v>4.2042042042041983</v>
      </c>
      <c r="L106">
        <v>118922.3</v>
      </c>
      <c r="M106">
        <v>187.8</v>
      </c>
      <c r="N106">
        <v>21.2</v>
      </c>
      <c r="O106">
        <v>1.98713336437</v>
      </c>
      <c r="P106">
        <v>86.178963556400006</v>
      </c>
      <c r="Q106">
        <v>118.25632468800001</v>
      </c>
      <c r="R106">
        <v>127.5</v>
      </c>
      <c r="S106">
        <v>17.2</v>
      </c>
      <c r="T106">
        <v>1.6508701056599999</v>
      </c>
      <c r="U106">
        <v>83.223262273000003</v>
      </c>
      <c r="V106">
        <v>120.06882312499999</v>
      </c>
      <c r="W106">
        <v>3169</v>
      </c>
      <c r="X106">
        <v>222</v>
      </c>
      <c r="Y106">
        <v>2.5638328856700001</v>
      </c>
      <c r="Z106">
        <v>96.757771654899997</v>
      </c>
      <c r="AA106">
        <v>116.108439804</v>
      </c>
      <c r="AB106">
        <v>3041.5</v>
      </c>
      <c r="AC106">
        <v>204.8</v>
      </c>
      <c r="AD106">
        <v>2.62467984343</v>
      </c>
      <c r="AE106">
        <v>97.807837470400003</v>
      </c>
      <c r="AF106">
        <v>115.856166552</v>
      </c>
      <c r="AG106">
        <v>0</v>
      </c>
      <c r="AI106">
        <v>98.651458110899995</v>
      </c>
    </row>
    <row r="107" spans="1:35" x14ac:dyDescent="0.25">
      <c r="A107" s="1">
        <v>36069</v>
      </c>
      <c r="C107">
        <v>13.15</v>
      </c>
      <c r="D107">
        <f t="shared" si="2"/>
        <v>3.7884767166535216</v>
      </c>
      <c r="E107">
        <v>7840.3</v>
      </c>
      <c r="F107">
        <v>9633.2000000000007</v>
      </c>
      <c r="H107">
        <v>7.36</v>
      </c>
      <c r="I107">
        <v>126974</v>
      </c>
      <c r="J107">
        <v>6.95</v>
      </c>
      <c r="K107">
        <f t="shared" si="3"/>
        <v>4.1979010494752611</v>
      </c>
      <c r="L107">
        <v>119133.7</v>
      </c>
      <c r="M107">
        <v>183</v>
      </c>
      <c r="N107">
        <v>-5.4</v>
      </c>
      <c r="O107">
        <v>1.9364669530800001</v>
      </c>
      <c r="P107">
        <v>86.130682021400006</v>
      </c>
      <c r="Q107">
        <v>118.190071897</v>
      </c>
      <c r="R107">
        <v>130.6</v>
      </c>
      <c r="S107">
        <v>-10.4</v>
      </c>
      <c r="T107">
        <v>1.6939699339800001</v>
      </c>
      <c r="U107">
        <v>83.113014533599994</v>
      </c>
      <c r="V107">
        <v>119.909765237</v>
      </c>
      <c r="W107">
        <v>3028</v>
      </c>
      <c r="X107">
        <v>201</v>
      </c>
      <c r="Y107">
        <v>2.4429993706899999</v>
      </c>
      <c r="Z107">
        <v>96.911182176899999</v>
      </c>
      <c r="AA107">
        <v>116.292531025</v>
      </c>
      <c r="AB107">
        <v>2897.4</v>
      </c>
      <c r="AC107">
        <v>211.4</v>
      </c>
      <c r="AD107">
        <v>2.4926808578699999</v>
      </c>
      <c r="AE107">
        <v>97.981703741399997</v>
      </c>
      <c r="AF107">
        <v>116.062116097</v>
      </c>
      <c r="AG107">
        <v>0</v>
      </c>
      <c r="AI107">
        <v>98.398606506700006</v>
      </c>
    </row>
    <row r="108" spans="1:35" x14ac:dyDescent="0.25">
      <c r="A108" s="1">
        <v>36100</v>
      </c>
      <c r="C108">
        <v>13.17</v>
      </c>
      <c r="D108">
        <f t="shared" si="2"/>
        <v>3.5377358490565891</v>
      </c>
      <c r="E108">
        <v>7865.2</v>
      </c>
      <c r="F108">
        <v>9659.6</v>
      </c>
      <c r="H108">
        <v>7.36</v>
      </c>
      <c r="I108">
        <v>127254</v>
      </c>
      <c r="J108">
        <v>6.94</v>
      </c>
      <c r="K108">
        <f t="shared" si="3"/>
        <v>3.8922155688622784</v>
      </c>
      <c r="L108">
        <v>119388.8</v>
      </c>
      <c r="M108">
        <v>191.6</v>
      </c>
      <c r="N108">
        <v>26.4</v>
      </c>
      <c r="O108">
        <v>2.0236586396299998</v>
      </c>
      <c r="P108">
        <v>86.366725081400006</v>
      </c>
      <c r="Q108">
        <v>118.51397443099999</v>
      </c>
      <c r="R108">
        <v>137.9</v>
      </c>
      <c r="S108">
        <v>24.9</v>
      </c>
      <c r="T108">
        <v>1.78458193677</v>
      </c>
      <c r="U108">
        <v>83.376973063500003</v>
      </c>
      <c r="V108">
        <v>120.290586526</v>
      </c>
      <c r="W108">
        <v>3004</v>
      </c>
      <c r="X108">
        <v>280</v>
      </c>
      <c r="Y108">
        <v>2.41770623742</v>
      </c>
      <c r="Z108">
        <v>97.1248883767</v>
      </c>
      <c r="AA108">
        <v>116.548976508</v>
      </c>
      <c r="AB108">
        <v>2866.1</v>
      </c>
      <c r="AC108">
        <v>255.1</v>
      </c>
      <c r="AD108">
        <v>2.4596924032800001</v>
      </c>
      <c r="AE108">
        <v>98.191511147900002</v>
      </c>
      <c r="AF108">
        <v>116.31063894</v>
      </c>
      <c r="AG108">
        <v>0</v>
      </c>
      <c r="AI108">
        <v>98.134517053400003</v>
      </c>
    </row>
    <row r="109" spans="1:35" x14ac:dyDescent="0.25">
      <c r="A109" s="1">
        <v>36130</v>
      </c>
      <c r="C109">
        <v>13.21</v>
      </c>
      <c r="D109">
        <f t="shared" si="2"/>
        <v>3.6078431372549069</v>
      </c>
      <c r="E109">
        <v>7890.8</v>
      </c>
      <c r="F109">
        <v>9692.2000000000007</v>
      </c>
      <c r="H109">
        <v>7.38</v>
      </c>
      <c r="I109">
        <v>127601</v>
      </c>
      <c r="J109">
        <v>6.98</v>
      </c>
      <c r="K109">
        <f t="shared" si="3"/>
        <v>4.0238450074515653</v>
      </c>
      <c r="L109">
        <v>119710.2</v>
      </c>
      <c r="M109">
        <v>220.9</v>
      </c>
      <c r="N109">
        <v>32.6</v>
      </c>
      <c r="O109">
        <v>2.3323091866999999</v>
      </c>
      <c r="P109">
        <v>86.658202496300007</v>
      </c>
      <c r="Q109">
        <v>118.913944986</v>
      </c>
      <c r="R109">
        <v>162.30000000000001</v>
      </c>
      <c r="S109">
        <v>25.6</v>
      </c>
      <c r="T109">
        <v>2.1000194086800001</v>
      </c>
      <c r="U109">
        <v>83.648352114299996</v>
      </c>
      <c r="V109">
        <v>120.68211363499999</v>
      </c>
      <c r="W109">
        <v>3047</v>
      </c>
      <c r="X109">
        <v>347</v>
      </c>
      <c r="Y109">
        <v>2.4463285000899999</v>
      </c>
      <c r="Z109">
        <v>97.389731417099995</v>
      </c>
      <c r="AA109">
        <v>116.86678573099999</v>
      </c>
      <c r="AB109">
        <v>2884.7</v>
      </c>
      <c r="AC109">
        <v>321.39999999999998</v>
      </c>
      <c r="AD109">
        <v>2.46923830842</v>
      </c>
      <c r="AE109">
        <v>98.455847096400007</v>
      </c>
      <c r="AF109">
        <v>116.623752393</v>
      </c>
      <c r="AG109">
        <v>0</v>
      </c>
      <c r="AI109">
        <v>98.044614260800003</v>
      </c>
    </row>
    <row r="110" spans="1:35" x14ac:dyDescent="0.25">
      <c r="A110" s="1">
        <v>36161</v>
      </c>
      <c r="C110">
        <v>13.27</v>
      </c>
      <c r="D110">
        <f t="shared" si="2"/>
        <v>3.7529319781079096</v>
      </c>
      <c r="E110">
        <v>7898.8</v>
      </c>
      <c r="F110">
        <v>9707.5</v>
      </c>
      <c r="H110">
        <v>7.44</v>
      </c>
      <c r="I110">
        <v>127727</v>
      </c>
      <c r="J110">
        <v>7.01</v>
      </c>
      <c r="K110">
        <f t="shared" si="3"/>
        <v>4.3154761904761862</v>
      </c>
      <c r="L110">
        <v>119828.2</v>
      </c>
      <c r="M110">
        <v>215.3</v>
      </c>
      <c r="N110">
        <v>15.3</v>
      </c>
      <c r="O110">
        <v>2.26817808306</v>
      </c>
      <c r="P110">
        <v>86.795000178799995</v>
      </c>
      <c r="Q110">
        <v>119.10166122699999</v>
      </c>
      <c r="R110">
        <v>157.30000000000001</v>
      </c>
      <c r="S110">
        <v>8</v>
      </c>
      <c r="T110">
        <v>2.0319059613800001</v>
      </c>
      <c r="U110">
        <v>83.733158067700003</v>
      </c>
      <c r="V110">
        <v>120.80446585599999</v>
      </c>
      <c r="W110">
        <v>2899</v>
      </c>
      <c r="X110">
        <v>126</v>
      </c>
      <c r="Y110">
        <v>2.3223956163700001</v>
      </c>
      <c r="Z110">
        <v>97.485899207000003</v>
      </c>
      <c r="AA110">
        <v>116.98218619799999</v>
      </c>
      <c r="AB110">
        <v>2741.7</v>
      </c>
      <c r="AC110">
        <v>118</v>
      </c>
      <c r="AD110">
        <v>2.3416021488399998</v>
      </c>
      <c r="AE110">
        <v>98.552896386699999</v>
      </c>
      <c r="AF110">
        <v>116.738710039</v>
      </c>
      <c r="AG110">
        <v>0</v>
      </c>
      <c r="AI110">
        <v>97.920997920999994</v>
      </c>
    </row>
    <row r="111" spans="1:35" x14ac:dyDescent="0.25">
      <c r="A111" s="1">
        <v>36192</v>
      </c>
      <c r="C111">
        <v>13.3</v>
      </c>
      <c r="D111">
        <f t="shared" si="2"/>
        <v>3.5825545171339623</v>
      </c>
      <c r="E111">
        <v>7936.4</v>
      </c>
      <c r="F111">
        <v>9747.9</v>
      </c>
      <c r="H111">
        <v>7.46</v>
      </c>
      <c r="I111">
        <v>128136</v>
      </c>
      <c r="J111">
        <v>7.05</v>
      </c>
      <c r="K111">
        <f t="shared" si="3"/>
        <v>4.5994065281899088</v>
      </c>
      <c r="L111">
        <v>120199.6</v>
      </c>
      <c r="M111">
        <v>239.5</v>
      </c>
      <c r="N111">
        <v>40.4</v>
      </c>
      <c r="O111">
        <v>2.5188254595899999</v>
      </c>
      <c r="P111">
        <v>87.156217588800004</v>
      </c>
      <c r="Q111">
        <v>119.597330258</v>
      </c>
      <c r="R111">
        <v>177.6</v>
      </c>
      <c r="S111">
        <v>37.6</v>
      </c>
      <c r="T111">
        <v>2.28901376502</v>
      </c>
      <c r="U111">
        <v>84.131746048599993</v>
      </c>
      <c r="V111">
        <v>121.379521297</v>
      </c>
      <c r="W111">
        <v>3109</v>
      </c>
      <c r="X111">
        <v>409</v>
      </c>
      <c r="Y111">
        <v>2.48666288082</v>
      </c>
      <c r="Z111">
        <v>97.798062905899997</v>
      </c>
      <c r="AA111">
        <v>117.356779777</v>
      </c>
      <c r="AB111">
        <v>2931.4</v>
      </c>
      <c r="AC111">
        <v>371.4</v>
      </c>
      <c r="AD111">
        <v>2.4997399124399999</v>
      </c>
      <c r="AE111">
        <v>98.858354915800007</v>
      </c>
      <c r="AF111">
        <v>117.100534358</v>
      </c>
      <c r="AG111">
        <v>0</v>
      </c>
      <c r="AI111">
        <v>97.741192335799994</v>
      </c>
    </row>
    <row r="112" spans="1:35" x14ac:dyDescent="0.25">
      <c r="A112" s="1">
        <v>36220</v>
      </c>
      <c r="C112">
        <v>13.33</v>
      </c>
      <c r="D112">
        <f t="shared" si="2"/>
        <v>3.493788819875765</v>
      </c>
      <c r="E112">
        <v>7942.1</v>
      </c>
      <c r="F112">
        <v>9755.7999999999993</v>
      </c>
      <c r="H112">
        <v>7.47</v>
      </c>
      <c r="I112">
        <v>128244</v>
      </c>
      <c r="J112">
        <v>7.06</v>
      </c>
      <c r="K112">
        <f t="shared" si="3"/>
        <v>4.1297935103244754</v>
      </c>
      <c r="L112">
        <v>120301.9</v>
      </c>
      <c r="M112">
        <v>240.9</v>
      </c>
      <c r="N112">
        <v>7.9</v>
      </c>
      <c r="O112">
        <v>2.53181851622</v>
      </c>
      <c r="P112">
        <v>87.226851686299995</v>
      </c>
      <c r="Q112">
        <v>119.694255638</v>
      </c>
      <c r="R112">
        <v>175.8</v>
      </c>
      <c r="S112">
        <v>5.7</v>
      </c>
      <c r="T112">
        <v>2.2636261797800001</v>
      </c>
      <c r="U112">
        <v>84.1921702904</v>
      </c>
      <c r="V112">
        <v>121.466697255</v>
      </c>
      <c r="W112">
        <v>3068</v>
      </c>
      <c r="X112">
        <v>108</v>
      </c>
      <c r="Y112">
        <v>2.45094906372</v>
      </c>
      <c r="Z112">
        <v>97.880492440099999</v>
      </c>
      <c r="AA112">
        <v>117.455694464</v>
      </c>
      <c r="AB112">
        <v>2892.2</v>
      </c>
      <c r="AC112">
        <v>102.3</v>
      </c>
      <c r="AD112">
        <v>2.4633399114399999</v>
      </c>
      <c r="AE112">
        <v>98.942491715900005</v>
      </c>
      <c r="AF112">
        <v>117.200196792</v>
      </c>
      <c r="AG112">
        <v>0</v>
      </c>
      <c r="AI112">
        <v>97.589481373300003</v>
      </c>
    </row>
    <row r="113" spans="1:35" x14ac:dyDescent="0.25">
      <c r="A113" s="1">
        <v>36251</v>
      </c>
      <c r="C113">
        <v>13.38</v>
      </c>
      <c r="D113">
        <f t="shared" si="2"/>
        <v>3.5603715170278605</v>
      </c>
      <c r="E113">
        <v>7970</v>
      </c>
      <c r="F113">
        <v>9786.6</v>
      </c>
      <c r="H113">
        <v>7.49</v>
      </c>
      <c r="I113">
        <v>128618</v>
      </c>
      <c r="J113">
        <v>7.09</v>
      </c>
      <c r="K113">
        <f t="shared" si="3"/>
        <v>4.1116005873715222</v>
      </c>
      <c r="L113">
        <v>120648</v>
      </c>
      <c r="M113">
        <v>255.7</v>
      </c>
      <c r="N113">
        <v>30.8</v>
      </c>
      <c r="O113">
        <v>2.6828526162299999</v>
      </c>
      <c r="P113">
        <v>87.502235256199995</v>
      </c>
      <c r="Q113">
        <v>120.07214192799999</v>
      </c>
      <c r="R113">
        <v>197.4</v>
      </c>
      <c r="S113">
        <v>27.9</v>
      </c>
      <c r="T113">
        <v>2.5396907083900002</v>
      </c>
      <c r="U113">
        <v>84.487931052799993</v>
      </c>
      <c r="V113">
        <v>121.89340062700001</v>
      </c>
      <c r="W113">
        <v>3162</v>
      </c>
      <c r="X113">
        <v>374</v>
      </c>
      <c r="Y113">
        <v>2.52040556052</v>
      </c>
      <c r="Z113">
        <v>98.165942864100003</v>
      </c>
      <c r="AA113">
        <v>117.79823235800001</v>
      </c>
      <c r="AB113">
        <v>2964.6</v>
      </c>
      <c r="AC113">
        <v>346.1</v>
      </c>
      <c r="AD113">
        <v>2.51913184017</v>
      </c>
      <c r="AE113">
        <v>99.227142219200005</v>
      </c>
      <c r="AF113">
        <v>117.537373413</v>
      </c>
      <c r="AG113">
        <v>0</v>
      </c>
      <c r="AI113">
        <v>97.454627184399996</v>
      </c>
    </row>
    <row r="114" spans="1:35" x14ac:dyDescent="0.25">
      <c r="A114" s="1">
        <v>36281</v>
      </c>
      <c r="C114">
        <v>13.43</v>
      </c>
      <c r="D114">
        <f t="shared" si="2"/>
        <v>3.5466461063993648</v>
      </c>
      <c r="E114">
        <v>7989.6</v>
      </c>
      <c r="F114">
        <v>9811</v>
      </c>
      <c r="H114">
        <v>7.52</v>
      </c>
      <c r="I114">
        <v>128830</v>
      </c>
      <c r="J114">
        <v>7.11</v>
      </c>
      <c r="K114">
        <f t="shared" si="3"/>
        <v>4.2521994134897323</v>
      </c>
      <c r="L114">
        <v>120840.4</v>
      </c>
      <c r="M114">
        <v>230.8</v>
      </c>
      <c r="N114">
        <v>24.4</v>
      </c>
      <c r="O114">
        <v>2.4091355086499999</v>
      </c>
      <c r="P114">
        <v>87.720396266199998</v>
      </c>
      <c r="Q114">
        <v>120.371506392</v>
      </c>
      <c r="R114">
        <v>178.8</v>
      </c>
      <c r="S114">
        <v>19.600000000000001</v>
      </c>
      <c r="T114">
        <v>2.2891381164500002</v>
      </c>
      <c r="U114">
        <v>84.695705638500002</v>
      </c>
      <c r="V114">
        <v>122.19316357</v>
      </c>
      <c r="W114">
        <v>2970</v>
      </c>
      <c r="X114">
        <v>212</v>
      </c>
      <c r="Y114">
        <v>2.3597648180499999</v>
      </c>
      <c r="Z114">
        <v>98.327748986800003</v>
      </c>
      <c r="AA114">
        <v>117.992398223</v>
      </c>
      <c r="AB114">
        <v>2791.2</v>
      </c>
      <c r="AC114">
        <v>192.4</v>
      </c>
      <c r="AD114">
        <v>2.36443787844</v>
      </c>
      <c r="AE114">
        <v>99.385381909499998</v>
      </c>
      <c r="AF114">
        <v>117.724812828</v>
      </c>
      <c r="AG114">
        <v>0</v>
      </c>
      <c r="AI114">
        <v>97.392819014400004</v>
      </c>
    </row>
    <row r="115" spans="1:35" x14ac:dyDescent="0.25">
      <c r="A115" s="1">
        <v>36312</v>
      </c>
      <c r="C115">
        <v>13.47</v>
      </c>
      <c r="D115">
        <f t="shared" si="2"/>
        <v>3.6951501154734334</v>
      </c>
      <c r="E115">
        <v>8007.8</v>
      </c>
      <c r="F115">
        <v>9834.7999999999993</v>
      </c>
      <c r="H115">
        <v>7.54</v>
      </c>
      <c r="I115">
        <v>129093</v>
      </c>
      <c r="J115">
        <v>7.14</v>
      </c>
      <c r="K115">
        <f t="shared" si="3"/>
        <v>4.0816326530612068</v>
      </c>
      <c r="L115">
        <v>121085.2</v>
      </c>
      <c r="M115">
        <v>250.7</v>
      </c>
      <c r="N115">
        <v>23.8</v>
      </c>
      <c r="O115">
        <v>2.6157907367400002</v>
      </c>
      <c r="P115">
        <v>87.933192661199996</v>
      </c>
      <c r="Q115">
        <v>120.66350943499999</v>
      </c>
      <c r="R115">
        <v>196.2</v>
      </c>
      <c r="S115">
        <v>18.2</v>
      </c>
      <c r="T115">
        <v>2.5116493420000001</v>
      </c>
      <c r="U115">
        <v>84.8886391825</v>
      </c>
      <c r="V115">
        <v>122.471514873</v>
      </c>
      <c r="W115">
        <v>3013</v>
      </c>
      <c r="X115">
        <v>263</v>
      </c>
      <c r="Y115">
        <v>2.3897525380700002</v>
      </c>
      <c r="Z115">
        <v>98.528480167300003</v>
      </c>
      <c r="AA115">
        <v>118.233273801</v>
      </c>
      <c r="AB115">
        <v>2816.8</v>
      </c>
      <c r="AC115">
        <v>244.8</v>
      </c>
      <c r="AD115">
        <v>2.3817012828399999</v>
      </c>
      <c r="AE115">
        <v>99.586718064400003</v>
      </c>
      <c r="AF115">
        <v>117.963301233</v>
      </c>
      <c r="AG115">
        <v>0</v>
      </c>
      <c r="AI115">
        <v>97.179299881999995</v>
      </c>
    </row>
    <row r="116" spans="1:35" x14ac:dyDescent="0.25">
      <c r="A116" s="1">
        <v>36342</v>
      </c>
      <c r="C116">
        <v>13.52</v>
      </c>
      <c r="D116">
        <f t="shared" si="2"/>
        <v>3.9200614911606424</v>
      </c>
      <c r="E116">
        <v>8005.9</v>
      </c>
      <c r="F116">
        <v>9838.2000000000007</v>
      </c>
      <c r="H116">
        <v>7.57</v>
      </c>
      <c r="I116">
        <v>129414</v>
      </c>
      <c r="J116">
        <v>7.16</v>
      </c>
      <c r="K116">
        <f t="shared" si="3"/>
        <v>3.9187227866473329</v>
      </c>
      <c r="L116">
        <v>121408.1</v>
      </c>
      <c r="M116">
        <v>240.6</v>
      </c>
      <c r="N116">
        <v>3.4</v>
      </c>
      <c r="O116">
        <v>2.5068767191800001</v>
      </c>
      <c r="P116">
        <v>87.9635921462</v>
      </c>
      <c r="Q116">
        <v>120.705224155</v>
      </c>
      <c r="R116">
        <v>188</v>
      </c>
      <c r="S116">
        <v>-1.9</v>
      </c>
      <c r="T116">
        <v>2.4047378452000001</v>
      </c>
      <c r="U116">
        <v>84.868497768500006</v>
      </c>
      <c r="V116">
        <v>122.442456221</v>
      </c>
      <c r="W116">
        <v>3205</v>
      </c>
      <c r="X116">
        <v>321</v>
      </c>
      <c r="Y116">
        <v>2.5394385503399999</v>
      </c>
      <c r="Z116">
        <v>98.773479060599996</v>
      </c>
      <c r="AA116">
        <v>118.527270229</v>
      </c>
      <c r="AB116">
        <v>3017</v>
      </c>
      <c r="AC116">
        <v>322.89999999999998</v>
      </c>
      <c r="AD116">
        <v>2.5483334473600001</v>
      </c>
      <c r="AE116">
        <v>99.852287690300003</v>
      </c>
      <c r="AF116">
        <v>118.277876011</v>
      </c>
      <c r="AG116">
        <v>0</v>
      </c>
      <c r="AI116">
        <v>97.252345900999998</v>
      </c>
    </row>
    <row r="117" spans="1:35" x14ac:dyDescent="0.25">
      <c r="A117" s="1">
        <v>36373</v>
      </c>
      <c r="C117">
        <v>13.54</v>
      </c>
      <c r="D117">
        <f t="shared" si="2"/>
        <v>3.516819571865426</v>
      </c>
      <c r="E117">
        <v>8009.3</v>
      </c>
      <c r="F117">
        <v>9851.9</v>
      </c>
      <c r="H117">
        <v>7.6</v>
      </c>
      <c r="I117">
        <v>129576</v>
      </c>
      <c r="J117">
        <v>7.18</v>
      </c>
      <c r="K117">
        <f t="shared" si="3"/>
        <v>3.9073806078147477</v>
      </c>
      <c r="L117">
        <v>121566.7</v>
      </c>
      <c r="M117">
        <v>234.5</v>
      </c>
      <c r="N117">
        <v>13.7</v>
      </c>
      <c r="O117">
        <v>2.4382889346400001</v>
      </c>
      <c r="P117">
        <v>88.086084188699999</v>
      </c>
      <c r="Q117">
        <v>120.87330994</v>
      </c>
      <c r="R117">
        <v>175.8</v>
      </c>
      <c r="S117">
        <v>3.4</v>
      </c>
      <c r="T117">
        <v>2.2442075700499999</v>
      </c>
      <c r="U117">
        <v>84.904540298699999</v>
      </c>
      <c r="V117">
        <v>122.494455915</v>
      </c>
      <c r="W117">
        <v>3025</v>
      </c>
      <c r="X117">
        <v>162</v>
      </c>
      <c r="Y117">
        <v>2.39034065318</v>
      </c>
      <c r="Z117">
        <v>98.8971233619</v>
      </c>
      <c r="AA117">
        <v>118.675642259</v>
      </c>
      <c r="AB117">
        <v>2849.2</v>
      </c>
      <c r="AC117">
        <v>158.6</v>
      </c>
      <c r="AD117">
        <v>2.39998315328</v>
      </c>
      <c r="AE117">
        <v>99.982728516099996</v>
      </c>
      <c r="AF117">
        <v>118.432386881</v>
      </c>
      <c r="AG117">
        <v>0</v>
      </c>
      <c r="AI117">
        <v>97.134348485700002</v>
      </c>
    </row>
    <row r="118" spans="1:35" x14ac:dyDescent="0.25">
      <c r="A118" s="1">
        <v>36404</v>
      </c>
      <c r="C118">
        <v>13.61</v>
      </c>
      <c r="D118">
        <f t="shared" si="2"/>
        <v>3.8138825324180115</v>
      </c>
      <c r="E118">
        <v>8012.2</v>
      </c>
      <c r="F118">
        <v>9864.7999999999993</v>
      </c>
      <c r="H118">
        <v>7.62</v>
      </c>
      <c r="I118">
        <v>129792</v>
      </c>
      <c r="J118">
        <v>7.2</v>
      </c>
      <c r="K118">
        <f t="shared" si="3"/>
        <v>3.7463976945244948</v>
      </c>
      <c r="L118">
        <v>121779.8</v>
      </c>
      <c r="M118">
        <v>226.2</v>
      </c>
      <c r="N118">
        <v>12.9</v>
      </c>
      <c r="O118">
        <v>2.34681385263</v>
      </c>
      <c r="P118">
        <v>88.201423411199997</v>
      </c>
      <c r="Q118">
        <v>121.03158049699999</v>
      </c>
      <c r="R118">
        <v>161.5</v>
      </c>
      <c r="S118">
        <v>2.9</v>
      </c>
      <c r="T118">
        <v>2.0571414014</v>
      </c>
      <c r="U118">
        <v>84.935282456799996</v>
      </c>
      <c r="V118">
        <v>122.53880859500001</v>
      </c>
      <c r="W118">
        <v>3019</v>
      </c>
      <c r="X118">
        <v>216</v>
      </c>
      <c r="Y118">
        <v>2.3814219116099999</v>
      </c>
      <c r="Z118">
        <v>99.061982430300006</v>
      </c>
      <c r="AA118">
        <v>118.873471631</v>
      </c>
      <c r="AB118">
        <v>2857.5</v>
      </c>
      <c r="AC118">
        <v>213.1</v>
      </c>
      <c r="AD118">
        <v>2.4028294104599999</v>
      </c>
      <c r="AE118">
        <v>100.157992955</v>
      </c>
      <c r="AF118">
        <v>118.639992596</v>
      </c>
      <c r="AG118">
        <v>0</v>
      </c>
      <c r="AI118">
        <v>97.100634938499994</v>
      </c>
    </row>
    <row r="119" spans="1:35" x14ac:dyDescent="0.25">
      <c r="A119" s="1">
        <v>36434</v>
      </c>
      <c r="C119">
        <v>13.64</v>
      </c>
      <c r="D119">
        <f t="shared" si="2"/>
        <v>3.726235741444861</v>
      </c>
      <c r="E119">
        <v>8059.8</v>
      </c>
      <c r="F119">
        <v>9919.2999999999993</v>
      </c>
      <c r="H119">
        <v>7.66</v>
      </c>
      <c r="I119">
        <v>130189</v>
      </c>
      <c r="J119">
        <v>7.23</v>
      </c>
      <c r="K119">
        <f t="shared" si="3"/>
        <v>4.0287769784172589</v>
      </c>
      <c r="L119">
        <v>122129.2</v>
      </c>
      <c r="M119">
        <v>286.10000000000002</v>
      </c>
      <c r="N119">
        <v>54.5</v>
      </c>
      <c r="O119">
        <v>2.9699373001699998</v>
      </c>
      <c r="P119">
        <v>88.688709273599997</v>
      </c>
      <c r="Q119">
        <v>121.70024292700001</v>
      </c>
      <c r="R119">
        <v>219.5</v>
      </c>
      <c r="S119">
        <v>47.6</v>
      </c>
      <c r="T119">
        <v>2.7996377689599998</v>
      </c>
      <c r="U119">
        <v>85.439877879400001</v>
      </c>
      <c r="V119">
        <v>123.26680431299999</v>
      </c>
      <c r="W119">
        <v>3215</v>
      </c>
      <c r="X119">
        <v>397</v>
      </c>
      <c r="Y119">
        <v>2.5320144281500001</v>
      </c>
      <c r="Z119">
        <v>99.364987292099997</v>
      </c>
      <c r="AA119">
        <v>119.23707469</v>
      </c>
      <c r="AB119">
        <v>2995.5</v>
      </c>
      <c r="AC119">
        <v>349.4</v>
      </c>
      <c r="AD119">
        <v>2.5144018862799999</v>
      </c>
      <c r="AE119">
        <v>100.44535754899999</v>
      </c>
      <c r="AF119">
        <v>118.980384134</v>
      </c>
      <c r="AG119">
        <v>0</v>
      </c>
      <c r="AI119">
        <v>97.0500646176</v>
      </c>
    </row>
    <row r="120" spans="1:35" x14ac:dyDescent="0.25">
      <c r="A120" s="1">
        <v>36465</v>
      </c>
      <c r="C120">
        <v>13.66</v>
      </c>
      <c r="D120">
        <f t="shared" si="2"/>
        <v>3.7205770690964313</v>
      </c>
      <c r="E120">
        <v>8086</v>
      </c>
      <c r="F120">
        <v>9941.4</v>
      </c>
      <c r="H120">
        <v>7.68</v>
      </c>
      <c r="I120">
        <v>130482</v>
      </c>
      <c r="J120">
        <v>7.25</v>
      </c>
      <c r="K120">
        <f t="shared" si="3"/>
        <v>4.4668587896253609</v>
      </c>
      <c r="L120">
        <v>122396</v>
      </c>
      <c r="M120">
        <v>281.8</v>
      </c>
      <c r="N120">
        <v>22.1</v>
      </c>
      <c r="O120">
        <v>2.9173050643899998</v>
      </c>
      <c r="P120">
        <v>88.886305926099993</v>
      </c>
      <c r="Q120">
        <v>121.971388609</v>
      </c>
      <c r="R120">
        <v>220.8</v>
      </c>
      <c r="S120">
        <v>26.2</v>
      </c>
      <c r="T120">
        <v>2.8073030564999999</v>
      </c>
      <c r="U120">
        <v>85.717617376700005</v>
      </c>
      <c r="V120">
        <v>123.66750783800001</v>
      </c>
      <c r="W120">
        <v>3228</v>
      </c>
      <c r="X120">
        <v>293</v>
      </c>
      <c r="Y120">
        <v>2.53665896553</v>
      </c>
      <c r="Z120">
        <v>99.588615565400005</v>
      </c>
      <c r="AA120">
        <v>119.50542657</v>
      </c>
      <c r="AB120">
        <v>3007.2</v>
      </c>
      <c r="AC120">
        <v>266.8</v>
      </c>
      <c r="AD120">
        <v>2.5188292369099998</v>
      </c>
      <c r="AE120">
        <v>100.664787639</v>
      </c>
      <c r="AF120">
        <v>119.24030532</v>
      </c>
      <c r="AG120">
        <v>0</v>
      </c>
      <c r="AI120">
        <v>97.106253863000006</v>
      </c>
    </row>
    <row r="121" spans="1:35" x14ac:dyDescent="0.25">
      <c r="A121" s="1">
        <v>36495</v>
      </c>
      <c r="C121">
        <v>13.7</v>
      </c>
      <c r="D121">
        <f t="shared" si="2"/>
        <v>3.709311127933379</v>
      </c>
      <c r="E121">
        <v>8114.1</v>
      </c>
      <c r="F121">
        <v>9967.1</v>
      </c>
      <c r="H121">
        <v>7.72</v>
      </c>
      <c r="I121">
        <v>130781</v>
      </c>
      <c r="J121">
        <v>7.29</v>
      </c>
      <c r="K121">
        <f t="shared" si="3"/>
        <v>4.4412607449856756</v>
      </c>
      <c r="L121">
        <v>122666.9</v>
      </c>
      <c r="M121">
        <v>274.89999999999998</v>
      </c>
      <c r="N121">
        <v>25.7</v>
      </c>
      <c r="O121">
        <v>2.8363013557299999</v>
      </c>
      <c r="P121">
        <v>89.116090268600004</v>
      </c>
      <c r="Q121">
        <v>122.286702819</v>
      </c>
      <c r="R121">
        <v>223.3</v>
      </c>
      <c r="S121">
        <v>28.1</v>
      </c>
      <c r="T121">
        <v>2.8298778324099998</v>
      </c>
      <c r="U121">
        <v>86.015498288000003</v>
      </c>
      <c r="V121">
        <v>124.097270016</v>
      </c>
      <c r="W121">
        <v>3180</v>
      </c>
      <c r="X121">
        <v>299</v>
      </c>
      <c r="Y121">
        <v>2.4921434785000001</v>
      </c>
      <c r="Z121">
        <v>99.816823257300001</v>
      </c>
      <c r="AA121">
        <v>119.77927371</v>
      </c>
      <c r="AB121">
        <v>2956.7</v>
      </c>
      <c r="AC121">
        <v>270.89999999999998</v>
      </c>
      <c r="AD121">
        <v>2.4698814303200001</v>
      </c>
      <c r="AE121">
        <v>100.887589781</v>
      </c>
      <c r="AF121">
        <v>119.504220797</v>
      </c>
      <c r="AG121">
        <v>0</v>
      </c>
      <c r="AI121">
        <v>97.095016013899993</v>
      </c>
    </row>
    <row r="122" spans="1:35" x14ac:dyDescent="0.25">
      <c r="A122" s="1">
        <v>36526</v>
      </c>
      <c r="C122">
        <v>13.75</v>
      </c>
      <c r="D122">
        <f t="shared" si="2"/>
        <v>3.6171816126601364</v>
      </c>
      <c r="E122">
        <v>8115.6</v>
      </c>
      <c r="F122">
        <v>9967.4</v>
      </c>
      <c r="H122">
        <v>7.73</v>
      </c>
      <c r="I122">
        <v>131009</v>
      </c>
      <c r="J122">
        <v>7.31</v>
      </c>
      <c r="K122">
        <f t="shared" si="3"/>
        <v>4.2796005706134066</v>
      </c>
      <c r="L122">
        <v>122893.4</v>
      </c>
      <c r="M122">
        <v>259.89999999999998</v>
      </c>
      <c r="N122">
        <v>0.29999999999900001</v>
      </c>
      <c r="O122">
        <v>2.6773113571999998</v>
      </c>
      <c r="P122">
        <v>89.1187725761</v>
      </c>
      <c r="Q122">
        <v>122.29038353</v>
      </c>
      <c r="R122">
        <v>216.8</v>
      </c>
      <c r="S122">
        <v>1.5</v>
      </c>
      <c r="T122">
        <v>2.7447207170699999</v>
      </c>
      <c r="U122">
        <v>86.031399404200002</v>
      </c>
      <c r="V122">
        <v>124.120211058</v>
      </c>
      <c r="W122">
        <v>3282</v>
      </c>
      <c r="X122">
        <v>228</v>
      </c>
      <c r="Y122">
        <v>2.5695428531200002</v>
      </c>
      <c r="Z122">
        <v>99.990841162899997</v>
      </c>
      <c r="AA122">
        <v>119.988093603</v>
      </c>
      <c r="AB122">
        <v>3065.2</v>
      </c>
      <c r="AC122">
        <v>226.5</v>
      </c>
      <c r="AD122">
        <v>2.5579955302699999</v>
      </c>
      <c r="AE122">
        <v>101.073875071</v>
      </c>
      <c r="AF122">
        <v>119.724881024</v>
      </c>
      <c r="AG122">
        <v>0</v>
      </c>
      <c r="AI122">
        <v>97.117491712100005</v>
      </c>
    </row>
    <row r="123" spans="1:35" x14ac:dyDescent="0.25">
      <c r="A123" s="1">
        <v>36557</v>
      </c>
      <c r="C123">
        <v>13.8</v>
      </c>
      <c r="D123">
        <f t="shared" si="2"/>
        <v>3.7593984962406068</v>
      </c>
      <c r="E123">
        <v>8125.8</v>
      </c>
      <c r="F123">
        <v>9974.4</v>
      </c>
      <c r="H123">
        <v>7.76</v>
      </c>
      <c r="I123">
        <v>131140</v>
      </c>
      <c r="J123">
        <v>7.34</v>
      </c>
      <c r="K123">
        <f t="shared" si="3"/>
        <v>4.1134751773049594</v>
      </c>
      <c r="L123">
        <v>123014.2</v>
      </c>
      <c r="M123">
        <v>226.5</v>
      </c>
      <c r="N123">
        <v>7</v>
      </c>
      <c r="O123">
        <v>2.3235773859000002</v>
      </c>
      <c r="P123">
        <v>89.181359751100004</v>
      </c>
      <c r="Q123">
        <v>122.376266778</v>
      </c>
      <c r="R123">
        <v>189.4</v>
      </c>
      <c r="S123">
        <v>10.199999999999999</v>
      </c>
      <c r="T123">
        <v>2.3864724560299999</v>
      </c>
      <c r="U123">
        <v>86.139526994799994</v>
      </c>
      <c r="V123">
        <v>124.27621014</v>
      </c>
      <c r="W123">
        <v>3004</v>
      </c>
      <c r="X123">
        <v>131</v>
      </c>
      <c r="Y123">
        <v>2.3443840918999999</v>
      </c>
      <c r="Z123">
        <v>100.090825135</v>
      </c>
      <c r="AA123">
        <v>120.108073453</v>
      </c>
      <c r="AB123">
        <v>2814.6</v>
      </c>
      <c r="AC123">
        <v>120.8</v>
      </c>
      <c r="AD123">
        <v>2.34160513013</v>
      </c>
      <c r="AE123">
        <v>101.17322722599999</v>
      </c>
      <c r="AF123">
        <v>119.84256647799999</v>
      </c>
      <c r="AG123">
        <v>0</v>
      </c>
      <c r="AI123">
        <v>97.123110636600003</v>
      </c>
    </row>
    <row r="124" spans="1:35" x14ac:dyDescent="0.25">
      <c r="A124" s="1">
        <v>36586</v>
      </c>
      <c r="C124">
        <v>13.84</v>
      </c>
      <c r="D124">
        <f t="shared" si="2"/>
        <v>3.825956489122273</v>
      </c>
      <c r="E124">
        <v>8164.6</v>
      </c>
      <c r="F124">
        <v>10028.4</v>
      </c>
      <c r="H124">
        <v>7.81</v>
      </c>
      <c r="I124">
        <v>131608</v>
      </c>
      <c r="J124">
        <v>7.38</v>
      </c>
      <c r="K124">
        <f t="shared" si="3"/>
        <v>4.5325779036827329</v>
      </c>
      <c r="L124">
        <v>123443.4</v>
      </c>
      <c r="M124">
        <v>272.60000000000002</v>
      </c>
      <c r="N124">
        <v>54</v>
      </c>
      <c r="O124">
        <v>2.7942352241699999</v>
      </c>
      <c r="P124">
        <v>89.664175100999998</v>
      </c>
      <c r="Q124">
        <v>123.03879469</v>
      </c>
      <c r="R124">
        <v>222.5</v>
      </c>
      <c r="S124">
        <v>38.799999999999997</v>
      </c>
      <c r="T124">
        <v>2.8015260447500001</v>
      </c>
      <c r="U124">
        <v>86.550835868700005</v>
      </c>
      <c r="V124">
        <v>124.869618414</v>
      </c>
      <c r="W124">
        <v>3364</v>
      </c>
      <c r="X124">
        <v>468</v>
      </c>
      <c r="Y124">
        <v>2.6231246686</v>
      </c>
      <c r="Z124">
        <v>100.44801978300001</v>
      </c>
      <c r="AA124">
        <v>120.53670375999999</v>
      </c>
      <c r="AB124">
        <v>3141.5</v>
      </c>
      <c r="AC124">
        <v>429.2</v>
      </c>
      <c r="AD124">
        <v>2.61134695296</v>
      </c>
      <c r="AE124">
        <v>101.526223458</v>
      </c>
      <c r="AF124">
        <v>120.26070056</v>
      </c>
      <c r="AG124">
        <v>0</v>
      </c>
      <c r="AI124">
        <v>97.218632353800004</v>
      </c>
    </row>
    <row r="125" spans="1:35" x14ac:dyDescent="0.25">
      <c r="A125" s="1">
        <v>36617</v>
      </c>
      <c r="C125">
        <v>13.9</v>
      </c>
      <c r="D125">
        <f t="shared" si="2"/>
        <v>3.8863976083707064</v>
      </c>
      <c r="E125">
        <v>8170.4</v>
      </c>
      <c r="F125">
        <v>10050.6</v>
      </c>
      <c r="H125">
        <v>7.86</v>
      </c>
      <c r="I125">
        <v>131895</v>
      </c>
      <c r="J125">
        <v>7.42</v>
      </c>
      <c r="K125">
        <f t="shared" si="3"/>
        <v>4.6544428772919533</v>
      </c>
      <c r="L125">
        <v>123724.6</v>
      </c>
      <c r="M125">
        <v>264</v>
      </c>
      <c r="N125">
        <v>22.2</v>
      </c>
      <c r="O125">
        <v>2.6975660597100002</v>
      </c>
      <c r="P125">
        <v>89.862665856000007</v>
      </c>
      <c r="Q125">
        <v>123.31116727600001</v>
      </c>
      <c r="R125">
        <v>200.4</v>
      </c>
      <c r="S125">
        <v>5.8</v>
      </c>
      <c r="T125">
        <v>2.51442910916</v>
      </c>
      <c r="U125">
        <v>86.6123201849</v>
      </c>
      <c r="V125">
        <v>124.958323775</v>
      </c>
      <c r="W125">
        <v>3277</v>
      </c>
      <c r="X125">
        <v>287</v>
      </c>
      <c r="Y125">
        <v>2.5478548881199998</v>
      </c>
      <c r="Z125">
        <v>100.667068638</v>
      </c>
      <c r="AA125">
        <v>120.799560379</v>
      </c>
      <c r="AB125">
        <v>3076.6</v>
      </c>
      <c r="AC125">
        <v>281.2</v>
      </c>
      <c r="AD125">
        <v>2.5500629931700001</v>
      </c>
      <c r="AE125">
        <v>101.757496852</v>
      </c>
      <c r="AF125">
        <v>120.53465047500001</v>
      </c>
      <c r="AG125">
        <v>0</v>
      </c>
      <c r="AI125">
        <v>97.196156655600007</v>
      </c>
    </row>
    <row r="126" spans="1:35" x14ac:dyDescent="0.25">
      <c r="A126" s="1">
        <v>36647</v>
      </c>
      <c r="C126">
        <v>13.94</v>
      </c>
      <c r="D126">
        <f t="shared" si="2"/>
        <v>3.7974683544303778</v>
      </c>
      <c r="E126">
        <v>8162.5</v>
      </c>
      <c r="F126">
        <v>10045</v>
      </c>
      <c r="H126">
        <v>7.89</v>
      </c>
      <c r="I126">
        <v>132121</v>
      </c>
      <c r="J126">
        <v>7.46</v>
      </c>
      <c r="K126">
        <f t="shared" si="3"/>
        <v>4.9226441631504914</v>
      </c>
      <c r="L126">
        <v>123958.5</v>
      </c>
      <c r="M126">
        <v>234</v>
      </c>
      <c r="N126">
        <v>-5.6</v>
      </c>
      <c r="O126">
        <v>2.3850779737000001</v>
      </c>
      <c r="P126">
        <v>89.812596115999995</v>
      </c>
      <c r="Q126">
        <v>123.242460678</v>
      </c>
      <c r="R126">
        <v>172.9</v>
      </c>
      <c r="S126">
        <v>-7.9</v>
      </c>
      <c r="T126">
        <v>2.1640632822699999</v>
      </c>
      <c r="U126">
        <v>86.528574305899994</v>
      </c>
      <c r="V126">
        <v>124.837500956</v>
      </c>
      <c r="W126">
        <v>3291</v>
      </c>
      <c r="X126">
        <v>226</v>
      </c>
      <c r="Y126">
        <v>2.55452922456</v>
      </c>
      <c r="Z126">
        <v>100.83956007099999</v>
      </c>
      <c r="AA126">
        <v>121.00654851900001</v>
      </c>
      <c r="AB126">
        <v>3118.1</v>
      </c>
      <c r="AC126">
        <v>233.9</v>
      </c>
      <c r="AD126">
        <v>2.58034564599</v>
      </c>
      <c r="AE126">
        <v>101.949868284</v>
      </c>
      <c r="AF126">
        <v>120.762519911</v>
      </c>
      <c r="AG126">
        <v>0</v>
      </c>
      <c r="AI126">
        <v>97.089397089399995</v>
      </c>
    </row>
    <row r="127" spans="1:35" x14ac:dyDescent="0.25">
      <c r="A127" s="1">
        <v>36678</v>
      </c>
      <c r="C127">
        <v>13.99</v>
      </c>
      <c r="D127">
        <f t="shared" si="2"/>
        <v>3.8604305864884836</v>
      </c>
      <c r="E127">
        <v>8174.6</v>
      </c>
      <c r="F127">
        <v>10069.799999999999</v>
      </c>
      <c r="H127">
        <v>7.9</v>
      </c>
      <c r="I127">
        <v>132077</v>
      </c>
      <c r="J127">
        <v>7.48</v>
      </c>
      <c r="K127">
        <f t="shared" si="3"/>
        <v>4.7619047619047672</v>
      </c>
      <c r="L127">
        <v>123902.39999999999</v>
      </c>
      <c r="M127">
        <v>235</v>
      </c>
      <c r="N127">
        <v>24.8</v>
      </c>
      <c r="O127">
        <v>2.3894741123399998</v>
      </c>
      <c r="P127">
        <v>90.034333536000005</v>
      </c>
      <c r="Q127">
        <v>123.546732756</v>
      </c>
      <c r="R127">
        <v>166.8</v>
      </c>
      <c r="S127">
        <v>12.1</v>
      </c>
      <c r="T127">
        <v>2.0829691051200001</v>
      </c>
      <c r="U127">
        <v>86.656843310400006</v>
      </c>
      <c r="V127">
        <v>125.022558691</v>
      </c>
      <c r="W127">
        <v>2984</v>
      </c>
      <c r="X127">
        <v>-44</v>
      </c>
      <c r="Y127">
        <v>2.3115118557900001</v>
      </c>
      <c r="Z127">
        <v>100.805977668</v>
      </c>
      <c r="AA127">
        <v>120.96624994299999</v>
      </c>
      <c r="AB127">
        <v>2817.2</v>
      </c>
      <c r="AC127">
        <v>-56.1</v>
      </c>
      <c r="AD127">
        <v>2.3266262103000002</v>
      </c>
      <c r="AE127">
        <v>101.903728749</v>
      </c>
      <c r="AF127">
        <v>120.707866318</v>
      </c>
      <c r="AG127">
        <v>0</v>
      </c>
      <c r="AI127">
        <v>97.184918806499994</v>
      </c>
    </row>
    <row r="128" spans="1:35" x14ac:dyDescent="0.25">
      <c r="A128" s="1">
        <v>36708</v>
      </c>
      <c r="C128">
        <v>14.03</v>
      </c>
      <c r="D128">
        <f t="shared" si="2"/>
        <v>3.7721893491124314</v>
      </c>
      <c r="E128">
        <v>8188.4</v>
      </c>
      <c r="F128">
        <v>10085.9</v>
      </c>
      <c r="H128">
        <v>7.94</v>
      </c>
      <c r="I128">
        <v>132253</v>
      </c>
      <c r="J128">
        <v>7.51</v>
      </c>
      <c r="K128">
        <f t="shared" si="3"/>
        <v>4.88826815642458</v>
      </c>
      <c r="L128">
        <v>124064.6</v>
      </c>
      <c r="M128">
        <v>247.7</v>
      </c>
      <c r="N128">
        <v>16.100000000000001</v>
      </c>
      <c r="O128">
        <v>2.5177369844099999</v>
      </c>
      <c r="P128">
        <v>90.178284038499996</v>
      </c>
      <c r="Q128">
        <v>123.744264226</v>
      </c>
      <c r="R128">
        <v>182.5</v>
      </c>
      <c r="S128">
        <v>13.8</v>
      </c>
      <c r="T128">
        <v>2.279568818</v>
      </c>
      <c r="U128">
        <v>86.803133579999994</v>
      </c>
      <c r="V128">
        <v>125.233616273</v>
      </c>
      <c r="W128">
        <v>2839</v>
      </c>
      <c r="X128">
        <v>176</v>
      </c>
      <c r="Y128">
        <v>2.1937348354899999</v>
      </c>
      <c r="Z128">
        <v>100.940307279</v>
      </c>
      <c r="AA128">
        <v>121.127444246</v>
      </c>
      <c r="AB128">
        <v>2656.5</v>
      </c>
      <c r="AC128">
        <v>162.19999999999999</v>
      </c>
      <c r="AD128">
        <v>2.1880747660200002</v>
      </c>
      <c r="AE128">
        <v>102.037130401</v>
      </c>
      <c r="AF128">
        <v>120.86588437</v>
      </c>
      <c r="AG128">
        <v>0</v>
      </c>
      <c r="AI128">
        <v>97.3310108445</v>
      </c>
    </row>
    <row r="129" spans="1:35" x14ac:dyDescent="0.25">
      <c r="A129" s="1">
        <v>36739</v>
      </c>
      <c r="C129">
        <v>14.07</v>
      </c>
      <c r="D129">
        <f t="shared" si="2"/>
        <v>3.9143279172821455</v>
      </c>
      <c r="E129">
        <v>8218.2999999999993</v>
      </c>
      <c r="F129">
        <v>10115.6</v>
      </c>
      <c r="H129">
        <v>7.97</v>
      </c>
      <c r="I129">
        <v>132240</v>
      </c>
      <c r="J129">
        <v>7.54</v>
      </c>
      <c r="K129">
        <f t="shared" si="3"/>
        <v>5.0139275766016844</v>
      </c>
      <c r="L129">
        <v>124021.7</v>
      </c>
      <c r="M129">
        <v>263.7</v>
      </c>
      <c r="N129">
        <v>29.7</v>
      </c>
      <c r="O129">
        <v>2.6766410540100001</v>
      </c>
      <c r="P129">
        <v>90.443832481000001</v>
      </c>
      <c r="Q129">
        <v>124.108654578</v>
      </c>
      <c r="R129">
        <v>209</v>
      </c>
      <c r="S129">
        <v>29.9</v>
      </c>
      <c r="T129">
        <v>2.6094664952</v>
      </c>
      <c r="U129">
        <v>87.120095830699995</v>
      </c>
      <c r="V129">
        <v>125.690907701</v>
      </c>
      <c r="W129">
        <v>2664</v>
      </c>
      <c r="X129">
        <v>-13</v>
      </c>
      <c r="Y129">
        <v>2.0559362845</v>
      </c>
      <c r="Z129">
        <v>100.93038520499999</v>
      </c>
      <c r="AA129">
        <v>121.11553784900001</v>
      </c>
      <c r="AB129">
        <v>2455</v>
      </c>
      <c r="AC129">
        <v>-42.9</v>
      </c>
      <c r="AD129">
        <v>2.0194675021999999</v>
      </c>
      <c r="AE129">
        <v>102.001847226</v>
      </c>
      <c r="AF129">
        <v>120.824090446</v>
      </c>
      <c r="AG129">
        <v>0</v>
      </c>
      <c r="AI129">
        <v>97.134348485700002</v>
      </c>
    </row>
    <row r="130" spans="1:35" x14ac:dyDescent="0.25">
      <c r="A130" s="1">
        <v>36770</v>
      </c>
      <c r="C130">
        <v>14.13</v>
      </c>
      <c r="D130">
        <f t="shared" si="2"/>
        <v>3.8207200587803136</v>
      </c>
      <c r="E130">
        <v>8241.4</v>
      </c>
      <c r="F130">
        <v>10140.6</v>
      </c>
      <c r="H130">
        <v>8.01</v>
      </c>
      <c r="I130">
        <v>132375</v>
      </c>
      <c r="J130">
        <v>7.58</v>
      </c>
      <c r="K130">
        <f t="shared" si="3"/>
        <v>5.2777777777777812</v>
      </c>
      <c r="L130">
        <v>124133.6</v>
      </c>
      <c r="M130">
        <v>275.8</v>
      </c>
      <c r="N130">
        <v>25</v>
      </c>
      <c r="O130">
        <v>2.7957992052599998</v>
      </c>
      <c r="P130">
        <v>90.667358105900007</v>
      </c>
      <c r="Q130">
        <v>124.41538046300001</v>
      </c>
      <c r="R130">
        <v>229.2</v>
      </c>
      <c r="S130">
        <v>23.1</v>
      </c>
      <c r="T130">
        <v>2.8606375277699998</v>
      </c>
      <c r="U130">
        <v>87.364973021099999</v>
      </c>
      <c r="V130">
        <v>126.04419974</v>
      </c>
      <c r="W130">
        <v>2583</v>
      </c>
      <c r="X130">
        <v>135</v>
      </c>
      <c r="Y130">
        <v>1.99010724852</v>
      </c>
      <c r="Z130">
        <v>101.03342212299999</v>
      </c>
      <c r="AA130">
        <v>121.239181206</v>
      </c>
      <c r="AB130">
        <v>2353.8000000000002</v>
      </c>
      <c r="AC130">
        <v>111.9</v>
      </c>
      <c r="AD130">
        <v>1.9328328671899999</v>
      </c>
      <c r="AE130">
        <v>102.093879562</v>
      </c>
      <c r="AF130">
        <v>120.93310536600001</v>
      </c>
      <c r="AG130">
        <v>0</v>
      </c>
      <c r="AI130">
        <v>96.814069786999994</v>
      </c>
    </row>
    <row r="131" spans="1:35" x14ac:dyDescent="0.25">
      <c r="A131" s="1">
        <v>36800</v>
      </c>
      <c r="C131">
        <v>14.18</v>
      </c>
      <c r="D131">
        <f t="shared" si="2"/>
        <v>3.9589442815249232</v>
      </c>
      <c r="E131">
        <v>8174.8</v>
      </c>
      <c r="F131">
        <v>10076.200000000001</v>
      </c>
      <c r="H131">
        <v>8.02</v>
      </c>
      <c r="I131">
        <v>132361</v>
      </c>
      <c r="J131">
        <v>7.59</v>
      </c>
      <c r="K131">
        <f t="shared" si="3"/>
        <v>4.9792531120331773</v>
      </c>
      <c r="L131">
        <v>124186.2</v>
      </c>
      <c r="M131">
        <v>156.9</v>
      </c>
      <c r="N131">
        <v>-64.400000000000006</v>
      </c>
      <c r="O131">
        <v>1.5817648422799999</v>
      </c>
      <c r="P131">
        <v>90.091556096000005</v>
      </c>
      <c r="Q131">
        <v>123.625254582</v>
      </c>
      <c r="R131">
        <v>115</v>
      </c>
      <c r="S131">
        <v>-66.599999999999994</v>
      </c>
      <c r="T131">
        <v>1.4268344127599999</v>
      </c>
      <c r="U131">
        <v>86.658963459199995</v>
      </c>
      <c r="V131">
        <v>125.025617496</v>
      </c>
      <c r="W131">
        <v>2172</v>
      </c>
      <c r="X131">
        <v>-14</v>
      </c>
      <c r="Y131">
        <v>1.6683437156700001</v>
      </c>
      <c r="Z131">
        <v>101.02273681299999</v>
      </c>
      <c r="AA131">
        <v>121.226358932</v>
      </c>
      <c r="AB131">
        <v>2057</v>
      </c>
      <c r="AC131">
        <v>52.6</v>
      </c>
      <c r="AD131">
        <v>1.68428189164</v>
      </c>
      <c r="AE131">
        <v>102.13714051700001</v>
      </c>
      <c r="AF131">
        <v>120.984349198</v>
      </c>
      <c r="AG131">
        <v>0</v>
      </c>
      <c r="AI131">
        <v>96.741023768100007</v>
      </c>
    </row>
    <row r="132" spans="1:35" x14ac:dyDescent="0.25">
      <c r="A132" s="1">
        <v>36831</v>
      </c>
      <c r="C132">
        <v>14.24</v>
      </c>
      <c r="D132">
        <f t="shared" si="2"/>
        <v>4.2459736456808228</v>
      </c>
      <c r="E132">
        <v>8243.4</v>
      </c>
      <c r="F132">
        <v>10144.6</v>
      </c>
      <c r="H132">
        <v>8.07</v>
      </c>
      <c r="I132">
        <v>132589</v>
      </c>
      <c r="J132">
        <v>7.62</v>
      </c>
      <c r="K132">
        <f t="shared" si="3"/>
        <v>5.1034482758620658</v>
      </c>
      <c r="L132">
        <v>124345.60000000001</v>
      </c>
      <c r="M132">
        <v>203.2</v>
      </c>
      <c r="N132">
        <v>68.400000000000006</v>
      </c>
      <c r="O132">
        <v>2.04397770938</v>
      </c>
      <c r="P132">
        <v>90.703122205900002</v>
      </c>
      <c r="Q132">
        <v>124.46445660400001</v>
      </c>
      <c r="R132">
        <v>157.4</v>
      </c>
      <c r="S132">
        <v>68.599999999999994</v>
      </c>
      <c r="T132">
        <v>1.9465743259999999</v>
      </c>
      <c r="U132">
        <v>87.386174509499995</v>
      </c>
      <c r="V132">
        <v>126.07478779500001</v>
      </c>
      <c r="W132">
        <v>2107</v>
      </c>
      <c r="X132">
        <v>228</v>
      </c>
      <c r="Y132">
        <v>1.61478211554</v>
      </c>
      <c r="Z132">
        <v>101.196754719</v>
      </c>
      <c r="AA132">
        <v>121.43517882499999</v>
      </c>
      <c r="AB132">
        <v>1949.6</v>
      </c>
      <c r="AC132">
        <v>159.4</v>
      </c>
      <c r="AD132">
        <v>1.5928625118499999</v>
      </c>
      <c r="AE132">
        <v>102.26823930400001</v>
      </c>
      <c r="AF132">
        <v>121.139639442</v>
      </c>
      <c r="AG132">
        <v>0</v>
      </c>
      <c r="AI132">
        <v>96.656739900000005</v>
      </c>
    </row>
    <row r="133" spans="1:35" x14ac:dyDescent="0.25">
      <c r="A133" s="1">
        <v>36861</v>
      </c>
      <c r="B133">
        <v>2.2999999999999998</v>
      </c>
      <c r="C133">
        <v>14.28</v>
      </c>
      <c r="D133">
        <f t="shared" si="2"/>
        <v>4.2335766423357679</v>
      </c>
      <c r="E133">
        <v>8283.2000000000007</v>
      </c>
      <c r="F133">
        <v>10185.700000000001</v>
      </c>
      <c r="G133">
        <v>5.6</v>
      </c>
      <c r="H133">
        <v>8.06</v>
      </c>
      <c r="I133">
        <v>132731</v>
      </c>
      <c r="J133">
        <v>7.63</v>
      </c>
      <c r="K133">
        <f t="shared" si="3"/>
        <v>4.6639231824417093</v>
      </c>
      <c r="L133">
        <v>124447.8</v>
      </c>
      <c r="M133">
        <v>218.6</v>
      </c>
      <c r="N133">
        <v>41.1</v>
      </c>
      <c r="O133">
        <v>2.1932156795900002</v>
      </c>
      <c r="P133">
        <v>91.0705983334</v>
      </c>
      <c r="Q133">
        <v>124.96871396</v>
      </c>
      <c r="R133">
        <v>169.1</v>
      </c>
      <c r="S133">
        <v>39.799999999999997</v>
      </c>
      <c r="T133">
        <v>2.0840265710299999</v>
      </c>
      <c r="U133">
        <v>87.808084127499995</v>
      </c>
      <c r="V133">
        <v>126.683490097</v>
      </c>
      <c r="W133">
        <v>1950</v>
      </c>
      <c r="X133">
        <v>142</v>
      </c>
      <c r="Y133">
        <v>1.49104227678</v>
      </c>
      <c r="Z133">
        <v>101.305134291</v>
      </c>
      <c r="AA133">
        <v>121.56523332</v>
      </c>
      <c r="AB133">
        <v>1780.9</v>
      </c>
      <c r="AC133">
        <v>102.2</v>
      </c>
      <c r="AD133">
        <v>1.4518178905600001</v>
      </c>
      <c r="AE133">
        <v>102.352293859</v>
      </c>
      <c r="AF133">
        <v>121.239204454</v>
      </c>
      <c r="AG133">
        <v>0</v>
      </c>
      <c r="AH133">
        <f t="shared" ref="AH133:AH164" si="4">E133/H133</f>
        <v>1027.6923076923076</v>
      </c>
      <c r="AI133">
        <v>96.538742484699995</v>
      </c>
    </row>
    <row r="134" spans="1:35" x14ac:dyDescent="0.25">
      <c r="A134" s="1">
        <v>36892</v>
      </c>
      <c r="B134">
        <v>2.6</v>
      </c>
      <c r="C134">
        <v>14.29</v>
      </c>
      <c r="D134">
        <f t="shared" si="2"/>
        <v>3.9272727272727126</v>
      </c>
      <c r="E134">
        <v>8283</v>
      </c>
      <c r="F134">
        <v>10178.4</v>
      </c>
      <c r="G134">
        <v>6.4</v>
      </c>
      <c r="H134">
        <v>8.06</v>
      </c>
      <c r="I134">
        <v>132706</v>
      </c>
      <c r="J134">
        <v>7.62</v>
      </c>
      <c r="K134">
        <f t="shared" si="3"/>
        <v>4.240766073871427</v>
      </c>
      <c r="L134">
        <v>124423</v>
      </c>
      <c r="M134">
        <v>211</v>
      </c>
      <c r="N134">
        <v>-7.3</v>
      </c>
      <c r="O134">
        <v>2.11690109758</v>
      </c>
      <c r="P134">
        <v>91.0053288509</v>
      </c>
      <c r="Q134">
        <v>124.879150001</v>
      </c>
      <c r="R134">
        <v>167.4</v>
      </c>
      <c r="S134">
        <v>-0.20000000000099999</v>
      </c>
      <c r="T134">
        <v>2.0626940706800001</v>
      </c>
      <c r="U134">
        <v>87.805963978700007</v>
      </c>
      <c r="V134">
        <v>126.68043129199999</v>
      </c>
      <c r="W134">
        <v>1697</v>
      </c>
      <c r="X134">
        <v>-25</v>
      </c>
      <c r="Y134">
        <v>1.29533085513</v>
      </c>
      <c r="Z134">
        <v>101.286053381</v>
      </c>
      <c r="AA134">
        <v>121.542336402</v>
      </c>
      <c r="AB134">
        <v>1529.6</v>
      </c>
      <c r="AC134">
        <v>-24.8</v>
      </c>
      <c r="AD134">
        <v>1.2446559375799999</v>
      </c>
      <c r="AE134">
        <v>102.331897059</v>
      </c>
      <c r="AF134">
        <v>121.21504386399999</v>
      </c>
      <c r="AG134">
        <v>0</v>
      </c>
      <c r="AH134">
        <f t="shared" si="4"/>
        <v>1027.6674937965261</v>
      </c>
      <c r="AI134">
        <v>96.106085295300005</v>
      </c>
    </row>
    <row r="135" spans="1:35" x14ac:dyDescent="0.25">
      <c r="A135" s="1">
        <v>36923</v>
      </c>
      <c r="B135">
        <v>2.4</v>
      </c>
      <c r="C135">
        <v>14.37</v>
      </c>
      <c r="D135">
        <f t="shared" si="2"/>
        <v>4.1304347826086829</v>
      </c>
      <c r="E135">
        <v>8306.2000000000007</v>
      </c>
      <c r="F135">
        <v>10197.6</v>
      </c>
      <c r="G135">
        <v>5.2</v>
      </c>
      <c r="H135">
        <v>8.09</v>
      </c>
      <c r="I135">
        <v>132778</v>
      </c>
      <c r="J135">
        <v>7.68</v>
      </c>
      <c r="K135">
        <f t="shared" si="3"/>
        <v>4.632152588555849</v>
      </c>
      <c r="L135">
        <v>124471.8</v>
      </c>
      <c r="M135">
        <v>223.2</v>
      </c>
      <c r="N135">
        <v>19.2</v>
      </c>
      <c r="O135">
        <v>2.2377285851800002</v>
      </c>
      <c r="P135">
        <v>91.176996530899999</v>
      </c>
      <c r="Q135">
        <v>125.114715481</v>
      </c>
      <c r="R135">
        <v>180.4</v>
      </c>
      <c r="S135">
        <v>23.2</v>
      </c>
      <c r="T135">
        <v>2.2200890989199999</v>
      </c>
      <c r="U135">
        <v>88.051901243499998</v>
      </c>
      <c r="V135">
        <v>127.035252734</v>
      </c>
      <c r="W135">
        <v>1638</v>
      </c>
      <c r="X135">
        <v>72</v>
      </c>
      <c r="Y135">
        <v>1.24904682019</v>
      </c>
      <c r="Z135">
        <v>101.341006404</v>
      </c>
      <c r="AA135">
        <v>121.608279526</v>
      </c>
      <c r="AB135">
        <v>1457.6</v>
      </c>
      <c r="AC135">
        <v>48.8</v>
      </c>
      <c r="AD135">
        <v>1.1849038566300001</v>
      </c>
      <c r="AE135">
        <v>102.37203269699999</v>
      </c>
      <c r="AF135">
        <v>121.26258567000001</v>
      </c>
      <c r="AG135">
        <v>0</v>
      </c>
      <c r="AH135">
        <f t="shared" si="4"/>
        <v>1026.7243510506801</v>
      </c>
      <c r="AI135">
        <v>95.6790470304</v>
      </c>
    </row>
    <row r="136" spans="1:35" x14ac:dyDescent="0.25">
      <c r="A136" s="1">
        <v>36951</v>
      </c>
      <c r="B136">
        <v>2.4</v>
      </c>
      <c r="C136">
        <v>14.42</v>
      </c>
      <c r="D136">
        <f t="shared" si="2"/>
        <v>4.1907514450867156</v>
      </c>
      <c r="E136">
        <v>8304.6</v>
      </c>
      <c r="F136">
        <v>10195.1</v>
      </c>
      <c r="G136">
        <v>5.5</v>
      </c>
      <c r="H136">
        <v>8.1199999999999992</v>
      </c>
      <c r="I136">
        <v>132751</v>
      </c>
      <c r="J136">
        <v>7.7</v>
      </c>
      <c r="K136">
        <f t="shared" si="3"/>
        <v>4.3360433604336057</v>
      </c>
      <c r="L136">
        <v>124446.39999999999</v>
      </c>
      <c r="M136">
        <v>166.7</v>
      </c>
      <c r="N136">
        <v>-2.5</v>
      </c>
      <c r="O136">
        <v>1.6622791272799999</v>
      </c>
      <c r="P136">
        <v>91.154643968399995</v>
      </c>
      <c r="Q136">
        <v>125.084042893</v>
      </c>
      <c r="R136">
        <v>140</v>
      </c>
      <c r="S136">
        <v>-1.6</v>
      </c>
      <c r="T136">
        <v>1.71471964334</v>
      </c>
      <c r="U136">
        <v>88.034940052799996</v>
      </c>
      <c r="V136">
        <v>127.01078228999999</v>
      </c>
      <c r="W136">
        <v>1143</v>
      </c>
      <c r="X136">
        <v>-27</v>
      </c>
      <c r="Y136">
        <v>0.86848823779700002</v>
      </c>
      <c r="Z136">
        <v>101.32039902</v>
      </c>
      <c r="AA136">
        <v>121.58355085399999</v>
      </c>
      <c r="AB136">
        <v>1003</v>
      </c>
      <c r="AC136">
        <v>-25.4</v>
      </c>
      <c r="AD136">
        <v>0.81251812571600002</v>
      </c>
      <c r="AE136">
        <v>102.351142426</v>
      </c>
      <c r="AF136">
        <v>121.23784055</v>
      </c>
      <c r="AG136">
        <v>0</v>
      </c>
      <c r="AH136">
        <f t="shared" si="4"/>
        <v>1022.7339901477834</v>
      </c>
      <c r="AI136">
        <v>95.173343822000007</v>
      </c>
    </row>
    <row r="137" spans="1:35" x14ac:dyDescent="0.25">
      <c r="A137" s="1">
        <v>36982</v>
      </c>
      <c r="B137">
        <v>2.4</v>
      </c>
      <c r="C137">
        <v>14.45</v>
      </c>
      <c r="D137">
        <f t="shared" si="2"/>
        <v>3.9568345323740983</v>
      </c>
      <c r="E137">
        <v>8327.7000000000007</v>
      </c>
      <c r="F137">
        <v>10211.1</v>
      </c>
      <c r="G137">
        <v>5.4</v>
      </c>
      <c r="H137">
        <v>8.08</v>
      </c>
      <c r="I137">
        <v>132471</v>
      </c>
      <c r="J137">
        <v>7.65</v>
      </c>
      <c r="K137">
        <f t="shared" si="3"/>
        <v>3.0997304582210283</v>
      </c>
      <c r="L137">
        <v>124143.3</v>
      </c>
      <c r="M137">
        <v>160.5</v>
      </c>
      <c r="N137">
        <v>16</v>
      </c>
      <c r="O137">
        <v>1.5969195868899999</v>
      </c>
      <c r="P137">
        <v>91.297700368400001</v>
      </c>
      <c r="Q137">
        <v>125.280347459</v>
      </c>
      <c r="R137">
        <v>157.30000000000001</v>
      </c>
      <c r="S137">
        <v>23.1</v>
      </c>
      <c r="T137">
        <v>1.9252423381999999</v>
      </c>
      <c r="U137">
        <v>88.2798172432</v>
      </c>
      <c r="V137">
        <v>127.364074329</v>
      </c>
      <c r="W137">
        <v>576</v>
      </c>
      <c r="X137">
        <v>-280</v>
      </c>
      <c r="Y137">
        <v>0.43671102013000002</v>
      </c>
      <c r="Z137">
        <v>101.10669282000001</v>
      </c>
      <c r="AA137">
        <v>121.32710537200001</v>
      </c>
      <c r="AB137">
        <v>418.7</v>
      </c>
      <c r="AC137">
        <v>-303.10000000000002</v>
      </c>
      <c r="AD137">
        <v>0.338412894445</v>
      </c>
      <c r="AE137">
        <v>102.101857342</v>
      </c>
      <c r="AF137">
        <v>120.942555275</v>
      </c>
      <c r="AG137">
        <v>0</v>
      </c>
      <c r="AH137">
        <f t="shared" si="4"/>
        <v>1030.6559405940595</v>
      </c>
      <c r="AI137">
        <v>94.409170084799996</v>
      </c>
    </row>
    <row r="138" spans="1:35" x14ac:dyDescent="0.25">
      <c r="A138" s="1">
        <v>37012</v>
      </c>
      <c r="B138">
        <v>2.2999999999999998</v>
      </c>
      <c r="C138">
        <v>14.5</v>
      </c>
      <c r="D138">
        <f t="shared" si="2"/>
        <v>4.0172166427546729</v>
      </c>
      <c r="E138">
        <v>8354</v>
      </c>
      <c r="F138">
        <v>10229.200000000001</v>
      </c>
      <c r="G138">
        <v>5.2</v>
      </c>
      <c r="H138">
        <v>8.11</v>
      </c>
      <c r="I138">
        <v>132432</v>
      </c>
      <c r="J138">
        <v>7.67</v>
      </c>
      <c r="K138">
        <f t="shared" si="3"/>
        <v>2.815013404825728</v>
      </c>
      <c r="L138">
        <v>124078</v>
      </c>
      <c r="M138">
        <v>184.2</v>
      </c>
      <c r="N138">
        <v>18.100000000000001</v>
      </c>
      <c r="O138">
        <v>1.8337481334000001</v>
      </c>
      <c r="P138">
        <v>91.459532920900003</v>
      </c>
      <c r="Q138">
        <v>125.50241699999999</v>
      </c>
      <c r="R138">
        <v>191.5</v>
      </c>
      <c r="S138">
        <v>26.3</v>
      </c>
      <c r="T138">
        <v>2.3460949464</v>
      </c>
      <c r="U138">
        <v>88.558616814900006</v>
      </c>
      <c r="V138">
        <v>127.76630725699999</v>
      </c>
      <c r="W138">
        <v>311</v>
      </c>
      <c r="X138">
        <v>-39</v>
      </c>
      <c r="Y138">
        <v>0.235390286177</v>
      </c>
      <c r="Z138">
        <v>101.07692659999999</v>
      </c>
      <c r="AA138">
        <v>121.291386179</v>
      </c>
      <c r="AB138">
        <v>119.5</v>
      </c>
      <c r="AC138">
        <v>-65.3</v>
      </c>
      <c r="AD138">
        <v>9.6403231726699998E-2</v>
      </c>
      <c r="AE138">
        <v>102.048151252</v>
      </c>
      <c r="AF138">
        <v>120.878938882</v>
      </c>
      <c r="AG138">
        <v>0</v>
      </c>
      <c r="AH138">
        <f t="shared" si="4"/>
        <v>1030.0863131935882</v>
      </c>
      <c r="AI138">
        <v>93.616901725000005</v>
      </c>
    </row>
    <row r="139" spans="1:35" x14ac:dyDescent="0.25">
      <c r="A139" s="1">
        <v>37043</v>
      </c>
      <c r="B139">
        <v>2.2999999999999998</v>
      </c>
      <c r="C139">
        <v>14.55</v>
      </c>
      <c r="D139">
        <f t="shared" si="2"/>
        <v>4.0028591851322348</v>
      </c>
      <c r="E139">
        <v>8374.7000000000007</v>
      </c>
      <c r="F139">
        <v>10240.5</v>
      </c>
      <c r="G139">
        <v>5</v>
      </c>
      <c r="H139">
        <v>8.1300000000000008</v>
      </c>
      <c r="I139">
        <v>132302</v>
      </c>
      <c r="J139">
        <v>7.71</v>
      </c>
      <c r="K139">
        <f t="shared" si="3"/>
        <v>3.074866310160429</v>
      </c>
      <c r="L139">
        <v>123927.3</v>
      </c>
      <c r="M139">
        <v>170.7</v>
      </c>
      <c r="N139">
        <v>11.3</v>
      </c>
      <c r="O139">
        <v>1.69516772925</v>
      </c>
      <c r="P139">
        <v>91.560566503299995</v>
      </c>
      <c r="Q139">
        <v>125.6410571</v>
      </c>
      <c r="R139">
        <v>200.1</v>
      </c>
      <c r="S139">
        <v>20.7</v>
      </c>
      <c r="T139">
        <v>2.4478261933300001</v>
      </c>
      <c r="U139">
        <v>88.778052219299994</v>
      </c>
      <c r="V139">
        <v>128.08289363</v>
      </c>
      <c r="W139">
        <v>225</v>
      </c>
      <c r="X139">
        <v>-130</v>
      </c>
      <c r="Y139">
        <v>0.17035517160399999</v>
      </c>
      <c r="Z139">
        <v>100.977705864</v>
      </c>
      <c r="AA139">
        <v>121.172322205</v>
      </c>
      <c r="AB139">
        <v>24.9</v>
      </c>
      <c r="AC139">
        <v>-150.69999999999999</v>
      </c>
      <c r="AD139">
        <v>2.00964630225E-2</v>
      </c>
      <c r="AE139">
        <v>101.924207794</v>
      </c>
      <c r="AF139">
        <v>120.73212433</v>
      </c>
      <c r="AG139">
        <v>0</v>
      </c>
      <c r="AH139">
        <f t="shared" si="4"/>
        <v>1030.0984009840099</v>
      </c>
      <c r="AI139">
        <v>92.796538742500005</v>
      </c>
    </row>
    <row r="140" spans="1:35" x14ac:dyDescent="0.25">
      <c r="A140" s="1">
        <v>37073</v>
      </c>
      <c r="B140">
        <v>2.2000000000000002</v>
      </c>
      <c r="C140">
        <v>14.55</v>
      </c>
      <c r="D140">
        <f t="shared" si="2"/>
        <v>3.706343549536717</v>
      </c>
      <c r="E140">
        <v>8402.7999999999993</v>
      </c>
      <c r="F140">
        <v>10265.700000000001</v>
      </c>
      <c r="G140">
        <v>5.2</v>
      </c>
      <c r="H140">
        <v>8.1300000000000008</v>
      </c>
      <c r="I140">
        <v>132191</v>
      </c>
      <c r="J140">
        <v>7.7</v>
      </c>
      <c r="K140">
        <f t="shared" si="3"/>
        <v>2.5299600532623145</v>
      </c>
      <c r="L140">
        <v>123788.2</v>
      </c>
      <c r="M140">
        <v>179.8</v>
      </c>
      <c r="N140">
        <v>25.2</v>
      </c>
      <c r="O140">
        <v>1.7826867210699999</v>
      </c>
      <c r="P140">
        <v>91.7858803333</v>
      </c>
      <c r="Q140">
        <v>125.950236792</v>
      </c>
      <c r="R140">
        <v>214.4</v>
      </c>
      <c r="S140">
        <v>28.1</v>
      </c>
      <c r="T140">
        <v>2.6183381368799998</v>
      </c>
      <c r="U140">
        <v>89.075933130500005</v>
      </c>
      <c r="V140">
        <v>128.51265580800001</v>
      </c>
      <c r="W140">
        <v>-62</v>
      </c>
      <c r="X140">
        <v>-111</v>
      </c>
      <c r="Y140">
        <v>-4.6879843935500001E-2</v>
      </c>
      <c r="Z140">
        <v>100.89298662</v>
      </c>
      <c r="AA140">
        <v>121.070659889</v>
      </c>
      <c r="AB140">
        <v>-276.39999999999998</v>
      </c>
      <c r="AC140">
        <v>-139.1</v>
      </c>
      <c r="AD140">
        <v>-0.22278716088200001</v>
      </c>
      <c r="AE140">
        <v>101.809804775</v>
      </c>
      <c r="AF140">
        <v>120.59661069800001</v>
      </c>
      <c r="AG140">
        <v>0</v>
      </c>
      <c r="AH140">
        <f t="shared" si="4"/>
        <v>1033.5547355473552</v>
      </c>
      <c r="AI140">
        <v>92.049221779000007</v>
      </c>
    </row>
    <row r="141" spans="1:35" x14ac:dyDescent="0.25">
      <c r="A141" s="1">
        <v>37104</v>
      </c>
      <c r="B141">
        <v>2.2000000000000002</v>
      </c>
      <c r="C141">
        <v>14.6</v>
      </c>
      <c r="D141">
        <f t="shared" si="2"/>
        <v>3.766879886282859</v>
      </c>
      <c r="E141">
        <v>8393.9</v>
      </c>
      <c r="F141">
        <v>10248</v>
      </c>
      <c r="G141">
        <v>5.0999999999999996</v>
      </c>
      <c r="H141">
        <v>8.16</v>
      </c>
      <c r="I141">
        <v>132035</v>
      </c>
      <c r="J141">
        <v>7.72</v>
      </c>
      <c r="K141">
        <f t="shared" si="3"/>
        <v>2.3872679045092715</v>
      </c>
      <c r="L141">
        <v>123641.1</v>
      </c>
      <c r="M141">
        <v>132.4</v>
      </c>
      <c r="N141">
        <v>-17.7</v>
      </c>
      <c r="O141">
        <v>1.30886946894</v>
      </c>
      <c r="P141">
        <v>91.627624190800006</v>
      </c>
      <c r="Q141">
        <v>125.733074866</v>
      </c>
      <c r="R141">
        <v>175.6</v>
      </c>
      <c r="S141">
        <v>-8.9</v>
      </c>
      <c r="T141">
        <v>2.1366949369100001</v>
      </c>
      <c r="U141">
        <v>88.981586507399996</v>
      </c>
      <c r="V141">
        <v>128.37653896200001</v>
      </c>
      <c r="W141">
        <v>-205</v>
      </c>
      <c r="X141">
        <v>-156</v>
      </c>
      <c r="Y141">
        <v>-0.155021173624</v>
      </c>
      <c r="Z141">
        <v>100.773921738</v>
      </c>
      <c r="AA141">
        <v>120.92778312</v>
      </c>
      <c r="AB141">
        <v>-380.6</v>
      </c>
      <c r="AC141">
        <v>-147.1</v>
      </c>
      <c r="AD141">
        <v>-0.30688177956000001</v>
      </c>
      <c r="AE141">
        <v>101.68882214200001</v>
      </c>
      <c r="AF141">
        <v>120.453303327</v>
      </c>
      <c r="AG141">
        <v>0</v>
      </c>
      <c r="AH141">
        <f t="shared" si="4"/>
        <v>1028.6642156862745</v>
      </c>
      <c r="AI141">
        <v>91.206383098299995</v>
      </c>
    </row>
    <row r="142" spans="1:35" x14ac:dyDescent="0.25">
      <c r="A142" s="1">
        <v>37135</v>
      </c>
      <c r="B142">
        <v>2.1</v>
      </c>
      <c r="C142">
        <v>14.64</v>
      </c>
      <c r="D142">
        <f t="shared" si="2"/>
        <v>3.6093418259023347</v>
      </c>
      <c r="E142">
        <v>8387.7000000000007</v>
      </c>
      <c r="F142">
        <v>10227.799999999999</v>
      </c>
      <c r="G142">
        <v>5.2</v>
      </c>
      <c r="H142">
        <v>8.15</v>
      </c>
      <c r="I142">
        <v>131794</v>
      </c>
      <c r="J142">
        <v>7.73</v>
      </c>
      <c r="K142">
        <f t="shared" si="3"/>
        <v>1.9788918205804862</v>
      </c>
      <c r="L142">
        <v>123406.3</v>
      </c>
      <c r="M142">
        <v>87.2</v>
      </c>
      <c r="N142">
        <v>-20.2</v>
      </c>
      <c r="O142">
        <v>0.85990967003899998</v>
      </c>
      <c r="P142">
        <v>91.447015485899996</v>
      </c>
      <c r="Q142">
        <v>125.48524035</v>
      </c>
      <c r="R142">
        <v>146.30000000000001</v>
      </c>
      <c r="S142">
        <v>-6.2</v>
      </c>
      <c r="T142">
        <v>1.7751838279900001</v>
      </c>
      <c r="U142">
        <v>88.915861893499994</v>
      </c>
      <c r="V142">
        <v>128.28171599000001</v>
      </c>
      <c r="W142">
        <v>-581</v>
      </c>
      <c r="X142">
        <v>-241</v>
      </c>
      <c r="Y142">
        <v>-0.438904627007</v>
      </c>
      <c r="Z142">
        <v>100.589981759</v>
      </c>
      <c r="AA142">
        <v>120.70705683</v>
      </c>
      <c r="AB142">
        <v>-727.3</v>
      </c>
      <c r="AC142">
        <v>-234.8</v>
      </c>
      <c r="AD142">
        <v>-0.58590099698999998</v>
      </c>
      <c r="AE142">
        <v>101.495710504</v>
      </c>
      <c r="AF142">
        <v>120.224557096</v>
      </c>
      <c r="AG142">
        <v>0</v>
      </c>
      <c r="AH142">
        <f t="shared" si="4"/>
        <v>1029.1656441717791</v>
      </c>
      <c r="AI142">
        <v>90.560206776399994</v>
      </c>
    </row>
    <row r="143" spans="1:35" x14ac:dyDescent="0.25">
      <c r="A143" s="1">
        <v>37165</v>
      </c>
      <c r="B143">
        <v>2.2000000000000002</v>
      </c>
      <c r="C143">
        <v>14.66</v>
      </c>
      <c r="D143">
        <f t="shared" ref="D143:D206" si="5">(C143/C131-1)*100</f>
        <v>3.3850493653032387</v>
      </c>
      <c r="E143">
        <v>8377.7999999999993</v>
      </c>
      <c r="F143">
        <v>10181.4</v>
      </c>
      <c r="G143">
        <v>4.9000000000000004</v>
      </c>
      <c r="H143">
        <v>8.16</v>
      </c>
      <c r="I143">
        <v>131467</v>
      </c>
      <c r="J143">
        <v>7.75</v>
      </c>
      <c r="K143">
        <f t="shared" ref="K143:K206" si="6">(J143/J131-1)*100</f>
        <v>2.1080368906455815</v>
      </c>
      <c r="L143">
        <v>123089.2</v>
      </c>
      <c r="M143">
        <v>105.2</v>
      </c>
      <c r="N143">
        <v>-46.4</v>
      </c>
      <c r="O143">
        <v>1.04404438181</v>
      </c>
      <c r="P143">
        <v>91.032151925899996</v>
      </c>
      <c r="Q143">
        <v>124.915957107</v>
      </c>
      <c r="R143">
        <v>203</v>
      </c>
      <c r="S143">
        <v>-9.9</v>
      </c>
      <c r="T143">
        <v>2.4832411802099998</v>
      </c>
      <c r="U143">
        <v>88.810914526199994</v>
      </c>
      <c r="V143">
        <v>128.13030511599999</v>
      </c>
      <c r="W143">
        <v>-894</v>
      </c>
      <c r="X143">
        <v>-327</v>
      </c>
      <c r="Y143">
        <v>-0.67542554075600003</v>
      </c>
      <c r="Z143">
        <v>100.340403447</v>
      </c>
      <c r="AA143">
        <v>120.407565142</v>
      </c>
      <c r="AB143">
        <v>-1097</v>
      </c>
      <c r="AC143">
        <v>-317.10000000000002</v>
      </c>
      <c r="AD143">
        <v>-0.88335096814299996</v>
      </c>
      <c r="AE143">
        <v>101.23491109699999</v>
      </c>
      <c r="AF143">
        <v>119.91563277900001</v>
      </c>
      <c r="AG143">
        <v>0</v>
      </c>
      <c r="AH143">
        <f t="shared" si="4"/>
        <v>1026.6911764705881</v>
      </c>
      <c r="AI143">
        <v>89.745462718400006</v>
      </c>
    </row>
    <row r="144" spans="1:35" x14ac:dyDescent="0.25">
      <c r="A144" s="1">
        <v>37196</v>
      </c>
      <c r="B144">
        <v>2</v>
      </c>
      <c r="C144">
        <v>14.72</v>
      </c>
      <c r="D144">
        <f t="shared" si="5"/>
        <v>3.3707865168539408</v>
      </c>
      <c r="E144">
        <v>8383.4</v>
      </c>
      <c r="F144">
        <v>10167.5</v>
      </c>
      <c r="G144">
        <v>4.0999999999999996</v>
      </c>
      <c r="H144">
        <v>8.16</v>
      </c>
      <c r="I144">
        <v>131176</v>
      </c>
      <c r="J144">
        <v>7.75</v>
      </c>
      <c r="K144">
        <f t="shared" si="6"/>
        <v>1.7060367454068137</v>
      </c>
      <c r="L144">
        <v>122792.6</v>
      </c>
      <c r="M144">
        <v>22.9</v>
      </c>
      <c r="N144">
        <v>-13.9</v>
      </c>
      <c r="O144">
        <v>0.22573585947200001</v>
      </c>
      <c r="P144">
        <v>90.907871678399999</v>
      </c>
      <c r="Q144">
        <v>124.745417515</v>
      </c>
      <c r="R144">
        <v>140</v>
      </c>
      <c r="S144">
        <v>5.6</v>
      </c>
      <c r="T144">
        <v>1.6983283596600001</v>
      </c>
      <c r="U144">
        <v>88.8702786936</v>
      </c>
      <c r="V144">
        <v>128.215951671</v>
      </c>
      <c r="W144">
        <v>-1413</v>
      </c>
      <c r="X144">
        <v>-291</v>
      </c>
      <c r="Y144">
        <v>-1.06569926615</v>
      </c>
      <c r="Z144">
        <v>100.11830164600001</v>
      </c>
      <c r="AA144">
        <v>120.141045015</v>
      </c>
      <c r="AB144">
        <v>-1553</v>
      </c>
      <c r="AC144">
        <v>-296.60000000000002</v>
      </c>
      <c r="AD144">
        <v>-1.2489384425300001</v>
      </c>
      <c r="AE144">
        <v>100.990971949</v>
      </c>
      <c r="AF144">
        <v>119.626679916</v>
      </c>
      <c r="AG144">
        <v>0</v>
      </c>
      <c r="AH144">
        <f t="shared" si="4"/>
        <v>1027.377450980392</v>
      </c>
      <c r="AI144">
        <v>88.919480811400007</v>
      </c>
    </row>
    <row r="145" spans="1:35" x14ac:dyDescent="0.25">
      <c r="A145" s="1">
        <v>37226</v>
      </c>
      <c r="B145">
        <v>1.9</v>
      </c>
      <c r="C145">
        <v>14.75</v>
      </c>
      <c r="D145">
        <f t="shared" si="5"/>
        <v>3.2913165266106548</v>
      </c>
      <c r="E145">
        <v>8382.5</v>
      </c>
      <c r="F145">
        <v>10158.299999999999</v>
      </c>
      <c r="G145">
        <v>4</v>
      </c>
      <c r="H145">
        <v>8.16</v>
      </c>
      <c r="I145">
        <v>131004</v>
      </c>
      <c r="J145">
        <v>7.76</v>
      </c>
      <c r="K145">
        <f t="shared" si="6"/>
        <v>1.7038007863696025</v>
      </c>
      <c r="L145">
        <v>122621.5</v>
      </c>
      <c r="M145">
        <v>-27.4</v>
      </c>
      <c r="N145">
        <v>-9.1999999999999993</v>
      </c>
      <c r="O145">
        <v>-0.26900458485899997</v>
      </c>
      <c r="P145">
        <v>90.825614248400001</v>
      </c>
      <c r="Q145">
        <v>124.63254239</v>
      </c>
      <c r="R145">
        <v>99.3</v>
      </c>
      <c r="S145">
        <v>-0.9</v>
      </c>
      <c r="T145">
        <v>1.19881205331</v>
      </c>
      <c r="U145">
        <v>88.860738023799996</v>
      </c>
      <c r="V145">
        <v>128.20218704600001</v>
      </c>
      <c r="W145">
        <v>-1727</v>
      </c>
      <c r="X145">
        <v>-172</v>
      </c>
      <c r="Y145">
        <v>-1.3011278450399999</v>
      </c>
      <c r="Z145">
        <v>99.987024980699999</v>
      </c>
      <c r="AA145">
        <v>119.983514219</v>
      </c>
      <c r="AB145">
        <v>-1826.3</v>
      </c>
      <c r="AC145">
        <v>-171.1</v>
      </c>
      <c r="AD145">
        <v>-1.4675229292900001</v>
      </c>
      <c r="AE145">
        <v>100.85025047800001</v>
      </c>
      <c r="AF145">
        <v>119.459991329</v>
      </c>
      <c r="AG145">
        <v>0</v>
      </c>
      <c r="AH145">
        <f t="shared" si="4"/>
        <v>1027.267156862745</v>
      </c>
      <c r="AI145">
        <v>88.278923414100007</v>
      </c>
    </row>
    <row r="146" spans="1:35" x14ac:dyDescent="0.25">
      <c r="A146" s="1">
        <v>37257</v>
      </c>
      <c r="B146">
        <v>2.2000000000000002</v>
      </c>
      <c r="C146">
        <v>14.76</v>
      </c>
      <c r="D146">
        <f t="shared" si="5"/>
        <v>3.2890132960112117</v>
      </c>
      <c r="E146">
        <v>8421.4</v>
      </c>
      <c r="F146">
        <v>10196.200000000001</v>
      </c>
      <c r="G146">
        <v>4.8</v>
      </c>
      <c r="H146">
        <v>8.23</v>
      </c>
      <c r="I146">
        <v>130869</v>
      </c>
      <c r="J146">
        <v>7.81</v>
      </c>
      <c r="K146">
        <f t="shared" si="6"/>
        <v>2.4934383202099619</v>
      </c>
      <c r="L146">
        <v>122447.6</v>
      </c>
      <c r="M146">
        <v>17.8</v>
      </c>
      <c r="N146">
        <v>37.9</v>
      </c>
      <c r="O146">
        <v>0.174880138332</v>
      </c>
      <c r="P146">
        <v>91.164479095900006</v>
      </c>
      <c r="Q146">
        <v>125.09753883099999</v>
      </c>
      <c r="R146">
        <v>138.4</v>
      </c>
      <c r="S146">
        <v>38.9</v>
      </c>
      <c r="T146">
        <v>1.6708921888199999</v>
      </c>
      <c r="U146">
        <v>89.273106972099995</v>
      </c>
      <c r="V146">
        <v>128.797124723</v>
      </c>
      <c r="W146">
        <v>-1837</v>
      </c>
      <c r="X146">
        <v>-135</v>
      </c>
      <c r="Y146">
        <v>-1.38426295721</v>
      </c>
      <c r="Z146">
        <v>99.883988063000004</v>
      </c>
      <c r="AA146">
        <v>119.859870861</v>
      </c>
      <c r="AB146">
        <v>-1975.4</v>
      </c>
      <c r="AC146">
        <v>-173.9</v>
      </c>
      <c r="AD146">
        <v>-1.58764858587</v>
      </c>
      <c r="AE146">
        <v>100.707226142</v>
      </c>
      <c r="AF146">
        <v>119.29057493400001</v>
      </c>
      <c r="AG146">
        <v>0</v>
      </c>
      <c r="AH146">
        <f t="shared" si="4"/>
        <v>1023.2563791008505</v>
      </c>
      <c r="AI146">
        <v>87.5821767714</v>
      </c>
    </row>
    <row r="147" spans="1:35" x14ac:dyDescent="0.25">
      <c r="A147" s="1">
        <v>37288</v>
      </c>
      <c r="B147">
        <v>2</v>
      </c>
      <c r="C147">
        <v>14.78</v>
      </c>
      <c r="D147">
        <f t="shared" si="5"/>
        <v>2.8531663187195466</v>
      </c>
      <c r="E147">
        <v>8385.7000000000007</v>
      </c>
      <c r="F147">
        <v>10161.200000000001</v>
      </c>
      <c r="G147">
        <v>4.7</v>
      </c>
      <c r="H147">
        <v>8.23</v>
      </c>
      <c r="I147">
        <v>130733</v>
      </c>
      <c r="J147">
        <v>7.8</v>
      </c>
      <c r="K147">
        <f t="shared" si="6"/>
        <v>1.5625</v>
      </c>
      <c r="L147">
        <v>122347.3</v>
      </c>
      <c r="M147">
        <v>-36.4</v>
      </c>
      <c r="N147">
        <v>-35</v>
      </c>
      <c r="O147">
        <v>-0.35694673256499998</v>
      </c>
      <c r="P147">
        <v>90.851543220899998</v>
      </c>
      <c r="Q147">
        <v>124.668122592</v>
      </c>
      <c r="R147">
        <v>79.5</v>
      </c>
      <c r="S147">
        <v>-35.700000000000003</v>
      </c>
      <c r="T147">
        <v>0.95711637090400004</v>
      </c>
      <c r="U147">
        <v>88.8946604052</v>
      </c>
      <c r="V147">
        <v>128.251127935</v>
      </c>
      <c r="W147">
        <v>-2045</v>
      </c>
      <c r="X147">
        <v>-136</v>
      </c>
      <c r="Y147">
        <v>-1.5401647863400001</v>
      </c>
      <c r="Z147">
        <v>99.780187908800002</v>
      </c>
      <c r="AA147">
        <v>119.735311627</v>
      </c>
      <c r="AB147">
        <v>-2124.5</v>
      </c>
      <c r="AC147">
        <v>-100.3</v>
      </c>
      <c r="AD147">
        <v>-1.70681230608</v>
      </c>
      <c r="AE147">
        <v>100.624734245</v>
      </c>
      <c r="AF147">
        <v>119.192860935</v>
      </c>
      <c r="AG147">
        <v>0</v>
      </c>
      <c r="AH147">
        <f t="shared" si="4"/>
        <v>1018.9185905224788</v>
      </c>
      <c r="AI147">
        <v>87.177614204600005</v>
      </c>
    </row>
    <row r="148" spans="1:35" x14ac:dyDescent="0.25">
      <c r="A148" s="1">
        <v>37316</v>
      </c>
      <c r="B148">
        <v>1.9</v>
      </c>
      <c r="C148">
        <v>14.82</v>
      </c>
      <c r="D148">
        <f t="shared" si="5"/>
        <v>2.7739251040221902</v>
      </c>
      <c r="E148">
        <v>8387.2000000000007</v>
      </c>
      <c r="F148">
        <v>10164.299999999999</v>
      </c>
      <c r="G148">
        <v>4.7</v>
      </c>
      <c r="H148">
        <v>8.25</v>
      </c>
      <c r="I148">
        <v>130712</v>
      </c>
      <c r="J148">
        <v>7.84</v>
      </c>
      <c r="K148">
        <f t="shared" si="6"/>
        <v>1.8181818181818077</v>
      </c>
      <c r="L148">
        <v>122324.8</v>
      </c>
      <c r="M148">
        <v>-30.8</v>
      </c>
      <c r="N148">
        <v>3.1</v>
      </c>
      <c r="O148">
        <v>-0.302105913625</v>
      </c>
      <c r="P148">
        <v>90.879260398400007</v>
      </c>
      <c r="Q148">
        <v>124.70615660199999</v>
      </c>
      <c r="R148">
        <v>82.6</v>
      </c>
      <c r="S148">
        <v>1.5</v>
      </c>
      <c r="T148">
        <v>0.99462948245600002</v>
      </c>
      <c r="U148">
        <v>88.910561521399998</v>
      </c>
      <c r="V148">
        <v>128.274068976</v>
      </c>
      <c r="W148">
        <v>-2039</v>
      </c>
      <c r="X148">
        <v>-21</v>
      </c>
      <c r="Y148">
        <v>-1.5359582978699999</v>
      </c>
      <c r="Z148">
        <v>99.764159943799996</v>
      </c>
      <c r="AA148">
        <v>119.716078216</v>
      </c>
      <c r="AB148">
        <v>-2121.6</v>
      </c>
      <c r="AC148">
        <v>-22.5</v>
      </c>
      <c r="AD148">
        <v>-1.7048303526699999</v>
      </c>
      <c r="AE148">
        <v>100.60622908400001</v>
      </c>
      <c r="AF148">
        <v>119.17094104500001</v>
      </c>
      <c r="AG148">
        <v>0</v>
      </c>
      <c r="AH148">
        <f t="shared" si="4"/>
        <v>1016.6303030303031</v>
      </c>
      <c r="AI148">
        <v>86.773051637899997</v>
      </c>
    </row>
    <row r="149" spans="1:35" x14ac:dyDescent="0.25">
      <c r="A149" s="1">
        <v>37347</v>
      </c>
      <c r="B149">
        <v>2.1</v>
      </c>
      <c r="C149">
        <v>14.84</v>
      </c>
      <c r="D149">
        <f t="shared" si="5"/>
        <v>2.6989619377162599</v>
      </c>
      <c r="E149">
        <v>8375.9</v>
      </c>
      <c r="F149">
        <v>10155.799999999999</v>
      </c>
      <c r="G149">
        <v>4.8</v>
      </c>
      <c r="H149">
        <v>8.27</v>
      </c>
      <c r="I149">
        <v>130634</v>
      </c>
      <c r="J149">
        <v>7.85</v>
      </c>
      <c r="K149">
        <f t="shared" si="6"/>
        <v>2.614379084967311</v>
      </c>
      <c r="L149">
        <v>122258.1</v>
      </c>
      <c r="M149">
        <v>-55.3</v>
      </c>
      <c r="N149">
        <v>-8.5</v>
      </c>
      <c r="O149">
        <v>-0.54156750986699997</v>
      </c>
      <c r="P149">
        <v>90.803261685899997</v>
      </c>
      <c r="Q149">
        <v>124.60186980100001</v>
      </c>
      <c r="R149">
        <v>48.2</v>
      </c>
      <c r="S149">
        <v>-11.3</v>
      </c>
      <c r="T149">
        <v>0.57879126289399996</v>
      </c>
      <c r="U149">
        <v>88.790773112300002</v>
      </c>
      <c r="V149">
        <v>128.101246463</v>
      </c>
      <c r="W149">
        <v>-1837</v>
      </c>
      <c r="X149">
        <v>-78</v>
      </c>
      <c r="Y149">
        <v>-1.38671860256</v>
      </c>
      <c r="Z149">
        <v>99.704627502500003</v>
      </c>
      <c r="AA149">
        <v>119.64463983100001</v>
      </c>
      <c r="AB149">
        <v>-1885.2</v>
      </c>
      <c r="AC149">
        <v>-66.7</v>
      </c>
      <c r="AD149">
        <v>-1.51856765528</v>
      </c>
      <c r="AE149">
        <v>100.551371561</v>
      </c>
      <c r="AF149">
        <v>119.105960749</v>
      </c>
      <c r="AG149">
        <v>0</v>
      </c>
      <c r="AH149">
        <f t="shared" si="4"/>
        <v>1012.8053204353083</v>
      </c>
      <c r="AI149">
        <v>86.486486486499999</v>
      </c>
    </row>
    <row r="150" spans="1:35" x14ac:dyDescent="0.25">
      <c r="A150" s="1">
        <v>37377</v>
      </c>
      <c r="B150">
        <v>2.1</v>
      </c>
      <c r="C150">
        <v>14.88</v>
      </c>
      <c r="D150">
        <f t="shared" si="5"/>
        <v>2.6206896551724146</v>
      </c>
      <c r="E150">
        <v>8389.4</v>
      </c>
      <c r="F150">
        <v>10169.200000000001</v>
      </c>
      <c r="G150">
        <v>4.4000000000000004</v>
      </c>
      <c r="H150">
        <v>8.2899999999999991</v>
      </c>
      <c r="I150">
        <v>130629</v>
      </c>
      <c r="J150">
        <v>7.87</v>
      </c>
      <c r="K150">
        <f t="shared" si="6"/>
        <v>2.6075619295958363</v>
      </c>
      <c r="L150">
        <v>122239.6</v>
      </c>
      <c r="M150">
        <v>-60</v>
      </c>
      <c r="N150">
        <v>13.4</v>
      </c>
      <c r="O150">
        <v>-0.58655613342199997</v>
      </c>
      <c r="P150">
        <v>90.923071420900001</v>
      </c>
      <c r="Q150">
        <v>124.76627487499999</v>
      </c>
      <c r="R150">
        <v>35.4</v>
      </c>
      <c r="S150">
        <v>13.5</v>
      </c>
      <c r="T150">
        <v>0.42374910222599999</v>
      </c>
      <c r="U150">
        <v>88.933883158599997</v>
      </c>
      <c r="V150">
        <v>128.30771583699999</v>
      </c>
      <c r="W150">
        <v>-1803</v>
      </c>
      <c r="X150">
        <v>-5</v>
      </c>
      <c r="Y150">
        <v>-1.3614534251499999</v>
      </c>
      <c r="Z150">
        <v>99.700811320300005</v>
      </c>
      <c r="AA150">
        <v>119.640060448</v>
      </c>
      <c r="AB150">
        <v>-1838.4</v>
      </c>
      <c r="AC150">
        <v>-18.5</v>
      </c>
      <c r="AD150">
        <v>-1.48164864037</v>
      </c>
      <c r="AE150">
        <v>100.536156207</v>
      </c>
      <c r="AF150">
        <v>119.087937728</v>
      </c>
      <c r="AG150">
        <v>0</v>
      </c>
      <c r="AH150">
        <f t="shared" si="4"/>
        <v>1011.9903498190591</v>
      </c>
      <c r="AI150">
        <v>86.177445636900003</v>
      </c>
    </row>
    <row r="151" spans="1:35" x14ac:dyDescent="0.25">
      <c r="A151" s="1">
        <v>37408</v>
      </c>
      <c r="B151">
        <v>2</v>
      </c>
      <c r="C151">
        <v>14.94</v>
      </c>
      <c r="D151">
        <f t="shared" si="5"/>
        <v>2.6804123711340111</v>
      </c>
      <c r="E151">
        <v>8376.7999999999993</v>
      </c>
      <c r="F151">
        <v>10146.299999999999</v>
      </c>
      <c r="G151">
        <v>4.5999999999999996</v>
      </c>
      <c r="H151">
        <v>8.31</v>
      </c>
      <c r="I151">
        <v>130685</v>
      </c>
      <c r="J151">
        <v>7.88</v>
      </c>
      <c r="K151">
        <f t="shared" si="6"/>
        <v>2.2049286640726251</v>
      </c>
      <c r="L151">
        <v>122308.2</v>
      </c>
      <c r="M151">
        <v>-94.2</v>
      </c>
      <c r="N151">
        <v>-22.9</v>
      </c>
      <c r="O151">
        <v>-0.91987695913300005</v>
      </c>
      <c r="P151">
        <v>90.718321948400003</v>
      </c>
      <c r="Q151">
        <v>124.485313965</v>
      </c>
      <c r="R151">
        <v>2.1</v>
      </c>
      <c r="S151">
        <v>-12.6</v>
      </c>
      <c r="T151">
        <v>2.5075525093400001E-2</v>
      </c>
      <c r="U151">
        <v>88.800313782000003</v>
      </c>
      <c r="V151">
        <v>128.11501108799999</v>
      </c>
      <c r="W151">
        <v>-1617</v>
      </c>
      <c r="X151">
        <v>56</v>
      </c>
      <c r="Y151">
        <v>-1.2222037459799999</v>
      </c>
      <c r="Z151">
        <v>99.743552560300003</v>
      </c>
      <c r="AA151">
        <v>119.691349544</v>
      </c>
      <c r="AB151">
        <v>-1619.1</v>
      </c>
      <c r="AC151">
        <v>68.599999999999994</v>
      </c>
      <c r="AD151">
        <v>-1.3064917899399999</v>
      </c>
      <c r="AE151">
        <v>100.59257638699999</v>
      </c>
      <c r="AF151">
        <v>119.15476903699999</v>
      </c>
      <c r="AG151">
        <v>0</v>
      </c>
      <c r="AH151">
        <f t="shared" si="4"/>
        <v>1008.0385078219011</v>
      </c>
      <c r="AI151">
        <v>85.958307579899994</v>
      </c>
    </row>
    <row r="152" spans="1:35" x14ac:dyDescent="0.25">
      <c r="A152" s="1">
        <v>37438</v>
      </c>
      <c r="B152">
        <v>2.1</v>
      </c>
      <c r="C152">
        <v>14.98</v>
      </c>
      <c r="D152">
        <f t="shared" si="5"/>
        <v>2.9553264604810892</v>
      </c>
      <c r="E152">
        <v>8420.2999999999993</v>
      </c>
      <c r="F152">
        <v>10169.700000000001</v>
      </c>
      <c r="G152">
        <v>4.5999999999999996</v>
      </c>
      <c r="H152">
        <v>8.32</v>
      </c>
      <c r="I152">
        <v>130601</v>
      </c>
      <c r="J152">
        <v>7.91</v>
      </c>
      <c r="K152">
        <f t="shared" si="6"/>
        <v>2.7272727272727337</v>
      </c>
      <c r="L152">
        <v>122180.7</v>
      </c>
      <c r="M152">
        <v>-96</v>
      </c>
      <c r="N152">
        <v>23.4</v>
      </c>
      <c r="O152">
        <v>-0.93515298518400003</v>
      </c>
      <c r="P152">
        <v>90.927541933399993</v>
      </c>
      <c r="Q152">
        <v>124.772409393</v>
      </c>
      <c r="R152">
        <v>17.5</v>
      </c>
      <c r="S152">
        <v>43.5</v>
      </c>
      <c r="T152">
        <v>0.20826391202899999</v>
      </c>
      <c r="U152">
        <v>89.261446153500003</v>
      </c>
      <c r="V152">
        <v>128.78030129199999</v>
      </c>
      <c r="W152">
        <v>-1590</v>
      </c>
      <c r="X152">
        <v>-84</v>
      </c>
      <c r="Y152">
        <v>-1.2028050321099999</v>
      </c>
      <c r="Z152">
        <v>99.679440700300006</v>
      </c>
      <c r="AA152">
        <v>119.6144159</v>
      </c>
      <c r="AB152">
        <v>-1607.5</v>
      </c>
      <c r="AC152">
        <v>-127.5</v>
      </c>
      <c r="AD152">
        <v>-1.2985890416000001</v>
      </c>
      <c r="AE152">
        <v>100.48771380700001</v>
      </c>
      <c r="AF152">
        <v>119.030556327</v>
      </c>
      <c r="AG152">
        <v>0</v>
      </c>
      <c r="AH152">
        <f t="shared" si="4"/>
        <v>1012.0552884615383</v>
      </c>
      <c r="AI152">
        <v>85.722312749300002</v>
      </c>
    </row>
    <row r="153" spans="1:35" x14ac:dyDescent="0.25">
      <c r="A153" s="1">
        <v>37469</v>
      </c>
      <c r="B153">
        <v>2</v>
      </c>
      <c r="C153">
        <v>15.02</v>
      </c>
      <c r="D153">
        <f t="shared" si="5"/>
        <v>2.876712328767117</v>
      </c>
      <c r="E153">
        <v>8433.1</v>
      </c>
      <c r="F153">
        <v>10192.5</v>
      </c>
      <c r="G153">
        <v>4.5999999999999996</v>
      </c>
      <c r="H153">
        <v>8.33</v>
      </c>
      <c r="I153">
        <v>130587</v>
      </c>
      <c r="J153">
        <v>7.92</v>
      </c>
      <c r="K153">
        <f t="shared" si="6"/>
        <v>2.5906735751295429</v>
      </c>
      <c r="L153">
        <v>122153.9</v>
      </c>
      <c r="M153">
        <v>-55.5</v>
      </c>
      <c r="N153">
        <v>22.8</v>
      </c>
      <c r="O153">
        <v>-0.54156908665100001</v>
      </c>
      <c r="P153">
        <v>91.131397303400007</v>
      </c>
      <c r="Q153">
        <v>125.05214340000001</v>
      </c>
      <c r="R153">
        <v>39.200000000000003</v>
      </c>
      <c r="S153">
        <v>12.8</v>
      </c>
      <c r="T153">
        <v>0.46700580183200002</v>
      </c>
      <c r="U153">
        <v>89.3971356789</v>
      </c>
      <c r="V153">
        <v>128.976064847</v>
      </c>
      <c r="W153">
        <v>-1448</v>
      </c>
      <c r="X153">
        <v>-14</v>
      </c>
      <c r="Y153">
        <v>-1.0966789108899999</v>
      </c>
      <c r="Z153">
        <v>99.668755390399994</v>
      </c>
      <c r="AA153">
        <v>119.60159362500001</v>
      </c>
      <c r="AB153">
        <v>-1487.2</v>
      </c>
      <c r="AC153">
        <v>-26.8</v>
      </c>
      <c r="AD153">
        <v>-1.2028362737</v>
      </c>
      <c r="AE153">
        <v>100.465672103</v>
      </c>
      <c r="AF153">
        <v>119.004447302</v>
      </c>
      <c r="AG153">
        <v>0</v>
      </c>
      <c r="AH153">
        <f t="shared" si="4"/>
        <v>1012.3769507803122</v>
      </c>
      <c r="AI153">
        <v>85.244704163600005</v>
      </c>
    </row>
    <row r="154" spans="1:35" x14ac:dyDescent="0.25">
      <c r="A154" s="1">
        <v>37500</v>
      </c>
      <c r="B154">
        <v>2</v>
      </c>
      <c r="C154">
        <v>15.07</v>
      </c>
      <c r="D154">
        <f t="shared" si="5"/>
        <v>2.9371584699453557</v>
      </c>
      <c r="E154">
        <v>8439</v>
      </c>
      <c r="F154">
        <v>10218.4</v>
      </c>
      <c r="G154">
        <v>4.5999999999999996</v>
      </c>
      <c r="H154">
        <v>8.33</v>
      </c>
      <c r="I154">
        <v>130527</v>
      </c>
      <c r="J154">
        <v>7.93</v>
      </c>
      <c r="K154">
        <f t="shared" si="6"/>
        <v>2.5873221216041298</v>
      </c>
      <c r="L154">
        <v>122088</v>
      </c>
      <c r="M154">
        <v>-9.4</v>
      </c>
      <c r="N154">
        <v>25.9</v>
      </c>
      <c r="O154">
        <v>-9.1906372826999996E-2</v>
      </c>
      <c r="P154">
        <v>91.362969850900001</v>
      </c>
      <c r="Q154">
        <v>125.369911418</v>
      </c>
      <c r="R154">
        <v>51.3</v>
      </c>
      <c r="S154">
        <v>5.9</v>
      </c>
      <c r="T154">
        <v>0.61160985729100004</v>
      </c>
      <c r="U154">
        <v>89.459680069499996</v>
      </c>
      <c r="V154">
        <v>129.06629960999999</v>
      </c>
      <c r="W154">
        <v>-1267</v>
      </c>
      <c r="X154">
        <v>-60</v>
      </c>
      <c r="Y154">
        <v>-0.96134877156800003</v>
      </c>
      <c r="Z154">
        <v>99.622961204700005</v>
      </c>
      <c r="AA154">
        <v>119.546641022</v>
      </c>
      <c r="AB154">
        <v>-1318.3</v>
      </c>
      <c r="AC154">
        <v>-65.900000000000006</v>
      </c>
      <c r="AD154">
        <v>-1.0682598862499999</v>
      </c>
      <c r="AE154">
        <v>100.411472542</v>
      </c>
      <c r="AF154">
        <v>118.94024638</v>
      </c>
      <c r="AG154">
        <v>0</v>
      </c>
      <c r="AH154">
        <f t="shared" si="4"/>
        <v>1013.0852340936375</v>
      </c>
      <c r="AI154">
        <v>84.952520087699995</v>
      </c>
    </row>
    <row r="155" spans="1:35" x14ac:dyDescent="0.25">
      <c r="A155" s="1">
        <v>37530</v>
      </c>
      <c r="B155">
        <v>2</v>
      </c>
      <c r="C155">
        <v>15.12</v>
      </c>
      <c r="D155">
        <f t="shared" si="5"/>
        <v>3.1377899045020419</v>
      </c>
      <c r="E155">
        <v>8480.1</v>
      </c>
      <c r="F155">
        <v>10277.799999999999</v>
      </c>
      <c r="G155">
        <v>4.2</v>
      </c>
      <c r="H155">
        <v>8.36</v>
      </c>
      <c r="I155">
        <v>130649</v>
      </c>
      <c r="J155">
        <v>7.96</v>
      </c>
      <c r="K155">
        <f t="shared" si="6"/>
        <v>2.709677419354839</v>
      </c>
      <c r="L155">
        <v>122168.9</v>
      </c>
      <c r="M155">
        <v>96.4</v>
      </c>
      <c r="N155">
        <v>59.4</v>
      </c>
      <c r="O155">
        <v>0.94682460172500005</v>
      </c>
      <c r="P155">
        <v>91.894066735799996</v>
      </c>
      <c r="Q155">
        <v>126.098692121</v>
      </c>
      <c r="R155">
        <v>102.3</v>
      </c>
      <c r="S155">
        <v>41.1</v>
      </c>
      <c r="T155">
        <v>1.22108429421</v>
      </c>
      <c r="U155">
        <v>89.895370654999994</v>
      </c>
      <c r="V155">
        <v>129.694884148</v>
      </c>
      <c r="W155">
        <v>-818</v>
      </c>
      <c r="X155">
        <v>122</v>
      </c>
      <c r="Y155">
        <v>-0.62220937573699997</v>
      </c>
      <c r="Z155">
        <v>99.716076048900007</v>
      </c>
      <c r="AA155">
        <v>119.658377982</v>
      </c>
      <c r="AB155">
        <v>-920.3</v>
      </c>
      <c r="AC155">
        <v>80.900000000000006</v>
      </c>
      <c r="AD155">
        <v>-0.74766916999999999</v>
      </c>
      <c r="AE155">
        <v>100.478008878</v>
      </c>
      <c r="AF155">
        <v>119.01906056200001</v>
      </c>
      <c r="AG155">
        <v>0</v>
      </c>
      <c r="AH155">
        <f t="shared" si="4"/>
        <v>1014.3660287081341</v>
      </c>
      <c r="AI155">
        <v>84.621003539900002</v>
      </c>
    </row>
    <row r="156" spans="1:35" x14ac:dyDescent="0.25">
      <c r="A156" s="1">
        <v>37561</v>
      </c>
      <c r="B156">
        <v>1.9</v>
      </c>
      <c r="C156">
        <v>15.15</v>
      </c>
      <c r="D156">
        <f t="shared" si="5"/>
        <v>2.9211956521739024</v>
      </c>
      <c r="E156">
        <v>8492.6</v>
      </c>
      <c r="F156">
        <v>10294.799999999999</v>
      </c>
      <c r="G156">
        <v>4</v>
      </c>
      <c r="H156">
        <v>8.39</v>
      </c>
      <c r="I156">
        <v>130662</v>
      </c>
      <c r="J156">
        <v>8</v>
      </c>
      <c r="K156">
        <f t="shared" si="6"/>
        <v>3.2258064516129004</v>
      </c>
      <c r="L156">
        <v>122169.4</v>
      </c>
      <c r="M156">
        <v>127.3</v>
      </c>
      <c r="N156">
        <v>17</v>
      </c>
      <c r="O156">
        <v>1.2520285222500001</v>
      </c>
      <c r="P156">
        <v>92.0460641608</v>
      </c>
      <c r="Q156">
        <v>126.307265723</v>
      </c>
      <c r="R156">
        <v>109.2</v>
      </c>
      <c r="S156">
        <v>12.5</v>
      </c>
      <c r="T156">
        <v>1.3025741345999999</v>
      </c>
      <c r="U156">
        <v>90.0278799572</v>
      </c>
      <c r="V156">
        <v>129.88605949399999</v>
      </c>
      <c r="W156">
        <v>-514</v>
      </c>
      <c r="X156">
        <v>13</v>
      </c>
      <c r="Y156">
        <v>-0.39183997072600002</v>
      </c>
      <c r="Z156">
        <v>99.7259981224</v>
      </c>
      <c r="AA156">
        <v>119.67028438</v>
      </c>
      <c r="AB156">
        <v>-623.20000000000005</v>
      </c>
      <c r="AC156">
        <v>0.5</v>
      </c>
      <c r="AD156">
        <v>-0.507522440277</v>
      </c>
      <c r="AE156">
        <v>100.478420103</v>
      </c>
      <c r="AF156">
        <v>119.019547671</v>
      </c>
      <c r="AG156">
        <v>0</v>
      </c>
      <c r="AH156">
        <f t="shared" si="4"/>
        <v>1012.2288438617402</v>
      </c>
      <c r="AI156">
        <v>84.238916671300004</v>
      </c>
    </row>
    <row r="157" spans="1:35" x14ac:dyDescent="0.25">
      <c r="A157" s="1">
        <v>37591</v>
      </c>
      <c r="B157">
        <v>2</v>
      </c>
      <c r="C157">
        <v>15.21</v>
      </c>
      <c r="D157">
        <f t="shared" si="5"/>
        <v>3.1186440677966054</v>
      </c>
      <c r="E157">
        <v>8484.2000000000007</v>
      </c>
      <c r="F157">
        <v>10285.6</v>
      </c>
      <c r="G157">
        <v>4.4000000000000004</v>
      </c>
      <c r="H157">
        <v>8.43</v>
      </c>
      <c r="I157">
        <v>130504</v>
      </c>
      <c r="J157">
        <v>8.0399999999999991</v>
      </c>
      <c r="K157">
        <f t="shared" si="6"/>
        <v>3.6082474226803996</v>
      </c>
      <c r="L157">
        <v>122019.8</v>
      </c>
      <c r="M157">
        <v>127.3</v>
      </c>
      <c r="N157">
        <v>-9.1999999999999993</v>
      </c>
      <c r="O157">
        <v>1.2531624386</v>
      </c>
      <c r="P157">
        <v>91.963806730800002</v>
      </c>
      <c r="Q157">
        <v>126.19439059699999</v>
      </c>
      <c r="R157">
        <v>101.7</v>
      </c>
      <c r="S157">
        <v>-8.4</v>
      </c>
      <c r="T157">
        <v>1.2132418729500001</v>
      </c>
      <c r="U157">
        <v>89.938833706099999</v>
      </c>
      <c r="V157">
        <v>129.757589661</v>
      </c>
      <c r="W157">
        <v>-500</v>
      </c>
      <c r="X157">
        <v>-158</v>
      </c>
      <c r="Y157">
        <v>-0.38166773533600001</v>
      </c>
      <c r="Z157">
        <v>99.605406766900003</v>
      </c>
      <c r="AA157">
        <v>119.52557585700001</v>
      </c>
      <c r="AB157">
        <v>-601.70000000000005</v>
      </c>
      <c r="AC157">
        <v>-149.6</v>
      </c>
      <c r="AD157">
        <v>-0.49069698217699997</v>
      </c>
      <c r="AE157">
        <v>100.355381342</v>
      </c>
      <c r="AF157">
        <v>118.873804757</v>
      </c>
      <c r="AG157">
        <v>0</v>
      </c>
      <c r="AH157">
        <f t="shared" si="4"/>
        <v>1006.4294187425861</v>
      </c>
      <c r="AI157">
        <v>83.789402708300003</v>
      </c>
    </row>
    <row r="158" spans="1:35" x14ac:dyDescent="0.25">
      <c r="A158" s="1">
        <v>37622</v>
      </c>
      <c r="B158">
        <v>1.9</v>
      </c>
      <c r="C158">
        <v>15.22</v>
      </c>
      <c r="D158">
        <f t="shared" si="5"/>
        <v>3.1165311653116534</v>
      </c>
      <c r="E158">
        <v>8530.7000000000007</v>
      </c>
      <c r="F158">
        <v>10332.299999999999</v>
      </c>
      <c r="G158">
        <v>4.2</v>
      </c>
      <c r="H158">
        <v>8.44</v>
      </c>
      <c r="I158">
        <v>130596</v>
      </c>
      <c r="J158">
        <v>8.0399999999999991</v>
      </c>
      <c r="K158">
        <f t="shared" si="6"/>
        <v>2.9449423815620879</v>
      </c>
      <c r="L158">
        <v>122065.3</v>
      </c>
      <c r="M158">
        <v>136.1</v>
      </c>
      <c r="N158">
        <v>46.7</v>
      </c>
      <c r="O158">
        <v>1.33481100802</v>
      </c>
      <c r="P158">
        <v>92.381352598299998</v>
      </c>
      <c r="Q158">
        <v>126.767354551</v>
      </c>
      <c r="R158">
        <v>109.3</v>
      </c>
      <c r="S158">
        <v>46.5</v>
      </c>
      <c r="T158">
        <v>1.29788396229</v>
      </c>
      <c r="U158">
        <v>90.431768310099997</v>
      </c>
      <c r="V158">
        <v>130.46876194800001</v>
      </c>
      <c r="W158">
        <v>-273</v>
      </c>
      <c r="X158">
        <v>92</v>
      </c>
      <c r="Y158">
        <v>-0.20860555211699999</v>
      </c>
      <c r="Z158">
        <v>99.675624518199996</v>
      </c>
      <c r="AA158">
        <v>119.609836516</v>
      </c>
      <c r="AB158">
        <v>-382.3</v>
      </c>
      <c r="AC158">
        <v>45.5</v>
      </c>
      <c r="AD158">
        <v>-0.31221518429099998</v>
      </c>
      <c r="AE158">
        <v>100.39280289</v>
      </c>
      <c r="AF158">
        <v>118.91813164600001</v>
      </c>
      <c r="AG158">
        <v>0</v>
      </c>
      <c r="AH158">
        <f t="shared" si="4"/>
        <v>1010.7464454976305</v>
      </c>
      <c r="AI158">
        <v>83.530932179600001</v>
      </c>
    </row>
    <row r="159" spans="1:35" x14ac:dyDescent="0.25">
      <c r="A159" s="1">
        <v>37653</v>
      </c>
      <c r="B159">
        <v>1.9</v>
      </c>
      <c r="C159">
        <v>15.29</v>
      </c>
      <c r="D159">
        <f t="shared" si="5"/>
        <v>3.4506089309878307</v>
      </c>
      <c r="E159">
        <v>8511.4</v>
      </c>
      <c r="F159">
        <v>10304.200000000001</v>
      </c>
      <c r="G159">
        <v>4.5</v>
      </c>
      <c r="H159">
        <v>8.51</v>
      </c>
      <c r="I159">
        <v>130447</v>
      </c>
      <c r="J159">
        <v>8.09</v>
      </c>
      <c r="K159">
        <f t="shared" si="6"/>
        <v>3.7179487179487269</v>
      </c>
      <c r="L159">
        <v>121935.6</v>
      </c>
      <c r="M159">
        <v>143</v>
      </c>
      <c r="N159">
        <v>-28.1</v>
      </c>
      <c r="O159">
        <v>1.40731409676</v>
      </c>
      <c r="P159">
        <v>92.130109795799996</v>
      </c>
      <c r="Q159">
        <v>126.422594656</v>
      </c>
      <c r="R159">
        <v>125.7</v>
      </c>
      <c r="S159">
        <v>-19.3</v>
      </c>
      <c r="T159">
        <v>1.4989804071199999</v>
      </c>
      <c r="U159">
        <v>90.227173947599994</v>
      </c>
      <c r="V159">
        <v>130.17358721400001</v>
      </c>
      <c r="W159">
        <v>-286</v>
      </c>
      <c r="X159">
        <v>-149</v>
      </c>
      <c r="Y159">
        <v>-0.21876649354</v>
      </c>
      <c r="Z159">
        <v>99.561902290500001</v>
      </c>
      <c r="AA159">
        <v>119.473370884</v>
      </c>
      <c r="AB159">
        <v>-411.7</v>
      </c>
      <c r="AC159">
        <v>-129.69999999999999</v>
      </c>
      <c r="AD159">
        <v>-0.33650109156500002</v>
      </c>
      <c r="AE159">
        <v>100.286130916</v>
      </c>
      <c r="AF159">
        <v>118.791775657</v>
      </c>
      <c r="AG159">
        <v>0</v>
      </c>
      <c r="AH159">
        <f t="shared" si="4"/>
        <v>1000.1645123384253</v>
      </c>
      <c r="AI159">
        <v>83.053323593900004</v>
      </c>
    </row>
    <row r="160" spans="1:35" x14ac:dyDescent="0.25">
      <c r="A160" s="1">
        <v>37681</v>
      </c>
      <c r="B160">
        <v>1.8</v>
      </c>
      <c r="C160">
        <v>15.29</v>
      </c>
      <c r="D160">
        <f t="shared" si="5"/>
        <v>3.1713900134952677</v>
      </c>
      <c r="E160">
        <v>8514.2999999999993</v>
      </c>
      <c r="F160">
        <v>10297.6</v>
      </c>
      <c r="G160">
        <v>4</v>
      </c>
      <c r="H160">
        <v>8.4499999999999993</v>
      </c>
      <c r="I160">
        <v>130238</v>
      </c>
      <c r="J160">
        <v>8.0399999999999991</v>
      </c>
      <c r="K160">
        <f t="shared" si="6"/>
        <v>2.5510204081632626</v>
      </c>
      <c r="L160">
        <v>121723.7</v>
      </c>
      <c r="M160">
        <v>133.30000000000001</v>
      </c>
      <c r="N160">
        <v>-6.6</v>
      </c>
      <c r="O160">
        <v>1.3114528299999999</v>
      </c>
      <c r="P160">
        <v>92.071099030799999</v>
      </c>
      <c r="Q160">
        <v>126.341619022</v>
      </c>
      <c r="R160">
        <v>127.1</v>
      </c>
      <c r="S160">
        <v>2.9</v>
      </c>
      <c r="T160">
        <v>1.5154044257899999</v>
      </c>
      <c r="U160">
        <v>90.257916105700005</v>
      </c>
      <c r="V160">
        <v>130.21793989400001</v>
      </c>
      <c r="W160">
        <v>-474</v>
      </c>
      <c r="X160">
        <v>-209</v>
      </c>
      <c r="Y160">
        <v>-0.36262929187800003</v>
      </c>
      <c r="Z160">
        <v>99.402385877100002</v>
      </c>
      <c r="AA160">
        <v>119.281952649</v>
      </c>
      <c r="AB160">
        <v>-601.1</v>
      </c>
      <c r="AC160">
        <v>-211.9</v>
      </c>
      <c r="AD160">
        <v>-0.49139667508099999</v>
      </c>
      <c r="AE160">
        <v>100.111853419</v>
      </c>
      <c r="AF160">
        <v>118.585339003</v>
      </c>
      <c r="AG160">
        <v>0</v>
      </c>
      <c r="AH160">
        <f t="shared" si="4"/>
        <v>1007.6094674556213</v>
      </c>
      <c r="AI160">
        <v>82.716188121599998</v>
      </c>
    </row>
    <row r="161" spans="1:35" x14ac:dyDescent="0.25">
      <c r="A161" s="1">
        <v>37712</v>
      </c>
      <c r="B161">
        <v>1.8</v>
      </c>
      <c r="C161">
        <v>15.28</v>
      </c>
      <c r="D161">
        <f t="shared" si="5"/>
        <v>2.9649595687331498</v>
      </c>
      <c r="E161">
        <v>8532.1</v>
      </c>
      <c r="F161">
        <v>10291.5</v>
      </c>
      <c r="G161">
        <v>4.3</v>
      </c>
      <c r="H161">
        <v>8.4499999999999993</v>
      </c>
      <c r="I161">
        <v>130194</v>
      </c>
      <c r="J161">
        <v>8.0500000000000007</v>
      </c>
      <c r="K161">
        <f t="shared" si="6"/>
        <v>2.5477707006369643</v>
      </c>
      <c r="L161">
        <v>121661.9</v>
      </c>
      <c r="M161">
        <v>135.69999999999999</v>
      </c>
      <c r="N161">
        <v>-6.1</v>
      </c>
      <c r="O161">
        <v>1.3361822800800001</v>
      </c>
      <c r="P161">
        <v>92.016558778299995</v>
      </c>
      <c r="Q161">
        <v>126.266777906</v>
      </c>
      <c r="R161">
        <v>156.19999999999999</v>
      </c>
      <c r="S161">
        <v>17.8</v>
      </c>
      <c r="T161">
        <v>1.8648742224699999</v>
      </c>
      <c r="U161">
        <v>90.446609351999996</v>
      </c>
      <c r="V161">
        <v>130.49017358699999</v>
      </c>
      <c r="W161">
        <v>-440</v>
      </c>
      <c r="X161">
        <v>-44</v>
      </c>
      <c r="Y161">
        <v>-0.33681889860199998</v>
      </c>
      <c r="Z161">
        <v>99.368803474299995</v>
      </c>
      <c r="AA161">
        <v>119.24165407300001</v>
      </c>
      <c r="AB161">
        <v>-596.20000000000005</v>
      </c>
      <c r="AC161">
        <v>-61.8</v>
      </c>
      <c r="AD161">
        <v>-0.48765685054800001</v>
      </c>
      <c r="AE161">
        <v>100.06102591</v>
      </c>
      <c r="AF161">
        <v>118.525132372</v>
      </c>
      <c r="AG161">
        <v>0</v>
      </c>
      <c r="AH161">
        <f t="shared" si="4"/>
        <v>1009.715976331361</v>
      </c>
      <c r="AI161">
        <v>82.086868573399997</v>
      </c>
    </row>
    <row r="162" spans="1:35" x14ac:dyDescent="0.25">
      <c r="A162" s="1">
        <v>37742</v>
      </c>
      <c r="B162">
        <v>1.8</v>
      </c>
      <c r="C162">
        <v>15.33</v>
      </c>
      <c r="D162">
        <f t="shared" si="5"/>
        <v>3.0241935483870996</v>
      </c>
      <c r="E162">
        <v>8535.4</v>
      </c>
      <c r="F162">
        <v>10290.6</v>
      </c>
      <c r="G162">
        <v>4.0999999999999996</v>
      </c>
      <c r="H162">
        <v>8.49</v>
      </c>
      <c r="I162">
        <v>130187</v>
      </c>
      <c r="J162">
        <v>8.06</v>
      </c>
      <c r="K162">
        <f t="shared" si="6"/>
        <v>2.414231257941557</v>
      </c>
      <c r="L162">
        <v>121651.6</v>
      </c>
      <c r="M162">
        <v>121.4</v>
      </c>
      <c r="N162">
        <v>-0.9</v>
      </c>
      <c r="O162">
        <v>1.19380088896</v>
      </c>
      <c r="P162">
        <v>92.008511855799995</v>
      </c>
      <c r="Q162">
        <v>126.255735774</v>
      </c>
      <c r="R162">
        <v>146</v>
      </c>
      <c r="S162">
        <v>3.3</v>
      </c>
      <c r="T162">
        <v>1.7402913200000001</v>
      </c>
      <c r="U162">
        <v>90.481591807699999</v>
      </c>
      <c r="V162">
        <v>130.54064387899999</v>
      </c>
      <c r="W162">
        <v>-442</v>
      </c>
      <c r="X162">
        <v>-7</v>
      </c>
      <c r="Y162">
        <v>-0.33836284439100001</v>
      </c>
      <c r="Z162">
        <v>99.363460819300002</v>
      </c>
      <c r="AA162">
        <v>119.23524293600001</v>
      </c>
      <c r="AB162">
        <v>-588</v>
      </c>
      <c r="AC162">
        <v>-10.3</v>
      </c>
      <c r="AD162">
        <v>-0.48102251643499999</v>
      </c>
      <c r="AE162">
        <v>100.05255465800001</v>
      </c>
      <c r="AF162">
        <v>118.51509793300001</v>
      </c>
      <c r="AG162">
        <v>0</v>
      </c>
      <c r="AH162">
        <f t="shared" si="4"/>
        <v>1005.3474676089517</v>
      </c>
      <c r="AI162">
        <v>81.794684497399999</v>
      </c>
    </row>
    <row r="163" spans="1:35" x14ac:dyDescent="0.25">
      <c r="A163" s="1">
        <v>37773</v>
      </c>
      <c r="B163">
        <v>1.8</v>
      </c>
      <c r="C163">
        <v>15.36</v>
      </c>
      <c r="D163">
        <f t="shared" si="5"/>
        <v>2.8112449799196693</v>
      </c>
      <c r="E163">
        <v>8551.1</v>
      </c>
      <c r="F163">
        <v>10316.4</v>
      </c>
      <c r="G163">
        <v>4.3</v>
      </c>
      <c r="H163">
        <v>8.5</v>
      </c>
      <c r="I163">
        <v>130197</v>
      </c>
      <c r="J163">
        <v>8.08</v>
      </c>
      <c r="K163">
        <f t="shared" si="6"/>
        <v>2.5380710659898442</v>
      </c>
      <c r="L163">
        <v>121645.9</v>
      </c>
      <c r="M163">
        <v>170.1</v>
      </c>
      <c r="N163">
        <v>25.8</v>
      </c>
      <c r="O163">
        <v>1.67647319713</v>
      </c>
      <c r="P163">
        <v>92.239190300800004</v>
      </c>
      <c r="Q163">
        <v>126.572276888</v>
      </c>
      <c r="R163">
        <v>174.3</v>
      </c>
      <c r="S163">
        <v>15.7</v>
      </c>
      <c r="T163">
        <v>2.0807468245599998</v>
      </c>
      <c r="U163">
        <v>90.648023491199993</v>
      </c>
      <c r="V163">
        <v>130.78076011300001</v>
      </c>
      <c r="W163">
        <v>-488</v>
      </c>
      <c r="X163">
        <v>10</v>
      </c>
      <c r="Y163">
        <v>-0.373416995064</v>
      </c>
      <c r="Z163">
        <v>99.371093183499994</v>
      </c>
      <c r="AA163">
        <v>119.244401704</v>
      </c>
      <c r="AB163">
        <v>-662.3</v>
      </c>
      <c r="AC163">
        <v>-5.7000000000100002</v>
      </c>
      <c r="AD163">
        <v>-0.54150089691500003</v>
      </c>
      <c r="AE163">
        <v>100.047866684</v>
      </c>
      <c r="AF163">
        <v>118.509544894</v>
      </c>
      <c r="AG163">
        <v>0</v>
      </c>
      <c r="AH163">
        <f t="shared" si="4"/>
        <v>1006.0117647058823</v>
      </c>
      <c r="AI163">
        <v>81.435073326999998</v>
      </c>
    </row>
    <row r="164" spans="1:35" x14ac:dyDescent="0.25">
      <c r="A164" s="1">
        <v>37803</v>
      </c>
      <c r="B164">
        <v>1.8</v>
      </c>
      <c r="C164">
        <v>15.4</v>
      </c>
      <c r="D164">
        <f t="shared" si="5"/>
        <v>2.8037383177569986</v>
      </c>
      <c r="E164">
        <v>8557</v>
      </c>
      <c r="F164">
        <v>10330.700000000001</v>
      </c>
      <c r="G164">
        <v>4.3</v>
      </c>
      <c r="H164">
        <v>8.52</v>
      </c>
      <c r="I164">
        <v>130219</v>
      </c>
      <c r="J164">
        <v>8.09</v>
      </c>
      <c r="K164">
        <f t="shared" si="6"/>
        <v>2.2756005056890016</v>
      </c>
      <c r="L164">
        <v>121662</v>
      </c>
      <c r="M164">
        <v>161</v>
      </c>
      <c r="N164">
        <v>14.3</v>
      </c>
      <c r="O164">
        <v>1.5831342124200001</v>
      </c>
      <c r="P164">
        <v>92.367046958299994</v>
      </c>
      <c r="Q164">
        <v>126.74772409400001</v>
      </c>
      <c r="R164">
        <v>136.69999999999999</v>
      </c>
      <c r="S164">
        <v>5.9</v>
      </c>
      <c r="T164">
        <v>1.62345759652</v>
      </c>
      <c r="U164">
        <v>90.710567881900005</v>
      </c>
      <c r="V164">
        <v>130.87099487699999</v>
      </c>
      <c r="W164">
        <v>-382</v>
      </c>
      <c r="X164">
        <v>22</v>
      </c>
      <c r="Y164">
        <v>-0.29249393189900003</v>
      </c>
      <c r="Z164">
        <v>99.387884384900005</v>
      </c>
      <c r="AA164">
        <v>119.26455099099999</v>
      </c>
      <c r="AB164">
        <v>-518.70000000000005</v>
      </c>
      <c r="AC164">
        <v>16.100000000000001</v>
      </c>
      <c r="AD164">
        <v>-0.42453513525499997</v>
      </c>
      <c r="AE164">
        <v>100.061108155</v>
      </c>
      <c r="AF164">
        <v>118.525229794</v>
      </c>
      <c r="AG164">
        <v>0</v>
      </c>
      <c r="AH164">
        <f t="shared" si="4"/>
        <v>1004.3427230046949</v>
      </c>
      <c r="AI164">
        <v>80.923751194000005</v>
      </c>
    </row>
    <row r="165" spans="1:35" x14ac:dyDescent="0.25">
      <c r="A165" s="1">
        <v>37834</v>
      </c>
      <c r="B165">
        <v>1.8</v>
      </c>
      <c r="C165">
        <v>15.42</v>
      </c>
      <c r="D165">
        <f t="shared" si="5"/>
        <v>2.6631158455392878</v>
      </c>
      <c r="E165">
        <v>8590.2000000000007</v>
      </c>
      <c r="F165">
        <v>10364.9</v>
      </c>
      <c r="G165">
        <v>4</v>
      </c>
      <c r="H165">
        <v>8.5299999999999994</v>
      </c>
      <c r="I165">
        <v>130178</v>
      </c>
      <c r="J165">
        <v>8.08</v>
      </c>
      <c r="K165">
        <f t="shared" si="6"/>
        <v>2.020202020202011</v>
      </c>
      <c r="L165">
        <v>121587.8</v>
      </c>
      <c r="M165">
        <v>172.4</v>
      </c>
      <c r="N165">
        <v>34.200000000000003</v>
      </c>
      <c r="O165">
        <v>1.69143978416</v>
      </c>
      <c r="P165">
        <v>92.672830013199999</v>
      </c>
      <c r="Q165">
        <v>127.167325105</v>
      </c>
      <c r="R165">
        <v>157.1</v>
      </c>
      <c r="S165">
        <v>33.200000000000003</v>
      </c>
      <c r="T165">
        <v>1.8628973924200001</v>
      </c>
      <c r="U165">
        <v>91.062512588399997</v>
      </c>
      <c r="V165">
        <v>131.37875659599999</v>
      </c>
      <c r="W165">
        <v>-409</v>
      </c>
      <c r="X165">
        <v>-41</v>
      </c>
      <c r="Y165">
        <v>-0.31320116091200001</v>
      </c>
      <c r="Z165">
        <v>99.356591691399998</v>
      </c>
      <c r="AA165">
        <v>119.227000046</v>
      </c>
      <c r="AB165">
        <v>-566.1</v>
      </c>
      <c r="AC165">
        <v>-74.2</v>
      </c>
      <c r="AD165">
        <v>-0.46343178564100002</v>
      </c>
      <c r="AE165">
        <v>100.000082245</v>
      </c>
      <c r="AF165">
        <v>118.452942867</v>
      </c>
      <c r="AG165">
        <v>0</v>
      </c>
      <c r="AH165">
        <f t="shared" ref="AH165:AH196" si="7">E165/H165</f>
        <v>1007.0574443141854</v>
      </c>
      <c r="AI165">
        <v>80.777659155999999</v>
      </c>
    </row>
    <row r="166" spans="1:35" x14ac:dyDescent="0.25">
      <c r="A166" s="1">
        <v>37865</v>
      </c>
      <c r="B166">
        <v>1.9</v>
      </c>
      <c r="C166">
        <v>15.42</v>
      </c>
      <c r="D166">
        <f t="shared" si="5"/>
        <v>2.3224950232249464</v>
      </c>
      <c r="E166">
        <v>8637.1</v>
      </c>
      <c r="F166">
        <v>10401.700000000001</v>
      </c>
      <c r="G166">
        <v>3.9</v>
      </c>
      <c r="H166">
        <v>8.52</v>
      </c>
      <c r="I166">
        <v>130282</v>
      </c>
      <c r="J166">
        <v>8.09</v>
      </c>
      <c r="K166">
        <f t="shared" si="6"/>
        <v>2.0176544766708826</v>
      </c>
      <c r="L166">
        <v>121644.9</v>
      </c>
      <c r="M166">
        <v>183.3</v>
      </c>
      <c r="N166">
        <v>36.799999999999997</v>
      </c>
      <c r="O166">
        <v>1.7938229077000001</v>
      </c>
      <c r="P166">
        <v>93.001859733200007</v>
      </c>
      <c r="Q166">
        <v>127.61882560799999</v>
      </c>
      <c r="R166">
        <v>198.1</v>
      </c>
      <c r="S166">
        <v>46.9</v>
      </c>
      <c r="T166">
        <v>2.3474345301600001</v>
      </c>
      <c r="U166">
        <v>91.559687490100004</v>
      </c>
      <c r="V166">
        <v>132.09604649400001</v>
      </c>
      <c r="W166">
        <v>-245</v>
      </c>
      <c r="X166">
        <v>104</v>
      </c>
      <c r="Y166">
        <v>-0.187700628989</v>
      </c>
      <c r="Z166">
        <v>99.435968279899996</v>
      </c>
      <c r="AA166">
        <v>119.322251225</v>
      </c>
      <c r="AB166">
        <v>-443.1</v>
      </c>
      <c r="AC166">
        <v>57.1</v>
      </c>
      <c r="AD166">
        <v>-0.36293493218</v>
      </c>
      <c r="AE166">
        <v>100.047044232</v>
      </c>
      <c r="AF166">
        <v>118.50857067699999</v>
      </c>
      <c r="AG166">
        <v>0</v>
      </c>
      <c r="AH166">
        <f t="shared" si="7"/>
        <v>1013.7441314553992</v>
      </c>
      <c r="AI166">
        <v>80.614710344399995</v>
      </c>
    </row>
    <row r="167" spans="1:35" x14ac:dyDescent="0.25">
      <c r="A167" s="1">
        <v>37895</v>
      </c>
      <c r="B167">
        <v>1.9</v>
      </c>
      <c r="C167">
        <v>15.43</v>
      </c>
      <c r="D167">
        <f t="shared" si="5"/>
        <v>2.0502645502645578</v>
      </c>
      <c r="E167">
        <v>8679.2000000000007</v>
      </c>
      <c r="F167">
        <v>10444.299999999999</v>
      </c>
      <c r="G167">
        <v>4.3</v>
      </c>
      <c r="H167">
        <v>8.5299999999999994</v>
      </c>
      <c r="I167">
        <v>130485</v>
      </c>
      <c r="J167">
        <v>8.08</v>
      </c>
      <c r="K167">
        <f t="shared" si="6"/>
        <v>1.5075376884422065</v>
      </c>
      <c r="L167">
        <v>121805.8</v>
      </c>
      <c r="M167">
        <v>166.5</v>
      </c>
      <c r="N167">
        <v>42.6</v>
      </c>
      <c r="O167">
        <v>1.6199964973000001</v>
      </c>
      <c r="P167">
        <v>93.382747398199996</v>
      </c>
      <c r="Q167">
        <v>128.14148651599999</v>
      </c>
      <c r="R167">
        <v>199.1</v>
      </c>
      <c r="S167">
        <v>42.1</v>
      </c>
      <c r="T167">
        <v>2.3478496715800001</v>
      </c>
      <c r="U167">
        <v>92.005978819700005</v>
      </c>
      <c r="V167">
        <v>132.739925059</v>
      </c>
      <c r="W167">
        <v>-164</v>
      </c>
      <c r="X167">
        <v>203</v>
      </c>
      <c r="Y167">
        <v>-0.125527175868</v>
      </c>
      <c r="Z167">
        <v>99.590905274700006</v>
      </c>
      <c r="AA167">
        <v>119.5081742</v>
      </c>
      <c r="AB167">
        <v>-363.1</v>
      </c>
      <c r="AC167">
        <v>160.9</v>
      </c>
      <c r="AD167">
        <v>-0.29721148344600001</v>
      </c>
      <c r="AE167">
        <v>100.179376697</v>
      </c>
      <c r="AF167">
        <v>118.66532224700001</v>
      </c>
      <c r="AG167">
        <v>0</v>
      </c>
      <c r="AH167">
        <f t="shared" si="7"/>
        <v>1017.491207502931</v>
      </c>
      <c r="AI167">
        <v>80.541664325400006</v>
      </c>
    </row>
    <row r="168" spans="1:35" x14ac:dyDescent="0.25">
      <c r="A168" s="1">
        <v>37926</v>
      </c>
      <c r="B168">
        <v>1.9</v>
      </c>
      <c r="C168">
        <v>15.47</v>
      </c>
      <c r="D168">
        <f t="shared" si="5"/>
        <v>2.1122112211221067</v>
      </c>
      <c r="E168">
        <v>8691.1</v>
      </c>
      <c r="F168">
        <v>10465.4</v>
      </c>
      <c r="G168">
        <v>4.4000000000000004</v>
      </c>
      <c r="H168">
        <v>8.5399999999999991</v>
      </c>
      <c r="I168">
        <v>130496</v>
      </c>
      <c r="J168">
        <v>8.09</v>
      </c>
      <c r="K168">
        <f t="shared" si="6"/>
        <v>1.1249999999999982</v>
      </c>
      <c r="L168">
        <v>121804.9</v>
      </c>
      <c r="M168">
        <v>170.6</v>
      </c>
      <c r="N168">
        <v>21.1</v>
      </c>
      <c r="O168">
        <v>1.6571472976599999</v>
      </c>
      <c r="P168">
        <v>93.571403025600006</v>
      </c>
      <c r="Q168">
        <v>128.40036316300001</v>
      </c>
      <c r="R168">
        <v>198.5</v>
      </c>
      <c r="S168">
        <v>11.9</v>
      </c>
      <c r="T168">
        <v>2.3373289687500001</v>
      </c>
      <c r="U168">
        <v>92.1321276754</v>
      </c>
      <c r="V168">
        <v>132.92192398899999</v>
      </c>
      <c r="W168">
        <v>-166</v>
      </c>
      <c r="X168">
        <v>11</v>
      </c>
      <c r="Y168">
        <v>-0.127045353661</v>
      </c>
      <c r="Z168">
        <v>99.599300875400004</v>
      </c>
      <c r="AA168">
        <v>119.518248844</v>
      </c>
      <c r="AB168">
        <v>-364.5</v>
      </c>
      <c r="AC168">
        <v>-0.90000000000900005</v>
      </c>
      <c r="AD168">
        <v>-0.29835621686000002</v>
      </c>
      <c r="AE168">
        <v>100.17863649</v>
      </c>
      <c r="AF168">
        <v>118.66444545100001</v>
      </c>
      <c r="AG168">
        <v>0</v>
      </c>
      <c r="AH168">
        <f t="shared" si="7"/>
        <v>1017.6932084309135</v>
      </c>
      <c r="AI168">
        <v>80.440523683799995</v>
      </c>
    </row>
    <row r="169" spans="1:35" x14ac:dyDescent="0.25">
      <c r="A169" s="1">
        <v>37956</v>
      </c>
      <c r="B169">
        <v>1.9</v>
      </c>
      <c r="C169">
        <v>15.47</v>
      </c>
      <c r="D169">
        <f t="shared" si="5"/>
        <v>1.7094017094017033</v>
      </c>
      <c r="E169">
        <v>8712.5</v>
      </c>
      <c r="F169">
        <v>10492</v>
      </c>
      <c r="G169">
        <v>4.0999999999999996</v>
      </c>
      <c r="H169">
        <v>8.57</v>
      </c>
      <c r="I169">
        <v>130619</v>
      </c>
      <c r="J169">
        <v>8.1</v>
      </c>
      <c r="K169">
        <f t="shared" si="6"/>
        <v>0.74626865671643117</v>
      </c>
      <c r="L169">
        <v>121906.5</v>
      </c>
      <c r="M169">
        <v>206.4</v>
      </c>
      <c r="N169">
        <v>26.6</v>
      </c>
      <c r="O169">
        <v>2.0066889632099998</v>
      </c>
      <c r="P169">
        <v>93.809234290600003</v>
      </c>
      <c r="Q169">
        <v>128.72671950500001</v>
      </c>
      <c r="R169">
        <v>228.3</v>
      </c>
      <c r="S169">
        <v>21.4</v>
      </c>
      <c r="T169">
        <v>2.6908842318700001</v>
      </c>
      <c r="U169">
        <v>92.358983600599998</v>
      </c>
      <c r="V169">
        <v>133.24921618100001</v>
      </c>
      <c r="W169">
        <v>115</v>
      </c>
      <c r="X169">
        <v>123</v>
      </c>
      <c r="Y169">
        <v>8.8119904370699997E-2</v>
      </c>
      <c r="Z169">
        <v>99.693178955999997</v>
      </c>
      <c r="AA169">
        <v>119.630901681</v>
      </c>
      <c r="AB169">
        <v>-113.3</v>
      </c>
      <c r="AC169">
        <v>101.6</v>
      </c>
      <c r="AD169">
        <v>-9.2853782746700003E-2</v>
      </c>
      <c r="AE169">
        <v>100.262197574</v>
      </c>
      <c r="AF169">
        <v>118.76342593299999</v>
      </c>
      <c r="AG169">
        <v>0</v>
      </c>
      <c r="AH169">
        <f t="shared" si="7"/>
        <v>1016.6277712952158</v>
      </c>
      <c r="AI169">
        <v>80.350620891199995</v>
      </c>
    </row>
    <row r="170" spans="1:35" x14ac:dyDescent="0.25">
      <c r="A170" s="1">
        <v>37987</v>
      </c>
      <c r="B170">
        <v>1.9</v>
      </c>
      <c r="C170">
        <v>15.5</v>
      </c>
      <c r="D170">
        <f t="shared" si="5"/>
        <v>1.8396846254927768</v>
      </c>
      <c r="E170">
        <v>8737.5</v>
      </c>
      <c r="F170">
        <v>10510.4</v>
      </c>
      <c r="G170">
        <v>4.0999999999999996</v>
      </c>
      <c r="H170">
        <v>8.58</v>
      </c>
      <c r="I170">
        <v>130778</v>
      </c>
      <c r="J170">
        <v>8.1199999999999992</v>
      </c>
      <c r="K170">
        <f t="shared" si="6"/>
        <v>0.99502487562188602</v>
      </c>
      <c r="L170">
        <v>122040.5</v>
      </c>
      <c r="M170">
        <v>178.1</v>
      </c>
      <c r="N170">
        <v>18.399999999999999</v>
      </c>
      <c r="O170">
        <v>1.7237207591699999</v>
      </c>
      <c r="P170">
        <v>93.9737491506</v>
      </c>
      <c r="Q170">
        <v>128.95246975699999</v>
      </c>
      <c r="R170">
        <v>206.8</v>
      </c>
      <c r="S170">
        <v>25</v>
      </c>
      <c r="T170">
        <v>2.4241855885199999</v>
      </c>
      <c r="U170">
        <v>92.624002204999996</v>
      </c>
      <c r="V170">
        <v>133.631566873</v>
      </c>
      <c r="W170">
        <v>182</v>
      </c>
      <c r="X170">
        <v>159</v>
      </c>
      <c r="Y170">
        <v>0.139361083035</v>
      </c>
      <c r="Z170">
        <v>99.814533548100002</v>
      </c>
      <c r="AA170">
        <v>119.77652608</v>
      </c>
      <c r="AB170">
        <v>-24.8</v>
      </c>
      <c r="AC170">
        <v>134</v>
      </c>
      <c r="AD170">
        <v>-2.03169942645E-2</v>
      </c>
      <c r="AE170">
        <v>100.37240609</v>
      </c>
      <c r="AF170">
        <v>118.893971056</v>
      </c>
      <c r="AG170">
        <v>0</v>
      </c>
      <c r="AH170">
        <f t="shared" si="7"/>
        <v>1018.3566433566433</v>
      </c>
      <c r="AI170">
        <v>80.294431645800003</v>
      </c>
    </row>
    <row r="171" spans="1:35" x14ac:dyDescent="0.25">
      <c r="A171" s="1">
        <v>38018</v>
      </c>
      <c r="B171">
        <v>1.9</v>
      </c>
      <c r="C171">
        <v>15.54</v>
      </c>
      <c r="D171">
        <f t="shared" si="5"/>
        <v>1.6350555918901222</v>
      </c>
      <c r="E171">
        <v>8753</v>
      </c>
      <c r="F171">
        <v>10531.4</v>
      </c>
      <c r="G171">
        <v>4.3</v>
      </c>
      <c r="H171">
        <v>8.6</v>
      </c>
      <c r="I171">
        <v>130826</v>
      </c>
      <c r="J171">
        <v>8.1300000000000008</v>
      </c>
      <c r="K171">
        <f t="shared" si="6"/>
        <v>0.49443757725589066</v>
      </c>
      <c r="L171">
        <v>122073</v>
      </c>
      <c r="M171">
        <v>227.2</v>
      </c>
      <c r="N171">
        <v>21</v>
      </c>
      <c r="O171">
        <v>2.2049261466200001</v>
      </c>
      <c r="P171">
        <v>94.161510675599999</v>
      </c>
      <c r="Q171">
        <v>129.21011949999999</v>
      </c>
      <c r="R171">
        <v>241.6</v>
      </c>
      <c r="S171">
        <v>15.5</v>
      </c>
      <c r="T171">
        <v>2.8385459501399999</v>
      </c>
      <c r="U171">
        <v>92.7883137396</v>
      </c>
      <c r="V171">
        <v>133.868624302</v>
      </c>
      <c r="W171">
        <v>379</v>
      </c>
      <c r="X171">
        <v>48</v>
      </c>
      <c r="Y171">
        <v>0.29053945280499999</v>
      </c>
      <c r="Z171">
        <v>99.851168896600001</v>
      </c>
      <c r="AA171">
        <v>119.820488162</v>
      </c>
      <c r="AB171">
        <v>137.4</v>
      </c>
      <c r="AC171">
        <v>32.5</v>
      </c>
      <c r="AD171">
        <v>0.11268243236599999</v>
      </c>
      <c r="AE171">
        <v>100.39913576799999</v>
      </c>
      <c r="AF171">
        <v>118.925633119</v>
      </c>
      <c r="AG171">
        <v>0</v>
      </c>
      <c r="AH171">
        <f t="shared" si="7"/>
        <v>1017.7906976744187</v>
      </c>
      <c r="AI171">
        <v>80.232623475899999</v>
      </c>
    </row>
    <row r="172" spans="1:35" x14ac:dyDescent="0.25">
      <c r="A172" s="1">
        <v>38047</v>
      </c>
      <c r="B172">
        <v>2</v>
      </c>
      <c r="C172">
        <v>15.56</v>
      </c>
      <c r="D172">
        <f t="shared" si="5"/>
        <v>1.7658600392413515</v>
      </c>
      <c r="E172">
        <v>8794.5</v>
      </c>
      <c r="F172">
        <v>10578.9</v>
      </c>
      <c r="G172">
        <v>4.5999999999999996</v>
      </c>
      <c r="H172">
        <v>8.6</v>
      </c>
      <c r="I172">
        <v>131157</v>
      </c>
      <c r="J172">
        <v>8.16</v>
      </c>
      <c r="K172">
        <f t="shared" si="6"/>
        <v>1.4925373134328401</v>
      </c>
      <c r="L172">
        <v>122362.5</v>
      </c>
      <c r="M172">
        <v>281.3</v>
      </c>
      <c r="N172">
        <v>47.5</v>
      </c>
      <c r="O172">
        <v>2.7317044748299999</v>
      </c>
      <c r="P172">
        <v>94.586209362999995</v>
      </c>
      <c r="Q172">
        <v>129.79289868199999</v>
      </c>
      <c r="R172">
        <v>280.2</v>
      </c>
      <c r="S172">
        <v>41.5</v>
      </c>
      <c r="T172">
        <v>3.2909340756100001</v>
      </c>
      <c r="U172">
        <v>93.228244622800005</v>
      </c>
      <c r="V172">
        <v>134.50332645099999</v>
      </c>
      <c r="W172">
        <v>919</v>
      </c>
      <c r="X172">
        <v>331</v>
      </c>
      <c r="Y172">
        <v>0.70563122898099995</v>
      </c>
      <c r="Z172">
        <v>100.103800154</v>
      </c>
      <c r="AA172">
        <v>120.123643358</v>
      </c>
      <c r="AB172">
        <v>638.79999999999995</v>
      </c>
      <c r="AC172">
        <v>289.5</v>
      </c>
      <c r="AD172">
        <v>0.52479508920600004</v>
      </c>
      <c r="AE172">
        <v>100.63723551</v>
      </c>
      <c r="AF172">
        <v>119.207669039</v>
      </c>
      <c r="AG172">
        <v>0</v>
      </c>
      <c r="AH172">
        <f t="shared" si="7"/>
        <v>1022.6162790697675</v>
      </c>
      <c r="AI172">
        <v>80.277574872200006</v>
      </c>
    </row>
    <row r="173" spans="1:35" x14ac:dyDescent="0.25">
      <c r="A173" s="1">
        <v>38078</v>
      </c>
      <c r="B173">
        <v>2</v>
      </c>
      <c r="C173">
        <v>15.59</v>
      </c>
      <c r="D173">
        <f t="shared" si="5"/>
        <v>2.0287958115183358</v>
      </c>
      <c r="E173">
        <v>8816.5</v>
      </c>
      <c r="F173">
        <v>10604.8</v>
      </c>
      <c r="G173">
        <v>4.4000000000000004</v>
      </c>
      <c r="H173">
        <v>8.6</v>
      </c>
      <c r="I173">
        <v>131408</v>
      </c>
      <c r="J173">
        <v>8.14</v>
      </c>
      <c r="K173">
        <f t="shared" si="6"/>
        <v>1.1180124223602483</v>
      </c>
      <c r="L173">
        <v>122591.5</v>
      </c>
      <c r="M173">
        <v>313.3</v>
      </c>
      <c r="N173">
        <v>25.9</v>
      </c>
      <c r="O173">
        <v>3.0442598260699998</v>
      </c>
      <c r="P173">
        <v>94.817781910500003</v>
      </c>
      <c r="Q173">
        <v>130.11066669900001</v>
      </c>
      <c r="R173">
        <v>284.39999999999998</v>
      </c>
      <c r="S173">
        <v>22</v>
      </c>
      <c r="T173">
        <v>3.3332942651900002</v>
      </c>
      <c r="U173">
        <v>93.461460994600003</v>
      </c>
      <c r="V173">
        <v>134.83979506</v>
      </c>
      <c r="W173">
        <v>1214</v>
      </c>
      <c r="X173">
        <v>251</v>
      </c>
      <c r="Y173">
        <v>0.932454644607</v>
      </c>
      <c r="Z173">
        <v>100.29537249800001</v>
      </c>
      <c r="AA173">
        <v>120.353528415</v>
      </c>
      <c r="AB173">
        <v>929.6</v>
      </c>
      <c r="AC173">
        <v>229</v>
      </c>
      <c r="AD173">
        <v>0.76408472989499998</v>
      </c>
      <c r="AE173">
        <v>100.82557692899999</v>
      </c>
      <c r="AF173">
        <v>119.430764809</v>
      </c>
      <c r="AG173">
        <v>0</v>
      </c>
      <c r="AH173">
        <f t="shared" si="7"/>
        <v>1025.1744186046512</v>
      </c>
      <c r="AI173">
        <v>80.434904759199995</v>
      </c>
    </row>
    <row r="174" spans="1:35" x14ac:dyDescent="0.25">
      <c r="A174" s="1">
        <v>38108</v>
      </c>
      <c r="B174">
        <v>1.9</v>
      </c>
      <c r="C174">
        <v>15.64</v>
      </c>
      <c r="D174">
        <f t="shared" si="5"/>
        <v>2.022178734507496</v>
      </c>
      <c r="E174">
        <v>8840.5</v>
      </c>
      <c r="F174">
        <v>10633.2</v>
      </c>
      <c r="G174">
        <v>4.7</v>
      </c>
      <c r="H174">
        <v>8.61</v>
      </c>
      <c r="I174">
        <v>131715</v>
      </c>
      <c r="J174">
        <v>8.16</v>
      </c>
      <c r="K174">
        <f t="shared" si="6"/>
        <v>1.2406947890818865</v>
      </c>
      <c r="L174">
        <v>122874.5</v>
      </c>
      <c r="M174">
        <v>342.6</v>
      </c>
      <c r="N174">
        <v>28.4</v>
      </c>
      <c r="O174">
        <v>3.3292519386600001</v>
      </c>
      <c r="P174">
        <v>95.0717070205</v>
      </c>
      <c r="Q174">
        <v>130.459107305</v>
      </c>
      <c r="R174">
        <v>305.10000000000002</v>
      </c>
      <c r="S174">
        <v>24</v>
      </c>
      <c r="T174">
        <v>3.57452491975</v>
      </c>
      <c r="U174">
        <v>93.715878854699994</v>
      </c>
      <c r="V174">
        <v>135.20685172399999</v>
      </c>
      <c r="W174">
        <v>1528</v>
      </c>
      <c r="X174">
        <v>307</v>
      </c>
      <c r="Y174">
        <v>1.1736962983999999</v>
      </c>
      <c r="Z174">
        <v>100.52968608099999</v>
      </c>
      <c r="AA174">
        <v>120.634702569</v>
      </c>
      <c r="AB174">
        <v>1222.9000000000001</v>
      </c>
      <c r="AC174">
        <v>283</v>
      </c>
      <c r="AD174">
        <v>1.00524777315</v>
      </c>
      <c r="AE174">
        <v>101.058330736</v>
      </c>
      <c r="AF174">
        <v>119.706468316</v>
      </c>
      <c r="AG174">
        <v>0</v>
      </c>
      <c r="AH174">
        <f t="shared" si="7"/>
        <v>1026.7711962833914</v>
      </c>
      <c r="AI174">
        <v>80.586615721800001</v>
      </c>
    </row>
    <row r="175" spans="1:35" x14ac:dyDescent="0.25">
      <c r="A175" s="1">
        <v>38139</v>
      </c>
      <c r="B175">
        <v>2</v>
      </c>
      <c r="C175">
        <v>15.67</v>
      </c>
      <c r="D175">
        <f t="shared" si="5"/>
        <v>2.0182291666666741</v>
      </c>
      <c r="E175">
        <v>8851.7000000000007</v>
      </c>
      <c r="F175">
        <v>10645.8</v>
      </c>
      <c r="G175">
        <v>4.5</v>
      </c>
      <c r="H175">
        <v>8.61</v>
      </c>
      <c r="I175">
        <v>131792</v>
      </c>
      <c r="J175">
        <v>8.16</v>
      </c>
      <c r="K175">
        <f t="shared" si="6"/>
        <v>0.99009900990099098</v>
      </c>
      <c r="L175">
        <v>122940.3</v>
      </c>
      <c r="M175">
        <v>329.4</v>
      </c>
      <c r="N175">
        <v>12.6</v>
      </c>
      <c r="O175">
        <v>3.1929742933599998</v>
      </c>
      <c r="P175">
        <v>95.184363935500002</v>
      </c>
      <c r="Q175">
        <v>130.613697151</v>
      </c>
      <c r="R175">
        <v>300.60000000000002</v>
      </c>
      <c r="S175">
        <v>11.2</v>
      </c>
      <c r="T175">
        <v>3.5153372080800001</v>
      </c>
      <c r="U175">
        <v>93.834607189400003</v>
      </c>
      <c r="V175">
        <v>135.37814483400001</v>
      </c>
      <c r="W175">
        <v>1595</v>
      </c>
      <c r="X175">
        <v>77</v>
      </c>
      <c r="Y175">
        <v>1.2250666297999999</v>
      </c>
      <c r="Z175">
        <v>100.588455286</v>
      </c>
      <c r="AA175">
        <v>120.70522507699999</v>
      </c>
      <c r="AB175">
        <v>1294.4000000000001</v>
      </c>
      <c r="AC175">
        <v>65.8</v>
      </c>
      <c r="AD175">
        <v>1.0640720320199999</v>
      </c>
      <c r="AE175">
        <v>101.112448052</v>
      </c>
      <c r="AF175">
        <v>119.770571817</v>
      </c>
      <c r="AG175">
        <v>0</v>
      </c>
      <c r="AH175">
        <f t="shared" si="7"/>
        <v>1028.0720092915217</v>
      </c>
      <c r="AI175">
        <v>80.530426476399995</v>
      </c>
    </row>
    <row r="176" spans="1:35" x14ac:dyDescent="0.25">
      <c r="A176" s="1">
        <v>38169</v>
      </c>
      <c r="B176">
        <v>2.1</v>
      </c>
      <c r="C176">
        <v>15.7</v>
      </c>
      <c r="D176">
        <f t="shared" si="5"/>
        <v>1.9480519480519431</v>
      </c>
      <c r="E176">
        <v>8857.4</v>
      </c>
      <c r="F176">
        <v>10650.2</v>
      </c>
      <c r="G176">
        <v>4.3</v>
      </c>
      <c r="H176">
        <v>8.67</v>
      </c>
      <c r="I176">
        <v>131837</v>
      </c>
      <c r="J176">
        <v>8.19</v>
      </c>
      <c r="K176">
        <f t="shared" si="6"/>
        <v>1.2360939431396822</v>
      </c>
      <c r="L176">
        <v>122979.6</v>
      </c>
      <c r="M176">
        <v>319.5</v>
      </c>
      <c r="N176">
        <v>4.4000000000000004</v>
      </c>
      <c r="O176">
        <v>3.09272362957</v>
      </c>
      <c r="P176">
        <v>95.223704445500005</v>
      </c>
      <c r="Q176">
        <v>130.667680907</v>
      </c>
      <c r="R176">
        <v>300.39999999999998</v>
      </c>
      <c r="S176">
        <v>5.7</v>
      </c>
      <c r="T176">
        <v>3.5105761365000001</v>
      </c>
      <c r="U176">
        <v>93.895031431199996</v>
      </c>
      <c r="V176">
        <v>135.465320792</v>
      </c>
      <c r="W176">
        <v>1618</v>
      </c>
      <c r="X176">
        <v>45</v>
      </c>
      <c r="Y176">
        <v>1.24252221258</v>
      </c>
      <c r="Z176">
        <v>100.62280092500001</v>
      </c>
      <c r="AA176">
        <v>120.746439529</v>
      </c>
      <c r="AB176">
        <v>1317.6</v>
      </c>
      <c r="AC176">
        <v>39.299999999999997</v>
      </c>
      <c r="AD176">
        <v>1.08300044385</v>
      </c>
      <c r="AE176">
        <v>101.1447704</v>
      </c>
      <c r="AF176">
        <v>119.808858558</v>
      </c>
      <c r="AG176">
        <v>0</v>
      </c>
      <c r="AH176">
        <f t="shared" si="7"/>
        <v>1021.6147635524798</v>
      </c>
      <c r="AI176">
        <v>80.519188627299997</v>
      </c>
    </row>
    <row r="177" spans="1:35" x14ac:dyDescent="0.25">
      <c r="A177" s="1">
        <v>38200</v>
      </c>
      <c r="B177">
        <v>2</v>
      </c>
      <c r="C177">
        <v>15.74</v>
      </c>
      <c r="D177">
        <f t="shared" si="5"/>
        <v>2.075226977950706</v>
      </c>
      <c r="E177">
        <v>8850.9</v>
      </c>
      <c r="F177">
        <v>10644.5</v>
      </c>
      <c r="G177">
        <v>4.5999999999999996</v>
      </c>
      <c r="H177">
        <v>8.68</v>
      </c>
      <c r="I177">
        <v>131956</v>
      </c>
      <c r="J177">
        <v>8.2100000000000009</v>
      </c>
      <c r="K177">
        <f t="shared" si="6"/>
        <v>1.6089108910891214</v>
      </c>
      <c r="L177">
        <v>123105.1</v>
      </c>
      <c r="M177">
        <v>279.60000000000002</v>
      </c>
      <c r="N177">
        <v>-5.7</v>
      </c>
      <c r="O177">
        <v>2.6975658231100001</v>
      </c>
      <c r="P177">
        <v>95.172740602999994</v>
      </c>
      <c r="Q177">
        <v>130.59774740500001</v>
      </c>
      <c r="R177">
        <v>260.7</v>
      </c>
      <c r="S177">
        <v>-6.5</v>
      </c>
      <c r="T177">
        <v>3.03485367046</v>
      </c>
      <c r="U177">
        <v>93.826126594100003</v>
      </c>
      <c r="V177">
        <v>135.365909612</v>
      </c>
      <c r="W177">
        <v>1778</v>
      </c>
      <c r="X177">
        <v>119</v>
      </c>
      <c r="Y177">
        <v>1.36582218194</v>
      </c>
      <c r="Z177">
        <v>100.71362606</v>
      </c>
      <c r="AA177">
        <v>120.855428859</v>
      </c>
      <c r="AB177">
        <v>1517.3</v>
      </c>
      <c r="AC177">
        <v>125.5</v>
      </c>
      <c r="AD177">
        <v>1.24790480624</v>
      </c>
      <c r="AE177">
        <v>101.24798807800001</v>
      </c>
      <c r="AF177">
        <v>119.93112283400001</v>
      </c>
      <c r="AG177">
        <v>0</v>
      </c>
      <c r="AH177">
        <f t="shared" si="7"/>
        <v>1019.6889400921659</v>
      </c>
      <c r="AI177">
        <v>80.603472495399998</v>
      </c>
    </row>
    <row r="178" spans="1:35" x14ac:dyDescent="0.25">
      <c r="A178" s="1">
        <v>38231</v>
      </c>
      <c r="B178">
        <v>2</v>
      </c>
      <c r="C178">
        <v>15.78</v>
      </c>
      <c r="D178">
        <f t="shared" si="5"/>
        <v>2.3346303501945442</v>
      </c>
      <c r="E178">
        <v>8897.6</v>
      </c>
      <c r="F178">
        <v>10693.6</v>
      </c>
      <c r="G178">
        <v>4.3</v>
      </c>
      <c r="H178">
        <v>8.69</v>
      </c>
      <c r="I178">
        <v>132118</v>
      </c>
      <c r="J178">
        <v>8.2100000000000009</v>
      </c>
      <c r="K178">
        <f t="shared" si="6"/>
        <v>1.4833127317676276</v>
      </c>
      <c r="L178">
        <v>123220.4</v>
      </c>
      <c r="M178">
        <v>291.89999999999998</v>
      </c>
      <c r="N178">
        <v>49.1</v>
      </c>
      <c r="O178">
        <v>2.8062720516800002</v>
      </c>
      <c r="P178">
        <v>95.611744930399993</v>
      </c>
      <c r="Q178">
        <v>131.20015704400001</v>
      </c>
      <c r="R178">
        <v>260.5</v>
      </c>
      <c r="S178">
        <v>46.7</v>
      </c>
      <c r="T178">
        <v>3.0160586307899999</v>
      </c>
      <c r="U178">
        <v>94.321181346900005</v>
      </c>
      <c r="V178">
        <v>136.08014070499999</v>
      </c>
      <c r="W178">
        <v>1836</v>
      </c>
      <c r="X178">
        <v>162</v>
      </c>
      <c r="Y178">
        <v>1.40925070232</v>
      </c>
      <c r="Z178">
        <v>100.83727036099999</v>
      </c>
      <c r="AA178">
        <v>121.003800888</v>
      </c>
      <c r="AB178">
        <v>1575.5</v>
      </c>
      <c r="AC178">
        <v>115.3</v>
      </c>
      <c r="AD178">
        <v>1.29516321687</v>
      </c>
      <c r="AE178">
        <v>101.34281674899999</v>
      </c>
      <c r="AF178">
        <v>120.043450093</v>
      </c>
      <c r="AG178">
        <v>0</v>
      </c>
      <c r="AH178">
        <f t="shared" si="7"/>
        <v>1023.8895281933258</v>
      </c>
      <c r="AI178">
        <v>80.524807551799995</v>
      </c>
    </row>
    <row r="179" spans="1:35" x14ac:dyDescent="0.25">
      <c r="A179" s="1">
        <v>38261</v>
      </c>
      <c r="B179">
        <v>2</v>
      </c>
      <c r="C179">
        <v>15.81</v>
      </c>
      <c r="D179">
        <f t="shared" si="5"/>
        <v>2.4627349319507497</v>
      </c>
      <c r="E179">
        <v>8929.7999999999993</v>
      </c>
      <c r="F179">
        <v>10719.1</v>
      </c>
      <c r="G179">
        <v>4.2</v>
      </c>
      <c r="H179">
        <v>8.6999999999999993</v>
      </c>
      <c r="I179">
        <v>132464</v>
      </c>
      <c r="J179">
        <v>8.24</v>
      </c>
      <c r="K179">
        <f t="shared" si="6"/>
        <v>1.980198019801982</v>
      </c>
      <c r="L179">
        <v>123534.2</v>
      </c>
      <c r="M179">
        <v>274.8</v>
      </c>
      <c r="N179">
        <v>25.5</v>
      </c>
      <c r="O179">
        <v>2.6311002173400002</v>
      </c>
      <c r="P179">
        <v>95.839741067899993</v>
      </c>
      <c r="Q179">
        <v>131.51301744700001</v>
      </c>
      <c r="R179">
        <v>250.6</v>
      </c>
      <c r="S179">
        <v>32.200000000000003</v>
      </c>
      <c r="T179">
        <v>2.88736289059</v>
      </c>
      <c r="U179">
        <v>94.662525309299994</v>
      </c>
      <c r="V179">
        <v>136.57260839599999</v>
      </c>
      <c r="W179">
        <v>1979</v>
      </c>
      <c r="X179">
        <v>346</v>
      </c>
      <c r="Y179">
        <v>1.5166494233100001</v>
      </c>
      <c r="Z179">
        <v>101.101350165</v>
      </c>
      <c r="AA179">
        <v>121.320694235</v>
      </c>
      <c r="AB179">
        <v>1728.4</v>
      </c>
      <c r="AC179">
        <v>313.8</v>
      </c>
      <c r="AD179">
        <v>1.4189800485699999</v>
      </c>
      <c r="AE179">
        <v>101.600902065</v>
      </c>
      <c r="AF179">
        <v>120.34915949400001</v>
      </c>
      <c r="AG179">
        <v>0</v>
      </c>
      <c r="AH179">
        <f t="shared" si="7"/>
        <v>1026.4137931034484</v>
      </c>
      <c r="AI179">
        <v>80.530426476399995</v>
      </c>
    </row>
    <row r="180" spans="1:35" x14ac:dyDescent="0.25">
      <c r="A180" s="1">
        <v>38292</v>
      </c>
      <c r="B180">
        <v>2.1</v>
      </c>
      <c r="C180">
        <v>15.84</v>
      </c>
      <c r="D180">
        <f t="shared" si="5"/>
        <v>2.3917259211376773</v>
      </c>
      <c r="E180">
        <v>8947.7999999999993</v>
      </c>
      <c r="F180">
        <v>10748.4</v>
      </c>
      <c r="G180">
        <v>4.5999999999999996</v>
      </c>
      <c r="H180">
        <v>8.7100000000000009</v>
      </c>
      <c r="I180">
        <v>132530</v>
      </c>
      <c r="J180">
        <v>8.26</v>
      </c>
      <c r="K180">
        <f t="shared" si="6"/>
        <v>2.1013597033374465</v>
      </c>
      <c r="L180">
        <v>123582.2</v>
      </c>
      <c r="M180">
        <v>283</v>
      </c>
      <c r="N180">
        <v>29.3</v>
      </c>
      <c r="O180">
        <v>2.7041489097400002</v>
      </c>
      <c r="P180">
        <v>96.101713100400005</v>
      </c>
      <c r="Q180">
        <v>131.87250018399999</v>
      </c>
      <c r="R180">
        <v>256.7</v>
      </c>
      <c r="S180">
        <v>18</v>
      </c>
      <c r="T180">
        <v>2.95359620761</v>
      </c>
      <c r="U180">
        <v>94.853338704400002</v>
      </c>
      <c r="V180">
        <v>136.84790089500001</v>
      </c>
      <c r="W180">
        <v>2034</v>
      </c>
      <c r="X180">
        <v>66</v>
      </c>
      <c r="Y180">
        <v>1.55866846493</v>
      </c>
      <c r="Z180">
        <v>101.151723769</v>
      </c>
      <c r="AA180">
        <v>121.381142098</v>
      </c>
      <c r="AB180">
        <v>1777.3</v>
      </c>
      <c r="AC180">
        <v>48</v>
      </c>
      <c r="AD180">
        <v>1.4591367014000001</v>
      </c>
      <c r="AE180">
        <v>101.64037974199999</v>
      </c>
      <c r="AF180">
        <v>120.395921926</v>
      </c>
      <c r="AG180">
        <v>0</v>
      </c>
      <c r="AH180">
        <f t="shared" si="7"/>
        <v>1027.3019517795635</v>
      </c>
      <c r="AI180">
        <v>80.389953362900002</v>
      </c>
    </row>
    <row r="181" spans="1:35" x14ac:dyDescent="0.25">
      <c r="A181" s="1">
        <v>38322</v>
      </c>
      <c r="B181">
        <v>2</v>
      </c>
      <c r="C181">
        <v>15.86</v>
      </c>
      <c r="D181">
        <f t="shared" si="5"/>
        <v>2.5210084033613356</v>
      </c>
      <c r="E181">
        <v>8970.2000000000007</v>
      </c>
      <c r="F181">
        <v>10777.1</v>
      </c>
      <c r="G181">
        <v>4.7</v>
      </c>
      <c r="H181">
        <v>8.6999999999999993</v>
      </c>
      <c r="I181">
        <v>132659</v>
      </c>
      <c r="J181">
        <v>8.25</v>
      </c>
      <c r="K181">
        <f t="shared" si="6"/>
        <v>1.8518518518518601</v>
      </c>
      <c r="L181">
        <v>123688.8</v>
      </c>
      <c r="M181">
        <v>285.10000000000002</v>
      </c>
      <c r="N181">
        <v>28.7</v>
      </c>
      <c r="O181">
        <v>2.7173084254700002</v>
      </c>
      <c r="P181">
        <v>96.358320517899998</v>
      </c>
      <c r="Q181">
        <v>132.22462150000001</v>
      </c>
      <c r="R181">
        <v>257.7</v>
      </c>
      <c r="S181">
        <v>22.4</v>
      </c>
      <c r="T181">
        <v>2.9578192252500002</v>
      </c>
      <c r="U181">
        <v>95.090795373800006</v>
      </c>
      <c r="V181">
        <v>137.190487115</v>
      </c>
      <c r="W181">
        <v>2040</v>
      </c>
      <c r="X181">
        <v>129</v>
      </c>
      <c r="Y181">
        <v>1.5617942259499999</v>
      </c>
      <c r="Z181">
        <v>101.250181269</v>
      </c>
      <c r="AA181">
        <v>121.499290196</v>
      </c>
      <c r="AB181">
        <v>1782.3</v>
      </c>
      <c r="AC181">
        <v>106.6</v>
      </c>
      <c r="AD181">
        <v>1.4620221235099999</v>
      </c>
      <c r="AE181">
        <v>101.728053084</v>
      </c>
      <c r="AF181">
        <v>120.499773494</v>
      </c>
      <c r="AG181">
        <v>0</v>
      </c>
      <c r="AH181">
        <f t="shared" si="7"/>
        <v>1031.0574712643679</v>
      </c>
      <c r="AI181">
        <v>80.277574872200006</v>
      </c>
    </row>
    <row r="182" spans="1:35" x14ac:dyDescent="0.25">
      <c r="A182" s="1">
        <v>38353</v>
      </c>
      <c r="B182">
        <v>2.1</v>
      </c>
      <c r="C182">
        <v>15.9</v>
      </c>
      <c r="D182">
        <f t="shared" si="5"/>
        <v>2.5806451612903292</v>
      </c>
      <c r="E182">
        <v>8998.7000000000007</v>
      </c>
      <c r="F182">
        <v>10806.5</v>
      </c>
      <c r="G182">
        <v>4.8</v>
      </c>
      <c r="H182">
        <v>8.74</v>
      </c>
      <c r="I182">
        <v>132795</v>
      </c>
      <c r="J182">
        <v>8.26</v>
      </c>
      <c r="K182">
        <f t="shared" si="6"/>
        <v>1.7241379310344973</v>
      </c>
      <c r="L182">
        <v>123796.3</v>
      </c>
      <c r="M182">
        <v>296.10000000000002</v>
      </c>
      <c r="N182">
        <v>29.4</v>
      </c>
      <c r="O182">
        <v>2.8172096209499999</v>
      </c>
      <c r="P182">
        <v>96.621186652800006</v>
      </c>
      <c r="Q182">
        <v>132.58533114100001</v>
      </c>
      <c r="R182">
        <v>261.2</v>
      </c>
      <c r="S182">
        <v>28.5</v>
      </c>
      <c r="T182">
        <v>2.9894134477800001</v>
      </c>
      <c r="U182">
        <v>95.392916582699996</v>
      </c>
      <c r="V182">
        <v>137.62636690400001</v>
      </c>
      <c r="W182">
        <v>2017</v>
      </c>
      <c r="X182">
        <v>136</v>
      </c>
      <c r="Y182">
        <v>1.5423083393200001</v>
      </c>
      <c r="Z182">
        <v>101.35398142299999</v>
      </c>
      <c r="AA182">
        <v>121.62384943000001</v>
      </c>
      <c r="AB182">
        <v>1755.8</v>
      </c>
      <c r="AC182">
        <v>107.5</v>
      </c>
      <c r="AD182">
        <v>1.43870272573</v>
      </c>
      <c r="AE182">
        <v>101.816466633</v>
      </c>
      <c r="AF182">
        <v>120.60450185800001</v>
      </c>
      <c r="AG182">
        <v>0</v>
      </c>
      <c r="AH182">
        <f t="shared" si="7"/>
        <v>1029.5995423340962</v>
      </c>
      <c r="AI182">
        <v>80.109007136000002</v>
      </c>
    </row>
    <row r="183" spans="1:35" x14ac:dyDescent="0.25">
      <c r="A183" s="1">
        <v>38384</v>
      </c>
      <c r="B183">
        <v>2</v>
      </c>
      <c r="C183">
        <v>15.93</v>
      </c>
      <c r="D183">
        <f t="shared" si="5"/>
        <v>2.5096525096525157</v>
      </c>
      <c r="E183">
        <v>9027.2000000000007</v>
      </c>
      <c r="F183">
        <v>10833.9</v>
      </c>
      <c r="G183">
        <v>4.2</v>
      </c>
      <c r="H183">
        <v>8.7200000000000006</v>
      </c>
      <c r="I183">
        <v>133034</v>
      </c>
      <c r="J183">
        <v>8.26</v>
      </c>
      <c r="K183">
        <f t="shared" si="6"/>
        <v>1.5990159901598799</v>
      </c>
      <c r="L183">
        <v>124006.8</v>
      </c>
      <c r="M183">
        <v>302.5</v>
      </c>
      <c r="N183">
        <v>27.4</v>
      </c>
      <c r="O183">
        <v>2.8723626488399998</v>
      </c>
      <c r="P183">
        <v>96.866170737800005</v>
      </c>
      <c r="Q183">
        <v>132.92150271099999</v>
      </c>
      <c r="R183">
        <v>274.2</v>
      </c>
      <c r="S183">
        <v>28.5</v>
      </c>
      <c r="T183">
        <v>3.13264023763</v>
      </c>
      <c r="U183">
        <v>95.695037791700003</v>
      </c>
      <c r="V183">
        <v>138.06224669299999</v>
      </c>
      <c r="W183">
        <v>2208</v>
      </c>
      <c r="X183">
        <v>239</v>
      </c>
      <c r="Y183">
        <v>1.68773791142</v>
      </c>
      <c r="Z183">
        <v>101.536394929</v>
      </c>
      <c r="AA183">
        <v>121.842743967</v>
      </c>
      <c r="AB183">
        <v>1933.8</v>
      </c>
      <c r="AC183">
        <v>210.5</v>
      </c>
      <c r="AD183">
        <v>1.5841340837</v>
      </c>
      <c r="AE183">
        <v>101.98959269700001</v>
      </c>
      <c r="AF183">
        <v>120.80957460800001</v>
      </c>
      <c r="AG183">
        <v>0</v>
      </c>
      <c r="AH183">
        <f t="shared" si="7"/>
        <v>1035.2293577981652</v>
      </c>
      <c r="AI183">
        <v>80.198909928600003</v>
      </c>
    </row>
    <row r="184" spans="1:35" x14ac:dyDescent="0.25">
      <c r="A184" s="1">
        <v>38412</v>
      </c>
      <c r="B184">
        <v>2.1</v>
      </c>
      <c r="C184">
        <v>15.97</v>
      </c>
      <c r="D184">
        <f t="shared" si="5"/>
        <v>2.6349614395886789</v>
      </c>
      <c r="E184">
        <v>9051.7999999999993</v>
      </c>
      <c r="F184">
        <v>10858.2</v>
      </c>
      <c r="G184">
        <v>4.2</v>
      </c>
      <c r="H184">
        <v>8.74</v>
      </c>
      <c r="I184">
        <v>133169</v>
      </c>
      <c r="J184">
        <v>8.26</v>
      </c>
      <c r="K184">
        <f t="shared" si="6"/>
        <v>1.225490196078427</v>
      </c>
      <c r="L184">
        <v>124117.2</v>
      </c>
      <c r="M184">
        <v>279.3</v>
      </c>
      <c r="N184">
        <v>24.3</v>
      </c>
      <c r="O184">
        <v>2.64016107535</v>
      </c>
      <c r="P184">
        <v>97.083437645299995</v>
      </c>
      <c r="Q184">
        <v>133.21964027199999</v>
      </c>
      <c r="R184">
        <v>257.3</v>
      </c>
      <c r="S184">
        <v>24.6</v>
      </c>
      <c r="T184">
        <v>2.9256921939799998</v>
      </c>
      <c r="U184">
        <v>95.955816098300005</v>
      </c>
      <c r="V184">
        <v>138.438479774</v>
      </c>
      <c r="W184">
        <v>2012</v>
      </c>
      <c r="X184">
        <v>135</v>
      </c>
      <c r="Y184">
        <v>1.53403935741</v>
      </c>
      <c r="Z184">
        <v>101.639431847</v>
      </c>
      <c r="AA184">
        <v>121.966387324</v>
      </c>
      <c r="AB184">
        <v>1754.7</v>
      </c>
      <c r="AC184">
        <v>110.4</v>
      </c>
      <c r="AD184">
        <v>1.4340177750500001</v>
      </c>
      <c r="AE184">
        <v>102.080391355</v>
      </c>
      <c r="AF184">
        <v>120.917128202</v>
      </c>
      <c r="AG184">
        <v>0</v>
      </c>
      <c r="AH184">
        <f t="shared" si="7"/>
        <v>1035.6750572082378</v>
      </c>
      <c r="AI184">
        <v>80.176434230500007</v>
      </c>
    </row>
    <row r="185" spans="1:35" x14ac:dyDescent="0.25">
      <c r="A185" s="1">
        <v>38443</v>
      </c>
      <c r="B185">
        <v>2.1</v>
      </c>
      <c r="C185">
        <v>16.010000000000002</v>
      </c>
      <c r="D185">
        <f t="shared" si="5"/>
        <v>2.6940346375882163</v>
      </c>
      <c r="E185">
        <v>9101.4</v>
      </c>
      <c r="F185">
        <v>10918.4</v>
      </c>
      <c r="G185">
        <v>4.2</v>
      </c>
      <c r="H185">
        <v>8.75</v>
      </c>
      <c r="I185">
        <v>133533</v>
      </c>
      <c r="J185">
        <v>8.2899999999999991</v>
      </c>
      <c r="K185">
        <f t="shared" si="6"/>
        <v>1.8427518427518219</v>
      </c>
      <c r="L185">
        <v>124431.6</v>
      </c>
      <c r="M185">
        <v>313.60000000000002</v>
      </c>
      <c r="N185">
        <v>60.2</v>
      </c>
      <c r="O185">
        <v>2.9571514785800002</v>
      </c>
      <c r="P185">
        <v>97.621687350200006</v>
      </c>
      <c r="Q185">
        <v>133.95823620300001</v>
      </c>
      <c r="R185">
        <v>284.89999999999998</v>
      </c>
      <c r="S185">
        <v>49.6</v>
      </c>
      <c r="T185">
        <v>3.2314410480300002</v>
      </c>
      <c r="U185">
        <v>96.481613009200004</v>
      </c>
      <c r="V185">
        <v>139.197063547</v>
      </c>
      <c r="W185">
        <v>2125</v>
      </c>
      <c r="X185">
        <v>364</v>
      </c>
      <c r="Y185">
        <v>1.6171009375400001</v>
      </c>
      <c r="Z185">
        <v>101.917249907</v>
      </c>
      <c r="AA185">
        <v>122.299766451</v>
      </c>
      <c r="AB185">
        <v>1840.1</v>
      </c>
      <c r="AC185">
        <v>314.39999999999998</v>
      </c>
      <c r="AD185">
        <v>1.5010012929100001</v>
      </c>
      <c r="AE185">
        <v>102.338970143</v>
      </c>
      <c r="AF185">
        <v>121.223422133</v>
      </c>
      <c r="AG185">
        <v>0</v>
      </c>
      <c r="AH185">
        <f t="shared" si="7"/>
        <v>1040.1599999999999</v>
      </c>
      <c r="AI185">
        <v>80.069674664299995</v>
      </c>
    </row>
    <row r="186" spans="1:35" x14ac:dyDescent="0.25">
      <c r="A186" s="1">
        <v>38473</v>
      </c>
      <c r="B186">
        <v>2.2000000000000002</v>
      </c>
      <c r="C186">
        <v>16.04</v>
      </c>
      <c r="D186">
        <f t="shared" si="5"/>
        <v>2.5575447570332477</v>
      </c>
      <c r="E186">
        <v>9088.7000000000007</v>
      </c>
      <c r="F186">
        <v>10909.9</v>
      </c>
      <c r="G186">
        <v>4.5999999999999996</v>
      </c>
      <c r="H186">
        <v>8.75</v>
      </c>
      <c r="I186">
        <v>133710</v>
      </c>
      <c r="J186">
        <v>8.3000000000000007</v>
      </c>
      <c r="K186">
        <f t="shared" si="6"/>
        <v>1.71568627450982</v>
      </c>
      <c r="L186">
        <v>124621.3</v>
      </c>
      <c r="M186">
        <v>276.7</v>
      </c>
      <c r="N186">
        <v>-8.5</v>
      </c>
      <c r="O186">
        <v>2.6022269871699999</v>
      </c>
      <c r="P186">
        <v>97.545688637699996</v>
      </c>
      <c r="Q186">
        <v>133.85394940200001</v>
      </c>
      <c r="R186">
        <v>248.2</v>
      </c>
      <c r="S186">
        <v>-12.7</v>
      </c>
      <c r="T186">
        <v>2.8075335105499999</v>
      </c>
      <c r="U186">
        <v>96.346983558199994</v>
      </c>
      <c r="V186">
        <v>139.00282939499999</v>
      </c>
      <c r="W186">
        <v>1995</v>
      </c>
      <c r="X186">
        <v>177</v>
      </c>
      <c r="Y186">
        <v>1.51463386858</v>
      </c>
      <c r="Z186">
        <v>102.05234275399999</v>
      </c>
      <c r="AA186">
        <v>122.461876631</v>
      </c>
      <c r="AB186">
        <v>1746.8</v>
      </c>
      <c r="AC186">
        <v>189.7</v>
      </c>
      <c r="AD186">
        <v>1.42161310931</v>
      </c>
      <c r="AE186">
        <v>102.494989214</v>
      </c>
      <c r="AF186">
        <v>121.40823116200001</v>
      </c>
      <c r="AG186">
        <v>0</v>
      </c>
      <c r="AH186">
        <f t="shared" si="7"/>
        <v>1038.7085714285715</v>
      </c>
      <c r="AI186">
        <v>80.103388211500004</v>
      </c>
    </row>
    <row r="187" spans="1:35" x14ac:dyDescent="0.25">
      <c r="A187" s="1">
        <v>38504</v>
      </c>
      <c r="B187">
        <v>2.1</v>
      </c>
      <c r="C187">
        <v>16.079999999999998</v>
      </c>
      <c r="D187">
        <f t="shared" si="5"/>
        <v>2.616464582003819</v>
      </c>
      <c r="E187">
        <v>9113</v>
      </c>
      <c r="F187">
        <v>10938.8</v>
      </c>
      <c r="G187">
        <v>4.4000000000000004</v>
      </c>
      <c r="H187">
        <v>8.77</v>
      </c>
      <c r="I187">
        <v>133955</v>
      </c>
      <c r="J187">
        <v>8.31</v>
      </c>
      <c r="K187">
        <f t="shared" si="6"/>
        <v>1.8382352941176405</v>
      </c>
      <c r="L187">
        <v>124842</v>
      </c>
      <c r="M187">
        <v>293</v>
      </c>
      <c r="N187">
        <v>28.9</v>
      </c>
      <c r="O187">
        <v>2.75225910688</v>
      </c>
      <c r="P187">
        <v>97.8040842602</v>
      </c>
      <c r="Q187">
        <v>134.20852452599999</v>
      </c>
      <c r="R187">
        <v>261.3</v>
      </c>
      <c r="S187">
        <v>24.3</v>
      </c>
      <c r="T187">
        <v>2.95197532677</v>
      </c>
      <c r="U187">
        <v>96.604581641600006</v>
      </c>
      <c r="V187">
        <v>139.374474268</v>
      </c>
      <c r="W187">
        <v>2163</v>
      </c>
      <c r="X187">
        <v>245</v>
      </c>
      <c r="Y187">
        <v>1.6412225324800001</v>
      </c>
      <c r="Z187">
        <v>102.23933567900001</v>
      </c>
      <c r="AA187">
        <v>122.686266429</v>
      </c>
      <c r="AB187">
        <v>1901.7</v>
      </c>
      <c r="AC187">
        <v>220.7</v>
      </c>
      <c r="AD187">
        <v>1.54684834834</v>
      </c>
      <c r="AE187">
        <v>102.67650428499999</v>
      </c>
      <c r="AF187">
        <v>121.623240929</v>
      </c>
      <c r="AG187">
        <v>0</v>
      </c>
      <c r="AH187">
        <f t="shared" si="7"/>
        <v>1039.1106043329532</v>
      </c>
      <c r="AI187">
        <v>79.940439399900001</v>
      </c>
    </row>
    <row r="188" spans="1:35" x14ac:dyDescent="0.25">
      <c r="A188" s="1">
        <v>38534</v>
      </c>
      <c r="B188">
        <v>2.1</v>
      </c>
      <c r="C188">
        <v>16.149999999999999</v>
      </c>
      <c r="D188">
        <f t="shared" si="5"/>
        <v>2.8662420382165488</v>
      </c>
      <c r="E188">
        <v>9135.4</v>
      </c>
      <c r="F188">
        <v>10959.4</v>
      </c>
      <c r="G188">
        <v>4.9000000000000004</v>
      </c>
      <c r="H188">
        <v>8.7799999999999994</v>
      </c>
      <c r="I188">
        <v>134329</v>
      </c>
      <c r="J188">
        <v>8.32</v>
      </c>
      <c r="K188">
        <f t="shared" si="6"/>
        <v>1.5873015873016039</v>
      </c>
      <c r="L188">
        <v>125193.60000000001</v>
      </c>
      <c r="M188">
        <v>309.2</v>
      </c>
      <c r="N188">
        <v>20.6</v>
      </c>
      <c r="O188">
        <v>2.9032318641899999</v>
      </c>
      <c r="P188">
        <v>97.988269375200005</v>
      </c>
      <c r="Q188">
        <v>134.461266655</v>
      </c>
      <c r="R188">
        <v>278</v>
      </c>
      <c r="S188">
        <v>22.4</v>
      </c>
      <c r="T188">
        <v>3.13861855624</v>
      </c>
      <c r="U188">
        <v>96.842038311099998</v>
      </c>
      <c r="V188">
        <v>139.71706048799999</v>
      </c>
      <c r="W188">
        <v>2492</v>
      </c>
      <c r="X188">
        <v>374</v>
      </c>
      <c r="Y188">
        <v>1.8902129144299999</v>
      </c>
      <c r="Z188">
        <v>102.524786103</v>
      </c>
      <c r="AA188">
        <v>123.028804323</v>
      </c>
      <c r="AB188">
        <v>2214</v>
      </c>
      <c r="AC188">
        <v>351.6</v>
      </c>
      <c r="AD188">
        <v>1.80029858611</v>
      </c>
      <c r="AE188">
        <v>102.96567827200001</v>
      </c>
      <c r="AF188">
        <v>121.965775745</v>
      </c>
      <c r="AG188">
        <v>0</v>
      </c>
      <c r="AH188">
        <f t="shared" si="7"/>
        <v>1040.4783599088839</v>
      </c>
      <c r="AI188">
        <v>79.934820475400002</v>
      </c>
    </row>
    <row r="189" spans="1:35" x14ac:dyDescent="0.25">
      <c r="A189" s="1">
        <v>38565</v>
      </c>
      <c r="B189">
        <v>2.2000000000000002</v>
      </c>
      <c r="C189">
        <v>16.170000000000002</v>
      </c>
      <c r="D189">
        <f t="shared" si="5"/>
        <v>2.7318932655654438</v>
      </c>
      <c r="E189">
        <v>9144.9</v>
      </c>
      <c r="F189">
        <v>10972.8</v>
      </c>
      <c r="G189">
        <v>5</v>
      </c>
      <c r="H189">
        <v>8.8000000000000007</v>
      </c>
      <c r="I189">
        <v>134525</v>
      </c>
      <c r="J189">
        <v>8.34</v>
      </c>
      <c r="K189">
        <f t="shared" si="6"/>
        <v>1.5834348355663774</v>
      </c>
      <c r="L189">
        <v>125380.1</v>
      </c>
      <c r="M189">
        <v>328.3</v>
      </c>
      <c r="N189">
        <v>13.4</v>
      </c>
      <c r="O189">
        <v>3.0842218986300001</v>
      </c>
      <c r="P189">
        <v>98.108079110199995</v>
      </c>
      <c r="Q189">
        <v>134.62567172999999</v>
      </c>
      <c r="R189">
        <v>294</v>
      </c>
      <c r="S189">
        <v>9.5</v>
      </c>
      <c r="T189">
        <v>3.3216960986999999</v>
      </c>
      <c r="U189">
        <v>96.942745380700003</v>
      </c>
      <c r="V189">
        <v>139.862353751</v>
      </c>
      <c r="W189">
        <v>2569</v>
      </c>
      <c r="X189">
        <v>196</v>
      </c>
      <c r="Y189">
        <v>1.9468610748999999</v>
      </c>
      <c r="Z189">
        <v>102.674380443</v>
      </c>
      <c r="AA189">
        <v>123.208316161</v>
      </c>
      <c r="AB189">
        <v>2275</v>
      </c>
      <c r="AC189">
        <v>186.5</v>
      </c>
      <c r="AD189">
        <v>1.8480144202</v>
      </c>
      <c r="AE189">
        <v>103.119065498</v>
      </c>
      <c r="AF189">
        <v>122.14746727799999</v>
      </c>
      <c r="AG189">
        <v>0</v>
      </c>
      <c r="AH189">
        <f t="shared" si="7"/>
        <v>1039.1931818181818</v>
      </c>
      <c r="AI189">
        <v>79.805585210999993</v>
      </c>
    </row>
    <row r="190" spans="1:35" x14ac:dyDescent="0.25">
      <c r="A190" s="1">
        <v>38596</v>
      </c>
      <c r="B190">
        <v>2.2999999999999998</v>
      </c>
      <c r="C190">
        <v>16.190000000000001</v>
      </c>
      <c r="D190">
        <f t="shared" si="5"/>
        <v>2.5982256020278927</v>
      </c>
      <c r="E190">
        <v>9128.7999999999993</v>
      </c>
      <c r="F190">
        <v>10952.7</v>
      </c>
      <c r="G190">
        <v>5.3</v>
      </c>
      <c r="H190">
        <v>8.8699999999999992</v>
      </c>
      <c r="I190">
        <v>134592</v>
      </c>
      <c r="J190">
        <v>8.4</v>
      </c>
      <c r="K190">
        <f t="shared" si="6"/>
        <v>2.3142509135200884</v>
      </c>
      <c r="L190">
        <v>125463.2</v>
      </c>
      <c r="M190">
        <v>259.10000000000002</v>
      </c>
      <c r="N190">
        <v>-20.100000000000001</v>
      </c>
      <c r="O190">
        <v>2.4229445649699999</v>
      </c>
      <c r="P190">
        <v>97.928364507699996</v>
      </c>
      <c r="Q190">
        <v>134.379064118</v>
      </c>
      <c r="R190">
        <v>231.2</v>
      </c>
      <c r="S190">
        <v>-16.100000000000001</v>
      </c>
      <c r="T190">
        <v>2.5984535155500001</v>
      </c>
      <c r="U190">
        <v>96.772073399600004</v>
      </c>
      <c r="V190">
        <v>139.61611990500001</v>
      </c>
      <c r="W190">
        <v>2474</v>
      </c>
      <c r="X190">
        <v>67</v>
      </c>
      <c r="Y190">
        <v>1.87256846153</v>
      </c>
      <c r="Z190">
        <v>102.725517283</v>
      </c>
      <c r="AA190">
        <v>123.269679901</v>
      </c>
      <c r="AB190">
        <v>2242.8000000000002</v>
      </c>
      <c r="AC190">
        <v>83.1</v>
      </c>
      <c r="AD190">
        <v>1.82015315646</v>
      </c>
      <c r="AE190">
        <v>103.187411227</v>
      </c>
      <c r="AF190">
        <v>122.228424739</v>
      </c>
      <c r="AG190">
        <v>0</v>
      </c>
      <c r="AH190">
        <f t="shared" si="7"/>
        <v>1029.1770011273957</v>
      </c>
      <c r="AI190">
        <v>79.648255323900003</v>
      </c>
    </row>
    <row r="191" spans="1:35" x14ac:dyDescent="0.25">
      <c r="A191" s="1">
        <v>38626</v>
      </c>
      <c r="B191">
        <v>2.2000000000000002</v>
      </c>
      <c r="C191">
        <v>16.29</v>
      </c>
      <c r="D191">
        <f t="shared" si="5"/>
        <v>3.0360531309297834</v>
      </c>
      <c r="E191">
        <v>9118.2999999999993</v>
      </c>
      <c r="F191">
        <v>10940.7</v>
      </c>
      <c r="G191">
        <v>5.4</v>
      </c>
      <c r="H191">
        <v>8.86</v>
      </c>
      <c r="I191">
        <v>134676</v>
      </c>
      <c r="J191">
        <v>8.4</v>
      </c>
      <c r="K191">
        <f t="shared" si="6"/>
        <v>1.9417475728155331</v>
      </c>
      <c r="L191">
        <v>125557.7</v>
      </c>
      <c r="M191">
        <v>221.6</v>
      </c>
      <c r="N191">
        <v>-12</v>
      </c>
      <c r="O191">
        <v>2.0673377429099999</v>
      </c>
      <c r="P191">
        <v>97.821072207699999</v>
      </c>
      <c r="Q191">
        <v>134.23183569299999</v>
      </c>
      <c r="R191">
        <v>188.5</v>
      </c>
      <c r="S191">
        <v>-10.5</v>
      </c>
      <c r="T191">
        <v>2.1109095388500001</v>
      </c>
      <c r="U191">
        <v>96.660765585700005</v>
      </c>
      <c r="V191">
        <v>139.45553261500001</v>
      </c>
      <c r="W191">
        <v>2212</v>
      </c>
      <c r="X191">
        <v>84</v>
      </c>
      <c r="Y191">
        <v>1.6698876675900001</v>
      </c>
      <c r="Z191">
        <v>102.789629143</v>
      </c>
      <c r="AA191">
        <v>123.346613546</v>
      </c>
      <c r="AB191">
        <v>2023.5</v>
      </c>
      <c r="AC191">
        <v>94.5</v>
      </c>
      <c r="AD191">
        <v>1.63800793626</v>
      </c>
      <c r="AE191">
        <v>103.265132904</v>
      </c>
      <c r="AF191">
        <v>122.320488278</v>
      </c>
      <c r="AG191">
        <v>0</v>
      </c>
      <c r="AH191">
        <f t="shared" si="7"/>
        <v>1029.1534988713317</v>
      </c>
      <c r="AI191">
        <v>79.743777041100003</v>
      </c>
    </row>
    <row r="192" spans="1:35" x14ac:dyDescent="0.25">
      <c r="A192" s="1">
        <v>38657</v>
      </c>
      <c r="B192">
        <v>2.2000000000000002</v>
      </c>
      <c r="C192">
        <v>16.3</v>
      </c>
      <c r="D192">
        <f t="shared" si="5"/>
        <v>2.90404040404042</v>
      </c>
      <c r="E192">
        <v>9152.7999999999993</v>
      </c>
      <c r="F192">
        <v>10976.6</v>
      </c>
      <c r="G192">
        <v>5.4</v>
      </c>
      <c r="H192">
        <v>8.89</v>
      </c>
      <c r="I192">
        <v>135017</v>
      </c>
      <c r="J192">
        <v>8.43</v>
      </c>
      <c r="K192">
        <f t="shared" si="6"/>
        <v>2.0581113801452666</v>
      </c>
      <c r="L192">
        <v>125864.2</v>
      </c>
      <c r="M192">
        <v>228.2</v>
      </c>
      <c r="N192">
        <v>35.9</v>
      </c>
      <c r="O192">
        <v>2.1231066949500002</v>
      </c>
      <c r="P192">
        <v>98.142055005200007</v>
      </c>
      <c r="Q192">
        <v>134.672294064</v>
      </c>
      <c r="R192">
        <v>205</v>
      </c>
      <c r="S192">
        <v>34.5</v>
      </c>
      <c r="T192">
        <v>2.2910659603500001</v>
      </c>
      <c r="U192">
        <v>97.026491259699995</v>
      </c>
      <c r="V192">
        <v>139.98317657000001</v>
      </c>
      <c r="W192">
        <v>2487</v>
      </c>
      <c r="X192">
        <v>341</v>
      </c>
      <c r="Y192">
        <v>1.87655625141</v>
      </c>
      <c r="Z192">
        <v>103.049892765</v>
      </c>
      <c r="AA192">
        <v>123.658927508</v>
      </c>
      <c r="AB192">
        <v>2282</v>
      </c>
      <c r="AC192">
        <v>306.5</v>
      </c>
      <c r="AD192">
        <v>1.8465442434299999</v>
      </c>
      <c r="AE192">
        <v>103.517214323</v>
      </c>
      <c r="AF192">
        <v>122.619085892</v>
      </c>
      <c r="AG192">
        <v>0</v>
      </c>
      <c r="AH192">
        <f t="shared" si="7"/>
        <v>1029.5613048368953</v>
      </c>
      <c r="AI192">
        <v>79.715682418399993</v>
      </c>
    </row>
    <row r="193" spans="1:35" x14ac:dyDescent="0.25">
      <c r="A193" s="1">
        <v>38687</v>
      </c>
      <c r="B193">
        <v>2.1</v>
      </c>
      <c r="C193">
        <v>16.36</v>
      </c>
      <c r="D193">
        <f t="shared" si="5"/>
        <v>3.1525851197982346</v>
      </c>
      <c r="E193">
        <v>9182.6</v>
      </c>
      <c r="F193">
        <v>11002.8</v>
      </c>
      <c r="G193">
        <v>4.8</v>
      </c>
      <c r="H193">
        <v>8.92</v>
      </c>
      <c r="I193">
        <v>135174</v>
      </c>
      <c r="J193">
        <v>8.4600000000000009</v>
      </c>
      <c r="K193">
        <f t="shared" si="6"/>
        <v>2.5454545454545618</v>
      </c>
      <c r="L193">
        <v>125991.4</v>
      </c>
      <c r="M193">
        <v>225.7</v>
      </c>
      <c r="N193">
        <v>26.2</v>
      </c>
      <c r="O193">
        <v>2.0942554119399999</v>
      </c>
      <c r="P193">
        <v>98.376309860199996</v>
      </c>
      <c r="Q193">
        <v>134.99374279200001</v>
      </c>
      <c r="R193">
        <v>212.4</v>
      </c>
      <c r="S193">
        <v>29.8</v>
      </c>
      <c r="T193">
        <v>2.3678401819400001</v>
      </c>
      <c r="U193">
        <v>97.342393435999995</v>
      </c>
      <c r="V193">
        <v>140.43893859400001</v>
      </c>
      <c r="W193">
        <v>2515</v>
      </c>
      <c r="X193">
        <v>157</v>
      </c>
      <c r="Y193">
        <v>1.8958382017099999</v>
      </c>
      <c r="Z193">
        <v>103.169720884</v>
      </c>
      <c r="AA193">
        <v>123.802720154</v>
      </c>
      <c r="AB193">
        <v>2302.6</v>
      </c>
      <c r="AC193">
        <v>127.2</v>
      </c>
      <c r="AD193">
        <v>1.86160751822</v>
      </c>
      <c r="AE193">
        <v>103.62183016900001</v>
      </c>
      <c r="AF193">
        <v>122.743006337</v>
      </c>
      <c r="AG193">
        <v>0</v>
      </c>
      <c r="AH193">
        <f t="shared" si="7"/>
        <v>1029.4394618834081</v>
      </c>
      <c r="AI193">
        <v>79.749395965600002</v>
      </c>
    </row>
    <row r="194" spans="1:35" x14ac:dyDescent="0.25">
      <c r="A194" s="1">
        <v>38718</v>
      </c>
      <c r="B194">
        <v>2.2000000000000002</v>
      </c>
      <c r="C194">
        <v>16.420000000000002</v>
      </c>
      <c r="D194">
        <f t="shared" si="5"/>
        <v>3.2704402515723263</v>
      </c>
      <c r="E194">
        <v>9225.5</v>
      </c>
      <c r="F194">
        <v>11048</v>
      </c>
      <c r="G194">
        <v>5.4</v>
      </c>
      <c r="H194">
        <v>8.93</v>
      </c>
      <c r="I194">
        <v>135452</v>
      </c>
      <c r="J194">
        <v>8.4700000000000006</v>
      </c>
      <c r="K194">
        <f t="shared" si="6"/>
        <v>2.5423728813559476</v>
      </c>
      <c r="L194">
        <v>126226.5</v>
      </c>
      <c r="M194">
        <v>241.5</v>
      </c>
      <c r="N194">
        <v>45.2</v>
      </c>
      <c r="O194">
        <v>2.2347661129900001</v>
      </c>
      <c r="P194">
        <v>98.780444190099999</v>
      </c>
      <c r="Q194">
        <v>135.54830319199999</v>
      </c>
      <c r="R194">
        <v>226.8</v>
      </c>
      <c r="S194">
        <v>42.9</v>
      </c>
      <c r="T194">
        <v>2.5203640525900002</v>
      </c>
      <c r="U194">
        <v>97.797165360999998</v>
      </c>
      <c r="V194">
        <v>141.09505238200001</v>
      </c>
      <c r="W194">
        <v>2657</v>
      </c>
      <c r="X194">
        <v>278</v>
      </c>
      <c r="Y194">
        <v>2.0008283444399999</v>
      </c>
      <c r="Z194">
        <v>103.38190061100001</v>
      </c>
      <c r="AA194">
        <v>124.057333883</v>
      </c>
      <c r="AB194">
        <v>2430.1999999999998</v>
      </c>
      <c r="AC194">
        <v>235.1</v>
      </c>
      <c r="AD194">
        <v>1.9630635164400001</v>
      </c>
      <c r="AE194">
        <v>103.815188543</v>
      </c>
      <c r="AF194">
        <v>122.972044833</v>
      </c>
      <c r="AG194">
        <v>0</v>
      </c>
      <c r="AH194">
        <f t="shared" si="7"/>
        <v>1033.090705487122</v>
      </c>
      <c r="AI194">
        <v>79.844917682800002</v>
      </c>
    </row>
    <row r="195" spans="1:35" x14ac:dyDescent="0.25">
      <c r="A195" s="1">
        <v>38749</v>
      </c>
      <c r="B195">
        <v>2.2000000000000002</v>
      </c>
      <c r="C195">
        <v>16.48</v>
      </c>
      <c r="D195">
        <f t="shared" si="5"/>
        <v>3.4526051475204156</v>
      </c>
      <c r="E195">
        <v>9253.6</v>
      </c>
      <c r="F195">
        <v>11078.4</v>
      </c>
      <c r="G195">
        <v>5.7</v>
      </c>
      <c r="H195">
        <v>9</v>
      </c>
      <c r="I195">
        <v>135767</v>
      </c>
      <c r="J195">
        <v>8.52</v>
      </c>
      <c r="K195">
        <f t="shared" si="6"/>
        <v>3.1476997578692378</v>
      </c>
      <c r="L195">
        <v>126513.4</v>
      </c>
      <c r="M195">
        <v>244.5</v>
      </c>
      <c r="N195">
        <v>30.4</v>
      </c>
      <c r="O195">
        <v>2.2568050286600001</v>
      </c>
      <c r="P195">
        <v>99.052251350099993</v>
      </c>
      <c r="Q195">
        <v>135.92128186900001</v>
      </c>
      <c r="R195">
        <v>226.4</v>
      </c>
      <c r="S195">
        <v>28.1</v>
      </c>
      <c r="T195">
        <v>2.50797589507</v>
      </c>
      <c r="U195">
        <v>98.095046272199994</v>
      </c>
      <c r="V195">
        <v>141.52481456000001</v>
      </c>
      <c r="W195">
        <v>2733</v>
      </c>
      <c r="X195">
        <v>315</v>
      </c>
      <c r="Y195">
        <v>2.0543620427899998</v>
      </c>
      <c r="Z195">
        <v>103.622320086</v>
      </c>
      <c r="AA195">
        <v>124.34583505099999</v>
      </c>
      <c r="AB195">
        <v>2506.6</v>
      </c>
      <c r="AC195">
        <v>286.89999999999998</v>
      </c>
      <c r="AD195">
        <v>2.0213407651800002</v>
      </c>
      <c r="AE195">
        <v>104.051149911</v>
      </c>
      <c r="AF195">
        <v>123.251547788</v>
      </c>
      <c r="AG195">
        <v>0</v>
      </c>
      <c r="AH195">
        <f t="shared" si="7"/>
        <v>1028.1777777777779</v>
      </c>
      <c r="AI195">
        <v>79.839298758200002</v>
      </c>
    </row>
    <row r="196" spans="1:35" x14ac:dyDescent="0.25">
      <c r="A196" s="1">
        <v>38777</v>
      </c>
      <c r="B196">
        <v>2.2000000000000002</v>
      </c>
      <c r="C196">
        <v>16.54</v>
      </c>
      <c r="D196">
        <f t="shared" si="5"/>
        <v>3.569192235441454</v>
      </c>
      <c r="E196">
        <v>9304.4</v>
      </c>
      <c r="F196">
        <v>11130.8</v>
      </c>
      <c r="G196">
        <v>5.3</v>
      </c>
      <c r="H196">
        <v>9.0299999999999994</v>
      </c>
      <c r="I196">
        <v>136049</v>
      </c>
      <c r="J196">
        <v>8.56</v>
      </c>
      <c r="K196">
        <f t="shared" si="6"/>
        <v>3.6319612590799188</v>
      </c>
      <c r="L196">
        <v>126744.6</v>
      </c>
      <c r="M196">
        <v>272.60000000000002</v>
      </c>
      <c r="N196">
        <v>52.4</v>
      </c>
      <c r="O196">
        <v>2.5105450258799999</v>
      </c>
      <c r="P196">
        <v>99.520761059999998</v>
      </c>
      <c r="Q196">
        <v>136.56417932400001</v>
      </c>
      <c r="R196">
        <v>252.6</v>
      </c>
      <c r="S196">
        <v>50.8</v>
      </c>
      <c r="T196">
        <v>2.7906051834999999</v>
      </c>
      <c r="U196">
        <v>98.633564076200003</v>
      </c>
      <c r="V196">
        <v>142.301751166</v>
      </c>
      <c r="W196">
        <v>2880</v>
      </c>
      <c r="X196">
        <v>282</v>
      </c>
      <c r="Y196">
        <v>2.1626654852099998</v>
      </c>
      <c r="Z196">
        <v>103.837552759</v>
      </c>
      <c r="AA196">
        <v>124.604112286</v>
      </c>
      <c r="AB196">
        <v>2627.4</v>
      </c>
      <c r="AC196">
        <v>231.2</v>
      </c>
      <c r="AD196">
        <v>2.1168701839900002</v>
      </c>
      <c r="AE196">
        <v>104.241300724</v>
      </c>
      <c r="AF196">
        <v>123.476786836</v>
      </c>
      <c r="AG196">
        <v>0</v>
      </c>
      <c r="AH196">
        <f t="shared" si="7"/>
        <v>1030.3875968992249</v>
      </c>
      <c r="AI196">
        <v>79.867393380899998</v>
      </c>
    </row>
    <row r="197" spans="1:35" x14ac:dyDescent="0.25">
      <c r="A197" s="1">
        <v>38808</v>
      </c>
      <c r="B197">
        <v>2</v>
      </c>
      <c r="C197">
        <v>16.64</v>
      </c>
      <c r="D197">
        <f t="shared" si="5"/>
        <v>3.9350405996252169</v>
      </c>
      <c r="E197">
        <v>9327.2999999999993</v>
      </c>
      <c r="F197">
        <v>11150.4</v>
      </c>
      <c r="G197">
        <v>4.2</v>
      </c>
      <c r="H197">
        <v>9.08</v>
      </c>
      <c r="I197">
        <v>136232</v>
      </c>
      <c r="J197">
        <v>8.61</v>
      </c>
      <c r="K197">
        <f t="shared" si="6"/>
        <v>3.8600723763570599</v>
      </c>
      <c r="L197">
        <v>126904.7</v>
      </c>
      <c r="M197">
        <v>232</v>
      </c>
      <c r="N197">
        <v>19.600000000000001</v>
      </c>
      <c r="O197">
        <v>2.1248534583800001</v>
      </c>
      <c r="P197">
        <v>99.696005150000005</v>
      </c>
      <c r="Q197">
        <v>136.80465241799999</v>
      </c>
      <c r="R197">
        <v>225.9</v>
      </c>
      <c r="S197">
        <v>22.9</v>
      </c>
      <c r="T197">
        <v>2.4820357307699998</v>
      </c>
      <c r="U197">
        <v>98.876321117700002</v>
      </c>
      <c r="V197">
        <v>142.6519844</v>
      </c>
      <c r="W197">
        <v>2699</v>
      </c>
      <c r="X197">
        <v>183</v>
      </c>
      <c r="Y197">
        <v>2.0212232182299998</v>
      </c>
      <c r="Z197">
        <v>103.977225025</v>
      </c>
      <c r="AA197">
        <v>124.771717727</v>
      </c>
      <c r="AB197">
        <v>2473.1</v>
      </c>
      <c r="AC197">
        <v>160.1</v>
      </c>
      <c r="AD197">
        <v>1.9875176402100001</v>
      </c>
      <c r="AE197">
        <v>104.372975227</v>
      </c>
      <c r="AF197">
        <v>123.632759032</v>
      </c>
      <c r="AG197">
        <v>0</v>
      </c>
      <c r="AH197">
        <f t="shared" ref="AH197:AH228" si="8">E197/H197</f>
        <v>1027.2356828193831</v>
      </c>
      <c r="AI197">
        <v>79.934820475400002</v>
      </c>
    </row>
    <row r="198" spans="1:35" x14ac:dyDescent="0.25">
      <c r="A198" s="1">
        <v>38838</v>
      </c>
      <c r="B198">
        <v>2.2000000000000002</v>
      </c>
      <c r="C198">
        <v>16.649999999999999</v>
      </c>
      <c r="D198">
        <f t="shared" si="5"/>
        <v>3.802992518703241</v>
      </c>
      <c r="E198">
        <v>9309.7999999999993</v>
      </c>
      <c r="F198">
        <v>11130.1</v>
      </c>
      <c r="G198">
        <v>5.0999999999999996</v>
      </c>
      <c r="H198">
        <v>9.14</v>
      </c>
      <c r="I198">
        <v>136257</v>
      </c>
      <c r="J198">
        <v>8.67</v>
      </c>
      <c r="K198">
        <f t="shared" si="6"/>
        <v>4.4578313253011981</v>
      </c>
      <c r="L198">
        <v>126947.2</v>
      </c>
      <c r="M198">
        <v>220.2</v>
      </c>
      <c r="N198">
        <v>-20.3</v>
      </c>
      <c r="O198">
        <v>2.0183503056899998</v>
      </c>
      <c r="P198">
        <v>99.514502342499995</v>
      </c>
      <c r="Q198">
        <v>136.555590999</v>
      </c>
      <c r="R198">
        <v>221.1</v>
      </c>
      <c r="S198">
        <v>-17.5</v>
      </c>
      <c r="T198">
        <v>2.4326911439500001</v>
      </c>
      <c r="U198">
        <v>98.690808094700003</v>
      </c>
      <c r="V198">
        <v>142.38433891599999</v>
      </c>
      <c r="W198">
        <v>2547</v>
      </c>
      <c r="X198">
        <v>25</v>
      </c>
      <c r="Y198">
        <v>1.90486874579</v>
      </c>
      <c r="Z198">
        <v>103.996305936</v>
      </c>
      <c r="AA198">
        <v>124.794614645</v>
      </c>
      <c r="AB198">
        <v>2325.9</v>
      </c>
      <c r="AC198">
        <v>42.5</v>
      </c>
      <c r="AD198">
        <v>1.86637436778</v>
      </c>
      <c r="AE198">
        <v>104.40792942</v>
      </c>
      <c r="AF198">
        <v>123.674163269</v>
      </c>
      <c r="AG198">
        <v>0</v>
      </c>
      <c r="AH198">
        <f t="shared" si="8"/>
        <v>1018.5776805251639</v>
      </c>
      <c r="AI198">
        <v>79.805585210999993</v>
      </c>
    </row>
    <row r="199" spans="1:35" x14ac:dyDescent="0.25">
      <c r="A199" s="1">
        <v>38869</v>
      </c>
      <c r="B199">
        <v>2.2000000000000002</v>
      </c>
      <c r="C199">
        <v>16.72</v>
      </c>
      <c r="D199">
        <f t="shared" si="5"/>
        <v>3.9800995024875663</v>
      </c>
      <c r="E199">
        <v>9317.6</v>
      </c>
      <c r="F199">
        <v>11134.6</v>
      </c>
      <c r="G199">
        <v>5.6</v>
      </c>
      <c r="H199">
        <v>9.15</v>
      </c>
      <c r="I199">
        <v>136336</v>
      </c>
      <c r="J199">
        <v>8.67</v>
      </c>
      <c r="K199">
        <f t="shared" si="6"/>
        <v>4.3321299638989119</v>
      </c>
      <c r="L199">
        <v>127018.4</v>
      </c>
      <c r="M199">
        <v>195.8</v>
      </c>
      <c r="N199">
        <v>4.5</v>
      </c>
      <c r="O199">
        <v>1.7899586792</v>
      </c>
      <c r="P199">
        <v>99.554736954999996</v>
      </c>
      <c r="Q199">
        <v>136.610801659</v>
      </c>
      <c r="R199">
        <v>204.6</v>
      </c>
      <c r="S199">
        <v>7.8</v>
      </c>
      <c r="T199">
        <v>2.2451442993500001</v>
      </c>
      <c r="U199">
        <v>98.773493899299993</v>
      </c>
      <c r="V199">
        <v>142.503632332</v>
      </c>
      <c r="W199">
        <v>2381</v>
      </c>
      <c r="X199">
        <v>79</v>
      </c>
      <c r="Y199">
        <v>1.77746258072</v>
      </c>
      <c r="Z199">
        <v>104.056601613</v>
      </c>
      <c r="AA199">
        <v>124.866968906</v>
      </c>
      <c r="AB199">
        <v>2176.4</v>
      </c>
      <c r="AC199">
        <v>71.2</v>
      </c>
      <c r="AD199">
        <v>1.74332356098</v>
      </c>
      <c r="AE199">
        <v>104.46648797500001</v>
      </c>
      <c r="AF199">
        <v>123.743527544</v>
      </c>
      <c r="AG199">
        <v>0</v>
      </c>
      <c r="AH199">
        <f t="shared" si="8"/>
        <v>1018.3169398907104</v>
      </c>
      <c r="AI199">
        <v>79.861774456399999</v>
      </c>
    </row>
    <row r="200" spans="1:35" x14ac:dyDescent="0.25">
      <c r="A200" s="1">
        <v>38899</v>
      </c>
      <c r="B200">
        <v>2.2000000000000002</v>
      </c>
      <c r="C200">
        <v>16.78</v>
      </c>
      <c r="D200">
        <f t="shared" si="5"/>
        <v>3.900928792569669</v>
      </c>
      <c r="E200">
        <v>9355.7999999999993</v>
      </c>
      <c r="F200">
        <v>11187.8</v>
      </c>
      <c r="G200">
        <v>4.8</v>
      </c>
      <c r="H200">
        <v>9.18</v>
      </c>
      <c r="I200">
        <v>136542</v>
      </c>
      <c r="J200">
        <v>8.69</v>
      </c>
      <c r="K200">
        <f t="shared" si="6"/>
        <v>4.4471153846153744</v>
      </c>
      <c r="L200">
        <v>127186.2</v>
      </c>
      <c r="M200">
        <v>228.4</v>
      </c>
      <c r="N200">
        <v>53.2</v>
      </c>
      <c r="O200">
        <v>2.0840556964800001</v>
      </c>
      <c r="P200">
        <v>100.030399485</v>
      </c>
      <c r="Q200">
        <v>137.263514343</v>
      </c>
      <c r="R200">
        <v>220.4</v>
      </c>
      <c r="S200">
        <v>38.200000000000003</v>
      </c>
      <c r="T200">
        <v>2.4125927709799999</v>
      </c>
      <c r="U200">
        <v>99.178442326699994</v>
      </c>
      <c r="V200">
        <v>143.08786418899999</v>
      </c>
      <c r="W200">
        <v>2213</v>
      </c>
      <c r="X200">
        <v>206</v>
      </c>
      <c r="Y200">
        <v>1.6474476844199999</v>
      </c>
      <c r="Z200">
        <v>104.213828318</v>
      </c>
      <c r="AA200">
        <v>125.055639511</v>
      </c>
      <c r="AB200">
        <v>1992.6</v>
      </c>
      <c r="AC200">
        <v>167.8</v>
      </c>
      <c r="AD200">
        <v>1.5916149068300001</v>
      </c>
      <c r="AE200">
        <v>104.604495356</v>
      </c>
      <c r="AF200">
        <v>123.907001213</v>
      </c>
      <c r="AG200">
        <v>0</v>
      </c>
      <c r="AH200">
        <f t="shared" si="8"/>
        <v>1019.1503267973856</v>
      </c>
      <c r="AI200">
        <v>79.721301342900006</v>
      </c>
    </row>
    <row r="201" spans="1:35" x14ac:dyDescent="0.25">
      <c r="A201" s="1">
        <v>38930</v>
      </c>
      <c r="B201">
        <v>2.2000000000000002</v>
      </c>
      <c r="C201">
        <v>16.82</v>
      </c>
      <c r="D201">
        <f t="shared" si="5"/>
        <v>4.0197897340754407</v>
      </c>
      <c r="E201">
        <v>9374</v>
      </c>
      <c r="F201">
        <v>11207.9</v>
      </c>
      <c r="G201">
        <v>4.8</v>
      </c>
      <c r="H201">
        <v>9.23</v>
      </c>
      <c r="I201">
        <v>136725</v>
      </c>
      <c r="J201">
        <v>8.73</v>
      </c>
      <c r="K201">
        <f t="shared" si="6"/>
        <v>4.6762589928057707</v>
      </c>
      <c r="L201">
        <v>127351</v>
      </c>
      <c r="M201">
        <v>235.1</v>
      </c>
      <c r="N201">
        <v>20.100000000000001</v>
      </c>
      <c r="O201">
        <v>2.1425707203300002</v>
      </c>
      <c r="P201">
        <v>100.21011408699999</v>
      </c>
      <c r="Q201">
        <v>137.510121954</v>
      </c>
      <c r="R201">
        <v>229.1</v>
      </c>
      <c r="S201">
        <v>18.2</v>
      </c>
      <c r="T201">
        <v>2.5052214895699998</v>
      </c>
      <c r="U201">
        <v>99.371375870600005</v>
      </c>
      <c r="V201">
        <v>143.366215493</v>
      </c>
      <c r="W201">
        <v>2200</v>
      </c>
      <c r="X201">
        <v>183</v>
      </c>
      <c r="Y201">
        <v>1.6353837576700001</v>
      </c>
      <c r="Z201">
        <v>104.353500584</v>
      </c>
      <c r="AA201">
        <v>125.223244951</v>
      </c>
      <c r="AB201">
        <v>1970.9</v>
      </c>
      <c r="AC201">
        <v>164.8</v>
      </c>
      <c r="AD201">
        <v>1.57194004471</v>
      </c>
      <c r="AE201">
        <v>104.740035382</v>
      </c>
      <c r="AF201">
        <v>124.06755223</v>
      </c>
      <c r="AG201">
        <v>0</v>
      </c>
      <c r="AH201">
        <f t="shared" si="8"/>
        <v>1015.6013001083423</v>
      </c>
      <c r="AI201">
        <v>79.558352531300002</v>
      </c>
    </row>
    <row r="202" spans="1:35" x14ac:dyDescent="0.25">
      <c r="A202" s="1">
        <v>38961</v>
      </c>
      <c r="B202">
        <v>2.1</v>
      </c>
      <c r="C202">
        <v>16.87</v>
      </c>
      <c r="D202">
        <f t="shared" si="5"/>
        <v>4.2001235330450859</v>
      </c>
      <c r="E202">
        <v>9371.5</v>
      </c>
      <c r="F202">
        <v>11221.7</v>
      </c>
      <c r="G202">
        <v>5</v>
      </c>
      <c r="H202">
        <v>9.2799999999999994</v>
      </c>
      <c r="I202">
        <v>136878</v>
      </c>
      <c r="J202">
        <v>8.77</v>
      </c>
      <c r="K202">
        <f t="shared" si="6"/>
        <v>4.4047619047618891</v>
      </c>
      <c r="L202">
        <v>127506.5</v>
      </c>
      <c r="M202">
        <v>269</v>
      </c>
      <c r="N202">
        <v>13.8</v>
      </c>
      <c r="O202">
        <v>2.4560154117200002</v>
      </c>
      <c r="P202">
        <v>100.33350023200001</v>
      </c>
      <c r="Q202">
        <v>137.67943464300001</v>
      </c>
      <c r="R202">
        <v>242.7</v>
      </c>
      <c r="S202">
        <v>-2.5</v>
      </c>
      <c r="T202">
        <v>2.6586188765199998</v>
      </c>
      <c r="U202">
        <v>99.344874010200002</v>
      </c>
      <c r="V202">
        <v>143.327980424</v>
      </c>
      <c r="W202">
        <v>2286</v>
      </c>
      <c r="X202">
        <v>153</v>
      </c>
      <c r="Y202">
        <v>1.6984664764599999</v>
      </c>
      <c r="Z202">
        <v>104.470275757</v>
      </c>
      <c r="AA202">
        <v>125.36337408999999</v>
      </c>
      <c r="AB202">
        <v>2043.3</v>
      </c>
      <c r="AC202">
        <v>155.5</v>
      </c>
      <c r="AD202">
        <v>1.6286050411599999</v>
      </c>
      <c r="AE202">
        <v>104.867926608</v>
      </c>
      <c r="AF202">
        <v>124.21904302599999</v>
      </c>
      <c r="AG202">
        <v>0</v>
      </c>
      <c r="AH202">
        <f t="shared" si="8"/>
        <v>1009.8599137931035</v>
      </c>
      <c r="AI202">
        <v>79.367309097000003</v>
      </c>
    </row>
    <row r="203" spans="1:35" x14ac:dyDescent="0.25">
      <c r="A203" s="1">
        <v>38991</v>
      </c>
      <c r="B203">
        <v>2.1</v>
      </c>
      <c r="C203">
        <v>16.940000000000001</v>
      </c>
      <c r="D203">
        <f t="shared" si="5"/>
        <v>3.9901780233272177</v>
      </c>
      <c r="E203">
        <v>9399.7000000000007</v>
      </c>
      <c r="F203">
        <v>11244</v>
      </c>
      <c r="G203">
        <v>5</v>
      </c>
      <c r="H203">
        <v>9.33</v>
      </c>
      <c r="I203">
        <v>136886</v>
      </c>
      <c r="J203">
        <v>8.81</v>
      </c>
      <c r="K203">
        <f t="shared" si="6"/>
        <v>4.8809523809523858</v>
      </c>
      <c r="L203">
        <v>127486.3</v>
      </c>
      <c r="M203">
        <v>303.3</v>
      </c>
      <c r="N203">
        <v>22.3</v>
      </c>
      <c r="O203">
        <v>2.77221749979</v>
      </c>
      <c r="P203">
        <v>100.53288508999999</v>
      </c>
      <c r="Q203">
        <v>137.953034132</v>
      </c>
      <c r="R203">
        <v>281.39999999999998</v>
      </c>
      <c r="S203">
        <v>28.2</v>
      </c>
      <c r="T203">
        <v>3.0861015759499999</v>
      </c>
      <c r="U203">
        <v>99.6438149958</v>
      </c>
      <c r="V203">
        <v>143.759272004</v>
      </c>
      <c r="W203">
        <v>2210</v>
      </c>
      <c r="X203">
        <v>8</v>
      </c>
      <c r="Y203">
        <v>1.64097537794</v>
      </c>
      <c r="Z203">
        <v>104.476381649</v>
      </c>
      <c r="AA203">
        <v>125.37070110400001</v>
      </c>
      <c r="AB203">
        <v>1928.6</v>
      </c>
      <c r="AC203">
        <v>-20.2</v>
      </c>
      <c r="AD203">
        <v>1.53602686255</v>
      </c>
      <c r="AE203">
        <v>104.851313085</v>
      </c>
      <c r="AF203">
        <v>124.199363836</v>
      </c>
      <c r="AG203">
        <v>0</v>
      </c>
      <c r="AH203">
        <f t="shared" si="8"/>
        <v>1007.4705251875671</v>
      </c>
      <c r="AI203">
        <v>79.086362870100004</v>
      </c>
    </row>
    <row r="204" spans="1:35" x14ac:dyDescent="0.25">
      <c r="A204" s="1">
        <v>39022</v>
      </c>
      <c r="B204">
        <v>2.2000000000000002</v>
      </c>
      <c r="C204">
        <v>16.98</v>
      </c>
      <c r="D204">
        <f t="shared" si="5"/>
        <v>4.1717791411042926</v>
      </c>
      <c r="E204">
        <v>9451.7999999999993</v>
      </c>
      <c r="F204">
        <v>11299.3</v>
      </c>
      <c r="G204">
        <v>4.9000000000000004</v>
      </c>
      <c r="H204">
        <v>9.4</v>
      </c>
      <c r="I204">
        <v>137095</v>
      </c>
      <c r="J204">
        <v>8.85</v>
      </c>
      <c r="K204">
        <f t="shared" si="6"/>
        <v>4.9822064056939563</v>
      </c>
      <c r="L204">
        <v>127643.2</v>
      </c>
      <c r="M204">
        <v>322.7</v>
      </c>
      <c r="N204">
        <v>55.3</v>
      </c>
      <c r="O204">
        <v>2.9398903121200002</v>
      </c>
      <c r="P204">
        <v>101.027323772</v>
      </c>
      <c r="Q204">
        <v>138.63151179100001</v>
      </c>
      <c r="R204">
        <v>299</v>
      </c>
      <c r="S204">
        <v>52.1</v>
      </c>
      <c r="T204">
        <v>3.2667598986100002</v>
      </c>
      <c r="U204">
        <v>100.196113767</v>
      </c>
      <c r="V204">
        <v>144.55609084700001</v>
      </c>
      <c r="W204">
        <v>2078</v>
      </c>
      <c r="X204">
        <v>209</v>
      </c>
      <c r="Y204">
        <v>1.5390654510199999</v>
      </c>
      <c r="Z204">
        <v>104.635898062</v>
      </c>
      <c r="AA204">
        <v>125.56211933900001</v>
      </c>
      <c r="AB204">
        <v>1779</v>
      </c>
      <c r="AC204">
        <v>156.9</v>
      </c>
      <c r="AD204">
        <v>1.4134281233299999</v>
      </c>
      <c r="AE204">
        <v>104.980355743</v>
      </c>
      <c r="AF204">
        <v>124.352218536</v>
      </c>
      <c r="AG204">
        <v>0</v>
      </c>
      <c r="AH204">
        <f t="shared" si="8"/>
        <v>1005.5106382978722</v>
      </c>
      <c r="AI204">
        <v>78.895319435900007</v>
      </c>
    </row>
    <row r="205" spans="1:35" x14ac:dyDescent="0.25">
      <c r="A205" s="1">
        <v>39052</v>
      </c>
      <c r="B205">
        <v>2.2000000000000002</v>
      </c>
      <c r="C205">
        <v>17.05</v>
      </c>
      <c r="D205">
        <f t="shared" si="5"/>
        <v>4.2176039119804498</v>
      </c>
      <c r="E205">
        <v>9478.1</v>
      </c>
      <c r="F205">
        <v>11334.9</v>
      </c>
      <c r="G205">
        <v>5.3</v>
      </c>
      <c r="H205">
        <v>9.4499999999999993</v>
      </c>
      <c r="I205">
        <v>137266</v>
      </c>
      <c r="J205">
        <v>8.93</v>
      </c>
      <c r="K205">
        <f t="shared" si="6"/>
        <v>5.5555555555555358</v>
      </c>
      <c r="L205">
        <v>127787.9</v>
      </c>
      <c r="M205">
        <v>332.1</v>
      </c>
      <c r="N205">
        <v>35.6</v>
      </c>
      <c r="O205">
        <v>3.0183226087900001</v>
      </c>
      <c r="P205">
        <v>101.345624262</v>
      </c>
      <c r="Q205">
        <v>139.068289451</v>
      </c>
      <c r="R205">
        <v>295.5</v>
      </c>
      <c r="S205">
        <v>26.3</v>
      </c>
      <c r="T205">
        <v>3.21804282012</v>
      </c>
      <c r="U205">
        <v>100.474913339</v>
      </c>
      <c r="V205">
        <v>144.958323775</v>
      </c>
      <c r="W205">
        <v>2092</v>
      </c>
      <c r="X205">
        <v>171</v>
      </c>
      <c r="Y205">
        <v>1.5476349002000001</v>
      </c>
      <c r="Z205">
        <v>104.766411491</v>
      </c>
      <c r="AA205">
        <v>125.718734258</v>
      </c>
      <c r="AB205">
        <v>1796.5</v>
      </c>
      <c r="AC205">
        <v>144.69999999999999</v>
      </c>
      <c r="AD205">
        <v>1.42589097351</v>
      </c>
      <c r="AE205">
        <v>105.09936449200001</v>
      </c>
      <c r="AF205">
        <v>124.493187785</v>
      </c>
      <c r="AG205">
        <v>0</v>
      </c>
      <c r="AH205">
        <f t="shared" si="8"/>
        <v>1002.9735449735451</v>
      </c>
      <c r="AI205">
        <v>78.7492273979</v>
      </c>
    </row>
    <row r="206" spans="1:35" x14ac:dyDescent="0.25">
      <c r="A206" s="1">
        <v>39083</v>
      </c>
      <c r="B206">
        <v>2.2000000000000002</v>
      </c>
      <c r="C206">
        <v>17.09</v>
      </c>
      <c r="D206">
        <f t="shared" si="5"/>
        <v>4.0803897685748991</v>
      </c>
      <c r="E206">
        <v>9517.2999999999993</v>
      </c>
      <c r="F206">
        <v>11373.6</v>
      </c>
      <c r="G206">
        <v>5</v>
      </c>
      <c r="H206">
        <v>9.5399999999999991</v>
      </c>
      <c r="I206">
        <v>137506</v>
      </c>
      <c r="J206">
        <v>8.99</v>
      </c>
      <c r="K206">
        <f t="shared" si="6"/>
        <v>6.139315230224307</v>
      </c>
      <c r="L206">
        <v>127988.7</v>
      </c>
      <c r="M206">
        <v>325.60000000000002</v>
      </c>
      <c r="N206">
        <v>38.700000000000003</v>
      </c>
      <c r="O206">
        <v>2.9471397538000002</v>
      </c>
      <c r="P206">
        <v>101.69164193</v>
      </c>
      <c r="Q206">
        <v>139.54310112100001</v>
      </c>
      <c r="R206">
        <v>291.8</v>
      </c>
      <c r="S206">
        <v>39.200000000000003</v>
      </c>
      <c r="T206">
        <v>3.1629721966300002</v>
      </c>
      <c r="U206">
        <v>100.89046251000001</v>
      </c>
      <c r="V206">
        <v>145.55784965999999</v>
      </c>
      <c r="W206">
        <v>2054</v>
      </c>
      <c r="X206">
        <v>240</v>
      </c>
      <c r="Y206">
        <v>1.5164043351200001</v>
      </c>
      <c r="Z206">
        <v>104.949588234</v>
      </c>
      <c r="AA206">
        <v>125.93854467200001</v>
      </c>
      <c r="AB206">
        <v>1762.2</v>
      </c>
      <c r="AC206">
        <v>200.8</v>
      </c>
      <c r="AD206">
        <v>1.3960618412100001</v>
      </c>
      <c r="AE206">
        <v>105.264512776</v>
      </c>
      <c r="AF206">
        <v>124.688810627</v>
      </c>
      <c r="AG206">
        <v>0</v>
      </c>
      <c r="AH206">
        <f t="shared" si="8"/>
        <v>997.6205450733753</v>
      </c>
      <c r="AI206">
        <v>78.709894926100006</v>
      </c>
    </row>
    <row r="207" spans="1:35" x14ac:dyDescent="0.25">
      <c r="A207" s="1">
        <v>39114</v>
      </c>
      <c r="B207">
        <v>2.2000000000000002</v>
      </c>
      <c r="C207">
        <v>17.149999999999999</v>
      </c>
      <c r="D207">
        <f t="shared" ref="D207:D270" si="9">(C207/C195-1)*100</f>
        <v>4.0655339805825141</v>
      </c>
      <c r="E207">
        <v>9532.6</v>
      </c>
      <c r="F207">
        <v>11390.8</v>
      </c>
      <c r="G207">
        <v>5.3</v>
      </c>
      <c r="H207">
        <v>9.59</v>
      </c>
      <c r="I207">
        <v>137595</v>
      </c>
      <c r="J207">
        <v>9.0500000000000007</v>
      </c>
      <c r="K207">
        <f t="shared" ref="K207:K270" si="10">(J207/J195-1)*100</f>
        <v>6.2206572769953228</v>
      </c>
      <c r="L207">
        <v>128062.39999999999</v>
      </c>
      <c r="M207">
        <v>312.39999999999998</v>
      </c>
      <c r="N207">
        <v>17.2</v>
      </c>
      <c r="O207">
        <v>2.8199017908699999</v>
      </c>
      <c r="P207">
        <v>101.84542756</v>
      </c>
      <c r="Q207">
        <v>139.75412853</v>
      </c>
      <c r="R207">
        <v>279</v>
      </c>
      <c r="S207">
        <v>15.3</v>
      </c>
      <c r="T207">
        <v>3.0150427941600002</v>
      </c>
      <c r="U207">
        <v>101.052653896</v>
      </c>
      <c r="V207">
        <v>145.79184828300001</v>
      </c>
      <c r="W207">
        <v>1828</v>
      </c>
      <c r="X207">
        <v>89</v>
      </c>
      <c r="Y207">
        <v>1.34642438884</v>
      </c>
      <c r="Z207">
        <v>105.01751627599999</v>
      </c>
      <c r="AA207">
        <v>126.0200577</v>
      </c>
      <c r="AB207">
        <v>1549</v>
      </c>
      <c r="AC207">
        <v>73.7</v>
      </c>
      <c r="AD207">
        <v>1.22437623208</v>
      </c>
      <c r="AE207">
        <v>105.325127459</v>
      </c>
      <c r="AF207">
        <v>124.760610445</v>
      </c>
      <c r="AG207">
        <v>0</v>
      </c>
      <c r="AH207">
        <f t="shared" si="8"/>
        <v>994.01459854014604</v>
      </c>
      <c r="AI207">
        <v>78.648086756200001</v>
      </c>
    </row>
    <row r="208" spans="1:35" x14ac:dyDescent="0.25">
      <c r="A208" s="1">
        <v>39142</v>
      </c>
      <c r="B208">
        <v>2.2000000000000002</v>
      </c>
      <c r="C208">
        <v>17.23</v>
      </c>
      <c r="D208">
        <f t="shared" si="9"/>
        <v>4.1717049576783571</v>
      </c>
      <c r="E208">
        <v>9535.6</v>
      </c>
      <c r="F208">
        <v>11400.2</v>
      </c>
      <c r="G208">
        <v>5.0999999999999996</v>
      </c>
      <c r="H208">
        <v>9.6300000000000008</v>
      </c>
      <c r="I208">
        <v>137785</v>
      </c>
      <c r="J208">
        <v>9.09</v>
      </c>
      <c r="K208">
        <f t="shared" si="10"/>
        <v>6.191588785046731</v>
      </c>
      <c r="L208">
        <v>128249.4</v>
      </c>
      <c r="M208">
        <v>269.39999999999998</v>
      </c>
      <c r="N208">
        <v>9.4</v>
      </c>
      <c r="O208">
        <v>2.4203112085399998</v>
      </c>
      <c r="P208">
        <v>101.929473195</v>
      </c>
      <c r="Q208">
        <v>139.869457463</v>
      </c>
      <c r="R208">
        <v>231.2</v>
      </c>
      <c r="S208">
        <v>3</v>
      </c>
      <c r="T208">
        <v>2.4848458793699999</v>
      </c>
      <c r="U208">
        <v>101.084456129</v>
      </c>
      <c r="V208">
        <v>145.83773036599999</v>
      </c>
      <c r="W208">
        <v>1736</v>
      </c>
      <c r="X208">
        <v>190</v>
      </c>
      <c r="Y208">
        <v>1.2760108490299999</v>
      </c>
      <c r="Z208">
        <v>105.16253119700001</v>
      </c>
      <c r="AA208">
        <v>126.194074278</v>
      </c>
      <c r="AB208">
        <v>1504.8</v>
      </c>
      <c r="AC208">
        <v>187</v>
      </c>
      <c r="AD208">
        <v>1.18726951681</v>
      </c>
      <c r="AE208">
        <v>105.478925911</v>
      </c>
      <c r="AF208">
        <v>124.94278908699999</v>
      </c>
      <c r="AG208">
        <v>0</v>
      </c>
      <c r="AH208">
        <f t="shared" si="8"/>
        <v>990.19730010384217</v>
      </c>
      <c r="AI208">
        <v>78.496375793699997</v>
      </c>
    </row>
    <row r="209" spans="1:35" x14ac:dyDescent="0.25">
      <c r="A209" s="1">
        <v>39173</v>
      </c>
      <c r="B209">
        <v>2.1</v>
      </c>
      <c r="C209">
        <v>17.28</v>
      </c>
      <c r="D209">
        <f t="shared" si="9"/>
        <v>3.8461538461538547</v>
      </c>
      <c r="E209">
        <v>9552</v>
      </c>
      <c r="F209">
        <v>11416</v>
      </c>
      <c r="G209">
        <v>5.0999999999999996</v>
      </c>
      <c r="H209">
        <v>9.69</v>
      </c>
      <c r="I209">
        <v>137865</v>
      </c>
      <c r="J209">
        <v>9.1300000000000008</v>
      </c>
      <c r="K209">
        <f t="shared" si="10"/>
        <v>6.0394889663182516</v>
      </c>
      <c r="L209">
        <v>128313</v>
      </c>
      <c r="M209">
        <v>265.60000000000002</v>
      </c>
      <c r="N209">
        <v>15.8</v>
      </c>
      <c r="O209">
        <v>2.3819773281700001</v>
      </c>
      <c r="P209">
        <v>102.07074138999999</v>
      </c>
      <c r="Q209">
        <v>140.06330822300001</v>
      </c>
      <c r="R209">
        <v>224.7</v>
      </c>
      <c r="S209">
        <v>16.399999999999999</v>
      </c>
      <c r="T209">
        <v>2.4090572834600001</v>
      </c>
      <c r="U209">
        <v>101.258308333</v>
      </c>
      <c r="V209">
        <v>146.08855242000001</v>
      </c>
      <c r="W209">
        <v>1633</v>
      </c>
      <c r="X209">
        <v>80</v>
      </c>
      <c r="Y209">
        <v>1.1986904692</v>
      </c>
      <c r="Z209">
        <v>105.223590112</v>
      </c>
      <c r="AA209">
        <v>126.267344415</v>
      </c>
      <c r="AB209">
        <v>1408.3</v>
      </c>
      <c r="AC209">
        <v>63.6</v>
      </c>
      <c r="AD209">
        <v>1.1097303724800001</v>
      </c>
      <c r="AE209">
        <v>105.53123383400001</v>
      </c>
      <c r="AF209">
        <v>125.00474930999999</v>
      </c>
      <c r="AG209">
        <v>0</v>
      </c>
      <c r="AH209">
        <f t="shared" si="8"/>
        <v>985.75851393188861</v>
      </c>
      <c r="AI209">
        <v>78.355902680200003</v>
      </c>
    </row>
    <row r="210" spans="1:35" x14ac:dyDescent="0.25">
      <c r="A210" s="1">
        <v>39203</v>
      </c>
      <c r="B210">
        <v>2.2000000000000002</v>
      </c>
      <c r="C210">
        <v>17.34</v>
      </c>
      <c r="D210">
        <f t="shared" si="9"/>
        <v>4.1441441441441462</v>
      </c>
      <c r="E210">
        <v>9572.2999999999993</v>
      </c>
      <c r="F210">
        <v>11435.9</v>
      </c>
      <c r="G210">
        <v>4.8</v>
      </c>
      <c r="H210">
        <v>9.74</v>
      </c>
      <c r="I210">
        <v>138008</v>
      </c>
      <c r="J210">
        <v>9.17</v>
      </c>
      <c r="K210">
        <f t="shared" si="10"/>
        <v>5.7670126874279193</v>
      </c>
      <c r="L210">
        <v>128435.7</v>
      </c>
      <c r="M210">
        <v>305.8</v>
      </c>
      <c r="N210">
        <v>19.899999999999999</v>
      </c>
      <c r="O210">
        <v>2.7475045147800001</v>
      </c>
      <c r="P210">
        <v>102.248667787</v>
      </c>
      <c r="Q210">
        <v>140.30746202700001</v>
      </c>
      <c r="R210">
        <v>262.5</v>
      </c>
      <c r="S210">
        <v>20.3</v>
      </c>
      <c r="T210">
        <v>2.8196094438100001</v>
      </c>
      <c r="U210">
        <v>101.47350344</v>
      </c>
      <c r="V210">
        <v>146.39902118200001</v>
      </c>
      <c r="W210">
        <v>1751</v>
      </c>
      <c r="X210">
        <v>143</v>
      </c>
      <c r="Y210">
        <v>1.28507159265</v>
      </c>
      <c r="Z210">
        <v>105.332732921</v>
      </c>
      <c r="AA210">
        <v>126.398314787</v>
      </c>
      <c r="AB210">
        <v>1488.5</v>
      </c>
      <c r="AC210">
        <v>122.7</v>
      </c>
      <c r="AD210">
        <v>1.1725347231000001</v>
      </c>
      <c r="AE210">
        <v>105.63214864699999</v>
      </c>
      <c r="AF210">
        <v>125.124285777</v>
      </c>
      <c r="AG210">
        <v>0</v>
      </c>
      <c r="AH210">
        <f t="shared" si="8"/>
        <v>982.78234086242287</v>
      </c>
      <c r="AI210">
        <v>78.265999887600003</v>
      </c>
    </row>
    <row r="211" spans="1:35" x14ac:dyDescent="0.25">
      <c r="A211" s="1">
        <v>39234</v>
      </c>
      <c r="B211">
        <v>2.1</v>
      </c>
      <c r="C211">
        <v>17.41</v>
      </c>
      <c r="D211">
        <f t="shared" si="9"/>
        <v>4.126794258373212</v>
      </c>
      <c r="E211">
        <v>9584.2000000000007</v>
      </c>
      <c r="F211">
        <v>11444.9</v>
      </c>
      <c r="G211">
        <v>5</v>
      </c>
      <c r="H211">
        <v>9.7899999999999991</v>
      </c>
      <c r="I211">
        <v>138083</v>
      </c>
      <c r="J211">
        <v>9.2200000000000006</v>
      </c>
      <c r="K211">
        <f t="shared" si="10"/>
        <v>6.3437139561707045</v>
      </c>
      <c r="L211">
        <v>128498.8</v>
      </c>
      <c r="M211">
        <v>310.3</v>
      </c>
      <c r="N211">
        <v>9</v>
      </c>
      <c r="O211">
        <v>2.7868086864400001</v>
      </c>
      <c r="P211">
        <v>102.329137012</v>
      </c>
      <c r="Q211">
        <v>140.417883346</v>
      </c>
      <c r="R211">
        <v>266.60000000000002</v>
      </c>
      <c r="S211">
        <v>11.9</v>
      </c>
      <c r="T211">
        <v>2.8612518245</v>
      </c>
      <c r="U211">
        <v>101.599652296</v>
      </c>
      <c r="V211">
        <v>146.581020112</v>
      </c>
      <c r="W211">
        <v>1747</v>
      </c>
      <c r="X211">
        <v>75</v>
      </c>
      <c r="Y211">
        <v>1.28139302899</v>
      </c>
      <c r="Z211">
        <v>105.38997565299999</v>
      </c>
      <c r="AA211">
        <v>126.46700554100001</v>
      </c>
      <c r="AB211">
        <v>1480.4</v>
      </c>
      <c r="AC211">
        <v>63.1</v>
      </c>
      <c r="AD211">
        <v>1.1655004314299999</v>
      </c>
      <c r="AE211">
        <v>105.68404534299999</v>
      </c>
      <c r="AF211">
        <v>125.18575889100001</v>
      </c>
      <c r="AG211">
        <v>0</v>
      </c>
      <c r="AH211">
        <f t="shared" si="8"/>
        <v>978.97854954034744</v>
      </c>
      <c r="AI211">
        <v>78.164859245900004</v>
      </c>
    </row>
    <row r="212" spans="1:35" x14ac:dyDescent="0.25">
      <c r="A212" s="1">
        <v>39264</v>
      </c>
      <c r="B212">
        <v>2.1</v>
      </c>
      <c r="C212">
        <v>17.46</v>
      </c>
      <c r="D212">
        <f t="shared" si="9"/>
        <v>4.0524433849821184</v>
      </c>
      <c r="E212">
        <v>9593.4</v>
      </c>
      <c r="F212">
        <v>11455.6</v>
      </c>
      <c r="G212">
        <v>5.0999999999999996</v>
      </c>
      <c r="H212">
        <v>9.8699999999999992</v>
      </c>
      <c r="I212">
        <v>138049</v>
      </c>
      <c r="J212">
        <v>9.3000000000000007</v>
      </c>
      <c r="K212">
        <f t="shared" si="10"/>
        <v>7.0195627157652707</v>
      </c>
      <c r="L212">
        <v>128455.6</v>
      </c>
      <c r="M212">
        <v>267.8</v>
      </c>
      <c r="N212">
        <v>10.7</v>
      </c>
      <c r="O212">
        <v>2.3936788287200002</v>
      </c>
      <c r="P212">
        <v>102.42480598</v>
      </c>
      <c r="Q212">
        <v>140.54916202499999</v>
      </c>
      <c r="R212">
        <v>237.6</v>
      </c>
      <c r="S212">
        <v>9.1999999999999993</v>
      </c>
      <c r="T212">
        <v>2.5396011030599999</v>
      </c>
      <c r="U212">
        <v>101.697179142</v>
      </c>
      <c r="V212">
        <v>146.721725166</v>
      </c>
      <c r="W212">
        <v>1507</v>
      </c>
      <c r="X212">
        <v>-34</v>
      </c>
      <c r="Y212">
        <v>1.1036897072</v>
      </c>
      <c r="Z212">
        <v>105.364025614</v>
      </c>
      <c r="AA212">
        <v>126.435865732</v>
      </c>
      <c r="AB212">
        <v>1269.4000000000001</v>
      </c>
      <c r="AC212">
        <v>-43.2</v>
      </c>
      <c r="AD212">
        <v>0.99806425539900001</v>
      </c>
      <c r="AE212">
        <v>105.648515434</v>
      </c>
      <c r="AF212">
        <v>125.143672702</v>
      </c>
      <c r="AG212">
        <v>0</v>
      </c>
      <c r="AH212">
        <f t="shared" si="8"/>
        <v>971.97568389057756</v>
      </c>
      <c r="AI212">
        <v>78.041242906099995</v>
      </c>
    </row>
    <row r="213" spans="1:35" x14ac:dyDescent="0.25">
      <c r="A213" s="1">
        <v>39295</v>
      </c>
      <c r="B213">
        <v>2.1</v>
      </c>
      <c r="C213">
        <v>17.5</v>
      </c>
      <c r="D213">
        <f t="shared" si="9"/>
        <v>4.0428061831153439</v>
      </c>
      <c r="E213">
        <v>9602.1</v>
      </c>
      <c r="F213">
        <v>11457.4</v>
      </c>
      <c r="G213">
        <v>4.9000000000000004</v>
      </c>
      <c r="H213">
        <v>9.91</v>
      </c>
      <c r="I213">
        <v>138029</v>
      </c>
      <c r="J213">
        <v>9.33</v>
      </c>
      <c r="K213">
        <f t="shared" si="10"/>
        <v>6.8728522336769737</v>
      </c>
      <c r="L213">
        <v>128426.9</v>
      </c>
      <c r="M213">
        <v>249.5</v>
      </c>
      <c r="N213">
        <v>1.8</v>
      </c>
      <c r="O213">
        <v>2.2261083699899999</v>
      </c>
      <c r="P213">
        <v>102.440899825</v>
      </c>
      <c r="Q213">
        <v>140.57124628899999</v>
      </c>
      <c r="R213">
        <v>228.1</v>
      </c>
      <c r="S213">
        <v>8.6999999999999993</v>
      </c>
      <c r="T213">
        <v>2.4333262214600002</v>
      </c>
      <c r="U213">
        <v>101.789405616</v>
      </c>
      <c r="V213">
        <v>146.854783207</v>
      </c>
      <c r="W213">
        <v>1304</v>
      </c>
      <c r="X213">
        <v>-20</v>
      </c>
      <c r="Y213">
        <v>0.95373925763400003</v>
      </c>
      <c r="Z213">
        <v>105.34876088599999</v>
      </c>
      <c r="AA213">
        <v>126.41754819800001</v>
      </c>
      <c r="AB213">
        <v>1075.9000000000001</v>
      </c>
      <c r="AC213">
        <v>-28.7</v>
      </c>
      <c r="AD213">
        <v>0.84483042928600005</v>
      </c>
      <c r="AE213">
        <v>105.624911072</v>
      </c>
      <c r="AF213">
        <v>125.115712664</v>
      </c>
      <c r="AG213">
        <v>0</v>
      </c>
      <c r="AH213">
        <f t="shared" si="8"/>
        <v>968.93037336024224</v>
      </c>
      <c r="AI213">
        <v>77.698488509300006</v>
      </c>
    </row>
    <row r="214" spans="1:35" x14ac:dyDescent="0.25">
      <c r="A214" s="1">
        <v>39326</v>
      </c>
      <c r="B214">
        <v>1.9</v>
      </c>
      <c r="C214">
        <v>17.559999999999999</v>
      </c>
      <c r="D214">
        <f t="shared" si="9"/>
        <v>4.0901007705986814</v>
      </c>
      <c r="E214">
        <v>9620.4</v>
      </c>
      <c r="F214">
        <v>11486.8</v>
      </c>
      <c r="G214">
        <v>3.9</v>
      </c>
      <c r="H214">
        <v>9.94</v>
      </c>
      <c r="I214">
        <v>138117</v>
      </c>
      <c r="J214">
        <v>9.35</v>
      </c>
      <c r="K214">
        <f t="shared" si="10"/>
        <v>6.6134549600912251</v>
      </c>
      <c r="L214">
        <v>128496.6</v>
      </c>
      <c r="M214">
        <v>265.10000000000002</v>
      </c>
      <c r="N214">
        <v>29.4</v>
      </c>
      <c r="O214">
        <v>2.36238716059</v>
      </c>
      <c r="P214">
        <v>102.70376596</v>
      </c>
      <c r="Q214">
        <v>140.93195592999999</v>
      </c>
      <c r="R214">
        <v>248.9</v>
      </c>
      <c r="S214">
        <v>18.3</v>
      </c>
      <c r="T214">
        <v>2.65592487862</v>
      </c>
      <c r="U214">
        <v>101.98339923499999</v>
      </c>
      <c r="V214">
        <v>147.13466391399999</v>
      </c>
      <c r="W214">
        <v>1239</v>
      </c>
      <c r="X214">
        <v>88</v>
      </c>
      <c r="Y214">
        <v>0.90518563976699995</v>
      </c>
      <c r="Z214">
        <v>105.415925691</v>
      </c>
      <c r="AA214">
        <v>126.49814535</v>
      </c>
      <c r="AB214">
        <v>990.1</v>
      </c>
      <c r="AC214">
        <v>69.7</v>
      </c>
      <c r="AD214">
        <v>0.77650943285200003</v>
      </c>
      <c r="AE214">
        <v>105.68223595000001</v>
      </c>
      <c r="AF214">
        <v>125.183615613</v>
      </c>
      <c r="AG214">
        <v>0</v>
      </c>
      <c r="AH214">
        <f t="shared" si="8"/>
        <v>967.84708249496987</v>
      </c>
      <c r="AI214">
        <v>77.484969376899997</v>
      </c>
    </row>
    <row r="215" spans="1:35" x14ac:dyDescent="0.25">
      <c r="A215" s="1">
        <v>39356</v>
      </c>
      <c r="B215">
        <v>2.1</v>
      </c>
      <c r="C215">
        <v>17.57</v>
      </c>
      <c r="D215">
        <f t="shared" si="9"/>
        <v>3.7190082644628086</v>
      </c>
      <c r="E215">
        <v>9636.9</v>
      </c>
      <c r="F215">
        <v>11515.5</v>
      </c>
      <c r="G215">
        <v>5.0999999999999996</v>
      </c>
      <c r="H215">
        <v>10.01</v>
      </c>
      <c r="I215">
        <v>138201</v>
      </c>
      <c r="J215">
        <v>9.3800000000000008</v>
      </c>
      <c r="K215">
        <f t="shared" si="10"/>
        <v>6.4699205448354169</v>
      </c>
      <c r="L215">
        <v>128564.1</v>
      </c>
      <c r="M215">
        <v>271.5</v>
      </c>
      <c r="N215">
        <v>28.7</v>
      </c>
      <c r="O215">
        <v>2.4146211312700001</v>
      </c>
      <c r="P215">
        <v>102.960373377</v>
      </c>
      <c r="Q215">
        <v>141.28407724600001</v>
      </c>
      <c r="R215">
        <v>237.2</v>
      </c>
      <c r="S215">
        <v>16.5</v>
      </c>
      <c r="T215">
        <v>2.5234847920700001</v>
      </c>
      <c r="U215">
        <v>102.158311513</v>
      </c>
      <c r="V215">
        <v>147.38701537</v>
      </c>
      <c r="W215">
        <v>1315</v>
      </c>
      <c r="X215">
        <v>84</v>
      </c>
      <c r="Y215">
        <v>0.96065339041200004</v>
      </c>
      <c r="Z215">
        <v>105.480037551</v>
      </c>
      <c r="AA215">
        <v>126.57507899399999</v>
      </c>
      <c r="AB215">
        <v>1077.8</v>
      </c>
      <c r="AC215">
        <v>67.5</v>
      </c>
      <c r="AD215">
        <v>0.84542417499</v>
      </c>
      <c r="AE215">
        <v>105.737751434</v>
      </c>
      <c r="AF215">
        <v>125.24937528300001</v>
      </c>
      <c r="AG215">
        <v>0</v>
      </c>
      <c r="AH215">
        <f t="shared" si="8"/>
        <v>962.72727272727275</v>
      </c>
      <c r="AI215">
        <v>77.338877338900005</v>
      </c>
    </row>
    <row r="216" spans="1:35" x14ac:dyDescent="0.25">
      <c r="A216" s="1">
        <v>39387</v>
      </c>
      <c r="B216">
        <v>2</v>
      </c>
      <c r="C216">
        <v>17.64</v>
      </c>
      <c r="D216">
        <f t="shared" si="9"/>
        <v>3.8869257950530089</v>
      </c>
      <c r="E216">
        <v>9658.2000000000007</v>
      </c>
      <c r="F216">
        <v>11547</v>
      </c>
      <c r="G216">
        <v>5.3</v>
      </c>
      <c r="H216">
        <v>10.039999999999999</v>
      </c>
      <c r="I216">
        <v>138315</v>
      </c>
      <c r="J216">
        <v>9.42</v>
      </c>
      <c r="K216">
        <f t="shared" si="10"/>
        <v>6.4406779661017044</v>
      </c>
      <c r="L216">
        <v>128656.8</v>
      </c>
      <c r="M216">
        <v>247.7</v>
      </c>
      <c r="N216">
        <v>31.5</v>
      </c>
      <c r="O216">
        <v>2.1921711964499999</v>
      </c>
      <c r="P216">
        <v>103.242015665</v>
      </c>
      <c r="Q216">
        <v>141.67055186100001</v>
      </c>
      <c r="R216">
        <v>206.4</v>
      </c>
      <c r="S216">
        <v>21.3</v>
      </c>
      <c r="T216">
        <v>2.1837110391699999</v>
      </c>
      <c r="U216">
        <v>102.384107364</v>
      </c>
      <c r="V216">
        <v>147.71277816</v>
      </c>
      <c r="W216">
        <v>1220</v>
      </c>
      <c r="X216">
        <v>114</v>
      </c>
      <c r="Y216">
        <v>0.88989386921500002</v>
      </c>
      <c r="Z216">
        <v>105.567046504</v>
      </c>
      <c r="AA216">
        <v>126.679488941</v>
      </c>
      <c r="AB216">
        <v>1013.6</v>
      </c>
      <c r="AC216">
        <v>92.7</v>
      </c>
      <c r="AD216">
        <v>0.79408852175400002</v>
      </c>
      <c r="AE216">
        <v>105.81399269800001</v>
      </c>
      <c r="AF216">
        <v>125.33968523</v>
      </c>
      <c r="AG216">
        <v>0</v>
      </c>
      <c r="AH216">
        <f t="shared" si="8"/>
        <v>961.972111553785</v>
      </c>
      <c r="AI216">
        <v>77.299544867099996</v>
      </c>
    </row>
    <row r="217" spans="1:35" x14ac:dyDescent="0.25">
      <c r="A217" s="1">
        <v>39417</v>
      </c>
      <c r="B217">
        <v>2</v>
      </c>
      <c r="C217">
        <v>17.690000000000001</v>
      </c>
      <c r="D217">
        <f t="shared" si="9"/>
        <v>3.7536656891495657</v>
      </c>
      <c r="E217">
        <v>9673</v>
      </c>
      <c r="F217">
        <v>11557.1</v>
      </c>
      <c r="G217">
        <v>4.9000000000000004</v>
      </c>
      <c r="H217">
        <v>10.07</v>
      </c>
      <c r="I217">
        <v>138413</v>
      </c>
      <c r="J217">
        <v>9.44</v>
      </c>
      <c r="K217">
        <f t="shared" si="10"/>
        <v>5.7110862262037987</v>
      </c>
      <c r="L217">
        <v>128740</v>
      </c>
      <c r="M217">
        <v>222.2</v>
      </c>
      <c r="N217">
        <v>10.1</v>
      </c>
      <c r="O217">
        <v>1.9603172502599999</v>
      </c>
      <c r="P217">
        <v>103.332320017</v>
      </c>
      <c r="Q217">
        <v>141.79446911900001</v>
      </c>
      <c r="R217">
        <v>194.9</v>
      </c>
      <c r="S217">
        <v>14.8</v>
      </c>
      <c r="T217">
        <v>2.0563193045000001</v>
      </c>
      <c r="U217">
        <v>102.540998378</v>
      </c>
      <c r="V217">
        <v>147.93912976999999</v>
      </c>
      <c r="W217">
        <v>1147</v>
      </c>
      <c r="X217">
        <v>98</v>
      </c>
      <c r="Y217">
        <v>0.83560386402999998</v>
      </c>
      <c r="Z217">
        <v>105.641843674</v>
      </c>
      <c r="AA217">
        <v>126.76924486</v>
      </c>
      <c r="AB217">
        <v>952.1</v>
      </c>
      <c r="AC217">
        <v>83.2</v>
      </c>
      <c r="AD217">
        <v>0.74506271720600004</v>
      </c>
      <c r="AE217">
        <v>105.88242067199999</v>
      </c>
      <c r="AF217">
        <v>125.42074011299999</v>
      </c>
      <c r="AG217">
        <v>0</v>
      </c>
      <c r="AH217">
        <f t="shared" si="8"/>
        <v>960.57596822244284</v>
      </c>
      <c r="AI217">
        <v>77.237736697200006</v>
      </c>
    </row>
    <row r="218" spans="1:35" x14ac:dyDescent="0.25">
      <c r="A218" s="1">
        <v>39448</v>
      </c>
      <c r="B218">
        <v>2</v>
      </c>
      <c r="C218">
        <v>17.739999999999998</v>
      </c>
      <c r="D218">
        <f t="shared" si="9"/>
        <v>3.8033937975424204</v>
      </c>
      <c r="E218">
        <v>9662</v>
      </c>
      <c r="F218">
        <v>11548.7</v>
      </c>
      <c r="G218">
        <v>4.7</v>
      </c>
      <c r="H218">
        <v>10.1</v>
      </c>
      <c r="I218">
        <v>138430</v>
      </c>
      <c r="J218">
        <v>9.4499999999999993</v>
      </c>
      <c r="K218">
        <f t="shared" si="10"/>
        <v>5.1167964404894128</v>
      </c>
      <c r="L218">
        <v>128768</v>
      </c>
      <c r="M218">
        <v>175.1</v>
      </c>
      <c r="N218">
        <v>-8.4</v>
      </c>
      <c r="O218">
        <v>1.5395301399700001</v>
      </c>
      <c r="P218">
        <v>103.257215407</v>
      </c>
      <c r="Q218">
        <v>141.69140922099999</v>
      </c>
      <c r="R218">
        <v>144.69999999999999</v>
      </c>
      <c r="S218">
        <v>-11</v>
      </c>
      <c r="T218">
        <v>1.5203891860100001</v>
      </c>
      <c r="U218">
        <v>102.424390192</v>
      </c>
      <c r="V218">
        <v>147.770895465</v>
      </c>
      <c r="W218">
        <v>924</v>
      </c>
      <c r="X218">
        <v>17</v>
      </c>
      <c r="Y218">
        <v>0.671970677643</v>
      </c>
      <c r="Z218">
        <v>105.654818693</v>
      </c>
      <c r="AA218">
        <v>126.784814764</v>
      </c>
      <c r="AB218">
        <v>779.3</v>
      </c>
      <c r="AC218">
        <v>28</v>
      </c>
      <c r="AD218">
        <v>0.60888187785299996</v>
      </c>
      <c r="AE218">
        <v>105.905449318</v>
      </c>
      <c r="AF218">
        <v>125.448018198</v>
      </c>
      <c r="AG218">
        <v>0</v>
      </c>
      <c r="AH218">
        <f t="shared" si="8"/>
        <v>956.63366336633669</v>
      </c>
      <c r="AI218">
        <v>77.119739281899996</v>
      </c>
    </row>
    <row r="219" spans="1:35" x14ac:dyDescent="0.25">
      <c r="A219" s="1">
        <v>39479</v>
      </c>
      <c r="B219">
        <v>2</v>
      </c>
      <c r="C219">
        <v>17.8</v>
      </c>
      <c r="D219">
        <f t="shared" si="9"/>
        <v>3.7900874635568682</v>
      </c>
      <c r="E219">
        <v>9658.7999999999993</v>
      </c>
      <c r="F219">
        <v>11547.2</v>
      </c>
      <c r="G219">
        <v>4.8</v>
      </c>
      <c r="H219">
        <v>10.15</v>
      </c>
      <c r="I219">
        <v>138346</v>
      </c>
      <c r="J219">
        <v>9.5</v>
      </c>
      <c r="K219">
        <f t="shared" si="10"/>
        <v>4.9723756906077332</v>
      </c>
      <c r="L219">
        <v>128687.2</v>
      </c>
      <c r="M219">
        <v>156.4</v>
      </c>
      <c r="N219">
        <v>-1.5</v>
      </c>
      <c r="O219">
        <v>1.37303789023</v>
      </c>
      <c r="P219">
        <v>103.24380386999999</v>
      </c>
      <c r="Q219">
        <v>141.673005668</v>
      </c>
      <c r="R219">
        <v>126.2</v>
      </c>
      <c r="S219">
        <v>-3.2</v>
      </c>
      <c r="T219">
        <v>1.32387806055</v>
      </c>
      <c r="U219">
        <v>102.39046781099999</v>
      </c>
      <c r="V219">
        <v>147.72195457699999</v>
      </c>
      <c r="W219">
        <v>751</v>
      </c>
      <c r="X219">
        <v>-84</v>
      </c>
      <c r="Y219">
        <v>0.54580471674099995</v>
      </c>
      <c r="Z219">
        <v>105.590706833</v>
      </c>
      <c r="AA219">
        <v>126.70788111900001</v>
      </c>
      <c r="AB219">
        <v>624.79999999999995</v>
      </c>
      <c r="AC219">
        <v>-80.8</v>
      </c>
      <c r="AD219">
        <v>0.48788715501199997</v>
      </c>
      <c r="AE219">
        <v>105.838995227</v>
      </c>
      <c r="AF219">
        <v>125.369301437</v>
      </c>
      <c r="AG219">
        <v>0</v>
      </c>
      <c r="AH219">
        <f t="shared" si="8"/>
        <v>951.60591133004914</v>
      </c>
      <c r="AI219">
        <v>76.956790470300007</v>
      </c>
    </row>
    <row r="220" spans="1:35" x14ac:dyDescent="0.25">
      <c r="A220" s="1">
        <v>39508</v>
      </c>
      <c r="B220">
        <v>1.9</v>
      </c>
      <c r="C220">
        <v>17.87</v>
      </c>
      <c r="D220">
        <f t="shared" si="9"/>
        <v>3.7144515380150844</v>
      </c>
      <c r="E220">
        <v>9647.9</v>
      </c>
      <c r="F220">
        <v>11537.6</v>
      </c>
      <c r="G220">
        <v>4.7</v>
      </c>
      <c r="H220">
        <v>10.15</v>
      </c>
      <c r="I220">
        <v>138268</v>
      </c>
      <c r="J220">
        <v>9.5</v>
      </c>
      <c r="K220">
        <f t="shared" si="10"/>
        <v>4.5104510451045021</v>
      </c>
      <c r="L220">
        <v>128620.1</v>
      </c>
      <c r="M220">
        <v>137.4</v>
      </c>
      <c r="N220">
        <v>-9.6</v>
      </c>
      <c r="O220">
        <v>1.2052420132999999</v>
      </c>
      <c r="P220">
        <v>103.15797003</v>
      </c>
      <c r="Q220">
        <v>141.55522292800001</v>
      </c>
      <c r="R220">
        <v>112.3</v>
      </c>
      <c r="S220">
        <v>-10.9</v>
      </c>
      <c r="T220">
        <v>1.1776920172800001</v>
      </c>
      <c r="U220">
        <v>102.27491969899999</v>
      </c>
      <c r="V220">
        <v>147.555249675</v>
      </c>
      <c r="W220">
        <v>483</v>
      </c>
      <c r="X220">
        <v>-78</v>
      </c>
      <c r="Y220">
        <v>0.35054614072599999</v>
      </c>
      <c r="Z220">
        <v>105.531174392</v>
      </c>
      <c r="AA220">
        <v>126.636442735</v>
      </c>
      <c r="AB220">
        <v>370.7</v>
      </c>
      <c r="AC220">
        <v>-67.099999999999994</v>
      </c>
      <c r="AD220">
        <v>0.28904618657100001</v>
      </c>
      <c r="AE220">
        <v>105.783808724</v>
      </c>
      <c r="AF220">
        <v>125.30393145399999</v>
      </c>
      <c r="AG220">
        <v>0</v>
      </c>
      <c r="AH220">
        <f t="shared" si="8"/>
        <v>950.53201970443342</v>
      </c>
      <c r="AI220">
        <v>76.748890262399996</v>
      </c>
    </row>
    <row r="221" spans="1:35" x14ac:dyDescent="0.25">
      <c r="A221" s="1">
        <v>39539</v>
      </c>
      <c r="B221">
        <v>2.1</v>
      </c>
      <c r="C221">
        <v>17.920000000000002</v>
      </c>
      <c r="D221">
        <f t="shared" si="9"/>
        <v>3.7037037037036979</v>
      </c>
      <c r="E221">
        <v>9632.4</v>
      </c>
      <c r="F221">
        <v>11522</v>
      </c>
      <c r="G221">
        <v>4.5999999999999996</v>
      </c>
      <c r="H221">
        <v>10.19</v>
      </c>
      <c r="I221">
        <v>138058</v>
      </c>
      <c r="J221">
        <v>9.52</v>
      </c>
      <c r="K221">
        <f t="shared" si="10"/>
        <v>4.2716319824753324</v>
      </c>
      <c r="L221">
        <v>128425.60000000001</v>
      </c>
      <c r="M221">
        <v>106</v>
      </c>
      <c r="N221">
        <v>-15.6</v>
      </c>
      <c r="O221">
        <v>0.92852137351099995</v>
      </c>
      <c r="P221">
        <v>103.01849004</v>
      </c>
      <c r="Q221">
        <v>141.36382597599999</v>
      </c>
      <c r="R221">
        <v>80.400000000000006</v>
      </c>
      <c r="S221">
        <v>-15.5</v>
      </c>
      <c r="T221">
        <v>0.84170854271399997</v>
      </c>
      <c r="U221">
        <v>102.110608165</v>
      </c>
      <c r="V221">
        <v>147.318192246</v>
      </c>
      <c r="W221">
        <v>193</v>
      </c>
      <c r="X221">
        <v>-210</v>
      </c>
      <c r="Y221">
        <v>0.13999202118000001</v>
      </c>
      <c r="Z221">
        <v>105.370894742</v>
      </c>
      <c r="AA221">
        <v>126.44410862300001</v>
      </c>
      <c r="AB221">
        <v>112.6</v>
      </c>
      <c r="AC221">
        <v>-194.5</v>
      </c>
      <c r="AD221">
        <v>8.7754163646699995E-2</v>
      </c>
      <c r="AE221">
        <v>105.623841885</v>
      </c>
      <c r="AF221">
        <v>125.11444618199999</v>
      </c>
      <c r="AG221">
        <v>0</v>
      </c>
      <c r="AH221">
        <f t="shared" si="8"/>
        <v>945.27968596663402</v>
      </c>
      <c r="AI221">
        <v>76.411754790100005</v>
      </c>
    </row>
    <row r="222" spans="1:35" x14ac:dyDescent="0.25">
      <c r="A222" s="1">
        <v>39569</v>
      </c>
      <c r="B222">
        <v>1.9</v>
      </c>
      <c r="C222">
        <v>17.98</v>
      </c>
      <c r="D222">
        <f t="shared" si="9"/>
        <v>3.6908881199538612</v>
      </c>
      <c r="E222">
        <v>9627.7999999999993</v>
      </c>
      <c r="F222">
        <v>11513.7</v>
      </c>
      <c r="G222">
        <v>4.7</v>
      </c>
      <c r="H222">
        <v>10.19</v>
      </c>
      <c r="I222">
        <v>137872</v>
      </c>
      <c r="J222">
        <v>9.56</v>
      </c>
      <c r="K222">
        <f t="shared" si="10"/>
        <v>4.2529989094874709</v>
      </c>
      <c r="L222">
        <v>128244.2</v>
      </c>
      <c r="M222">
        <v>77.8</v>
      </c>
      <c r="N222">
        <v>-8.3000000000000007</v>
      </c>
      <c r="O222">
        <v>0.68031374880899997</v>
      </c>
      <c r="P222">
        <v>102.944279532</v>
      </c>
      <c r="Q222">
        <v>141.26199298200001</v>
      </c>
      <c r="R222">
        <v>55.5</v>
      </c>
      <c r="S222">
        <v>-4.5999999999999996</v>
      </c>
      <c r="T222">
        <v>0.57979795869299999</v>
      </c>
      <c r="U222">
        <v>102.06184474200001</v>
      </c>
      <c r="V222">
        <v>147.24783971900001</v>
      </c>
      <c r="W222">
        <v>-136</v>
      </c>
      <c r="X222">
        <v>-186</v>
      </c>
      <c r="Y222">
        <v>-9.8545011883399994E-2</v>
      </c>
      <c r="Z222">
        <v>105.228932767</v>
      </c>
      <c r="AA222">
        <v>126.273755553</v>
      </c>
      <c r="AB222">
        <v>-191.5</v>
      </c>
      <c r="AC222">
        <v>-181.4</v>
      </c>
      <c r="AD222">
        <v>-0.149101846294</v>
      </c>
      <c r="AE222">
        <v>105.474649163</v>
      </c>
      <c r="AF222">
        <v>124.93772315699999</v>
      </c>
      <c r="AG222">
        <v>0</v>
      </c>
      <c r="AH222">
        <f t="shared" si="8"/>
        <v>944.82826300294403</v>
      </c>
      <c r="AI222">
        <v>76.215092431299993</v>
      </c>
    </row>
    <row r="223" spans="1:35" x14ac:dyDescent="0.25">
      <c r="A223" s="1">
        <v>39600</v>
      </c>
      <c r="B223">
        <v>1.9</v>
      </c>
      <c r="C223">
        <v>18.04</v>
      </c>
      <c r="D223">
        <f t="shared" si="9"/>
        <v>3.6186099942561611</v>
      </c>
      <c r="E223">
        <v>9622.2000000000007</v>
      </c>
      <c r="F223">
        <v>11502.6</v>
      </c>
      <c r="G223">
        <v>4.5999999999999996</v>
      </c>
      <c r="H223">
        <v>10.220000000000001</v>
      </c>
      <c r="I223">
        <v>137710</v>
      </c>
      <c r="J223">
        <v>9.59</v>
      </c>
      <c r="K223">
        <f t="shared" si="10"/>
        <v>4.0130151843817741</v>
      </c>
      <c r="L223">
        <v>128087.8</v>
      </c>
      <c r="M223">
        <v>57.7</v>
      </c>
      <c r="N223">
        <v>-11.1</v>
      </c>
      <c r="O223">
        <v>0.50415468898799998</v>
      </c>
      <c r="P223">
        <v>102.84503415499999</v>
      </c>
      <c r="Q223">
        <v>141.125806689</v>
      </c>
      <c r="R223">
        <v>38</v>
      </c>
      <c r="S223">
        <v>-5.6</v>
      </c>
      <c r="T223">
        <v>0.39648588301600002</v>
      </c>
      <c r="U223">
        <v>102.002480574</v>
      </c>
      <c r="V223">
        <v>147.162193164</v>
      </c>
      <c r="W223">
        <v>-373</v>
      </c>
      <c r="X223">
        <v>-162</v>
      </c>
      <c r="Y223">
        <v>-0.27012738715099999</v>
      </c>
      <c r="Z223">
        <v>105.105288465</v>
      </c>
      <c r="AA223">
        <v>126.125383523</v>
      </c>
      <c r="AB223">
        <v>-411</v>
      </c>
      <c r="AC223">
        <v>-156.4</v>
      </c>
      <c r="AD223">
        <v>-0.31984734487799998</v>
      </c>
      <c r="AE223">
        <v>105.34601773</v>
      </c>
      <c r="AF223">
        <v>124.785355565</v>
      </c>
      <c r="AG223">
        <v>0</v>
      </c>
      <c r="AH223">
        <f t="shared" si="8"/>
        <v>941.50684931506851</v>
      </c>
      <c r="AI223">
        <v>75.877956959000002</v>
      </c>
    </row>
    <row r="224" spans="1:35" x14ac:dyDescent="0.25">
      <c r="A224" s="1">
        <v>39630</v>
      </c>
      <c r="B224">
        <v>1.9</v>
      </c>
      <c r="C224">
        <v>18.100000000000001</v>
      </c>
      <c r="D224">
        <f t="shared" si="9"/>
        <v>3.6655211912943964</v>
      </c>
      <c r="E224">
        <v>9628.2999999999993</v>
      </c>
      <c r="F224">
        <v>11497.9</v>
      </c>
      <c r="G224">
        <v>4.4000000000000004</v>
      </c>
      <c r="H224">
        <v>10.24</v>
      </c>
      <c r="I224">
        <v>137497</v>
      </c>
      <c r="J224">
        <v>9.58</v>
      </c>
      <c r="K224">
        <f t="shared" si="10"/>
        <v>3.0107526881720359</v>
      </c>
      <c r="L224">
        <v>127868.7</v>
      </c>
      <c r="M224">
        <v>42.3</v>
      </c>
      <c r="N224">
        <v>-4.7</v>
      </c>
      <c r="O224">
        <v>0.36925171968300002</v>
      </c>
      <c r="P224">
        <v>102.803011337</v>
      </c>
      <c r="Q224">
        <v>141.068142223</v>
      </c>
      <c r="R224">
        <v>34.9</v>
      </c>
      <c r="S224">
        <v>6.1</v>
      </c>
      <c r="T224">
        <v>0.36379177351100001</v>
      </c>
      <c r="U224">
        <v>102.067145114</v>
      </c>
      <c r="V224">
        <v>147.25548673200001</v>
      </c>
      <c r="W224">
        <v>-552</v>
      </c>
      <c r="X224">
        <v>-213</v>
      </c>
      <c r="Y224">
        <v>-0.399858021427</v>
      </c>
      <c r="Z224">
        <v>104.942719106</v>
      </c>
      <c r="AA224">
        <v>125.930301781</v>
      </c>
      <c r="AB224">
        <v>-586.9</v>
      </c>
      <c r="AC224">
        <v>-219.1</v>
      </c>
      <c r="AD224">
        <v>-0.45688938434800003</v>
      </c>
      <c r="AE224">
        <v>105.165818582</v>
      </c>
      <c r="AF224">
        <v>124.571904546</v>
      </c>
      <c r="AG224">
        <v>0</v>
      </c>
      <c r="AH224">
        <f t="shared" si="8"/>
        <v>940.26367187499989</v>
      </c>
      <c r="AI224">
        <v>75.462156543199995</v>
      </c>
    </row>
    <row r="225" spans="1:35" x14ac:dyDescent="0.25">
      <c r="A225" s="1">
        <v>39661</v>
      </c>
      <c r="B225">
        <v>1.8</v>
      </c>
      <c r="C225">
        <v>18.18</v>
      </c>
      <c r="D225">
        <f t="shared" si="9"/>
        <v>3.8857142857142923</v>
      </c>
      <c r="E225">
        <v>9604.9</v>
      </c>
      <c r="F225">
        <v>11467.3</v>
      </c>
      <c r="G225">
        <v>4.0999999999999996</v>
      </c>
      <c r="H225">
        <v>10.28</v>
      </c>
      <c r="I225">
        <v>137230</v>
      </c>
      <c r="J225">
        <v>9.64</v>
      </c>
      <c r="K225">
        <f t="shared" si="10"/>
        <v>3.3226152197213255</v>
      </c>
      <c r="L225">
        <v>127625.1</v>
      </c>
      <c r="M225">
        <v>9.9</v>
      </c>
      <c r="N225">
        <v>-30.6</v>
      </c>
      <c r="O225">
        <v>8.6407038246000004E-2</v>
      </c>
      <c r="P225">
        <v>102.529415972</v>
      </c>
      <c r="Q225">
        <v>140.69270973900001</v>
      </c>
      <c r="R225">
        <v>2.8</v>
      </c>
      <c r="S225">
        <v>-23.4</v>
      </c>
      <c r="T225">
        <v>2.91602878537E-2</v>
      </c>
      <c r="U225">
        <v>101.8190877</v>
      </c>
      <c r="V225">
        <v>146.89760648500001</v>
      </c>
      <c r="W225">
        <v>-799</v>
      </c>
      <c r="X225">
        <v>-267</v>
      </c>
      <c r="Y225">
        <v>-0.57886386194200001</v>
      </c>
      <c r="Z225">
        <v>104.73893498</v>
      </c>
      <c r="AA225">
        <v>125.685762696</v>
      </c>
      <c r="AB225">
        <v>-801.8</v>
      </c>
      <c r="AC225">
        <v>-243.6</v>
      </c>
      <c r="AD225">
        <v>-0.624324031803</v>
      </c>
      <c r="AE225">
        <v>104.965469369</v>
      </c>
      <c r="AF225">
        <v>124.334585203</v>
      </c>
      <c r="AG225">
        <v>0</v>
      </c>
      <c r="AH225">
        <f t="shared" si="8"/>
        <v>934.32879377431914</v>
      </c>
      <c r="AI225">
        <v>75.057593976500002</v>
      </c>
    </row>
    <row r="226" spans="1:35" x14ac:dyDescent="0.25">
      <c r="A226" s="1">
        <v>39692</v>
      </c>
      <c r="B226">
        <v>1.8</v>
      </c>
      <c r="C226">
        <v>18.21</v>
      </c>
      <c r="D226">
        <f t="shared" si="9"/>
        <v>3.7015945330296285</v>
      </c>
      <c r="E226">
        <v>9572.7000000000007</v>
      </c>
      <c r="F226">
        <v>11427.4</v>
      </c>
      <c r="G226">
        <v>4.3</v>
      </c>
      <c r="H226">
        <v>10.31</v>
      </c>
      <c r="I226">
        <v>136780</v>
      </c>
      <c r="J226">
        <v>9.68</v>
      </c>
      <c r="K226">
        <f t="shared" si="10"/>
        <v>3.529411764705892</v>
      </c>
      <c r="L226">
        <v>127207.3</v>
      </c>
      <c r="M226">
        <v>-59.4</v>
      </c>
      <c r="N226">
        <v>-39.9</v>
      </c>
      <c r="O226">
        <v>-0.51711529755899999</v>
      </c>
      <c r="P226">
        <v>102.172669075</v>
      </c>
      <c r="Q226">
        <v>140.20317522600001</v>
      </c>
      <c r="R226">
        <v>-47.7</v>
      </c>
      <c r="S226">
        <v>-32.200000000000003</v>
      </c>
      <c r="T226">
        <v>-0.49582137956799999</v>
      </c>
      <c r="U226">
        <v>101.477743738</v>
      </c>
      <c r="V226">
        <v>146.40513879299999</v>
      </c>
      <c r="W226">
        <v>-1337</v>
      </c>
      <c r="X226">
        <v>-450</v>
      </c>
      <c r="Y226">
        <v>-0.96801986721400002</v>
      </c>
      <c r="Z226">
        <v>104.395478587</v>
      </c>
      <c r="AA226">
        <v>125.273618171</v>
      </c>
      <c r="AB226">
        <v>-1289.3</v>
      </c>
      <c r="AC226">
        <v>-417.8</v>
      </c>
      <c r="AD226">
        <v>-1.00337285189</v>
      </c>
      <c r="AE226">
        <v>104.62184908499999</v>
      </c>
      <c r="AF226">
        <v>123.92755719900001</v>
      </c>
      <c r="AG226">
        <v>0</v>
      </c>
      <c r="AH226">
        <f t="shared" si="8"/>
        <v>928.4869059165859</v>
      </c>
      <c r="AI226">
        <v>74.591223239900003</v>
      </c>
    </row>
    <row r="227" spans="1:35" x14ac:dyDescent="0.25">
      <c r="A227" s="1">
        <v>39722</v>
      </c>
      <c r="B227">
        <v>1.8</v>
      </c>
      <c r="C227">
        <v>18.260000000000002</v>
      </c>
      <c r="D227">
        <f t="shared" si="9"/>
        <v>3.9271485486624957</v>
      </c>
      <c r="E227">
        <v>9547.2000000000007</v>
      </c>
      <c r="F227">
        <v>11399.3</v>
      </c>
      <c r="G227">
        <v>4.3</v>
      </c>
      <c r="H227">
        <v>10.32</v>
      </c>
      <c r="I227">
        <v>136306</v>
      </c>
      <c r="J227">
        <v>9.67</v>
      </c>
      <c r="K227">
        <f t="shared" si="10"/>
        <v>3.0916844349680117</v>
      </c>
      <c r="L227">
        <v>126758.8</v>
      </c>
      <c r="M227">
        <v>-116.2</v>
      </c>
      <c r="N227">
        <v>-28.1</v>
      </c>
      <c r="O227">
        <v>-1.0090747253700001</v>
      </c>
      <c r="P227">
        <v>101.92142627200001</v>
      </c>
      <c r="Q227">
        <v>139.858415331</v>
      </c>
      <c r="R227">
        <v>-89.7</v>
      </c>
      <c r="S227">
        <v>-25.5</v>
      </c>
      <c r="T227">
        <v>-0.93079724807800002</v>
      </c>
      <c r="U227">
        <v>101.207424761</v>
      </c>
      <c r="V227">
        <v>146.01514108699999</v>
      </c>
      <c r="W227">
        <v>-1895</v>
      </c>
      <c r="X227">
        <v>-474</v>
      </c>
      <c r="Y227">
        <v>-1.37119123595</v>
      </c>
      <c r="Z227">
        <v>104.033704521</v>
      </c>
      <c r="AA227">
        <v>124.839492604</v>
      </c>
      <c r="AB227">
        <v>-1805.3</v>
      </c>
      <c r="AC227">
        <v>-448.5</v>
      </c>
      <c r="AD227">
        <v>-1.4042022617500001</v>
      </c>
      <c r="AE227">
        <v>104.252979537</v>
      </c>
      <c r="AF227">
        <v>123.49062072300001</v>
      </c>
      <c r="AG227">
        <v>0</v>
      </c>
      <c r="AH227">
        <f t="shared" si="8"/>
        <v>925.11627906976753</v>
      </c>
      <c r="AI227">
        <v>73.872000899</v>
      </c>
    </row>
    <row r="228" spans="1:35" x14ac:dyDescent="0.25">
      <c r="A228" s="1">
        <v>39753</v>
      </c>
      <c r="B228">
        <v>1.5</v>
      </c>
      <c r="C228">
        <v>18.309999999999999</v>
      </c>
      <c r="D228">
        <f t="shared" si="9"/>
        <v>3.7981859410430641</v>
      </c>
      <c r="E228">
        <v>9514.2000000000007</v>
      </c>
      <c r="F228">
        <v>11350.2</v>
      </c>
      <c r="G228">
        <v>3.7</v>
      </c>
      <c r="H228">
        <v>10.3</v>
      </c>
      <c r="I228">
        <v>135540</v>
      </c>
      <c r="J228">
        <v>9.67</v>
      </c>
      <c r="K228">
        <f t="shared" si="10"/>
        <v>2.6539278131634925</v>
      </c>
      <c r="L228">
        <v>126025.8</v>
      </c>
      <c r="M228">
        <v>-196.8</v>
      </c>
      <c r="N228">
        <v>-49.1</v>
      </c>
      <c r="O228">
        <v>-1.7043387892999999</v>
      </c>
      <c r="P228">
        <v>101.482421945</v>
      </c>
      <c r="Q228">
        <v>139.25600569299999</v>
      </c>
      <c r="R228">
        <v>-144</v>
      </c>
      <c r="S228">
        <v>-33</v>
      </c>
      <c r="T228">
        <v>-1.49096104864</v>
      </c>
      <c r="U228">
        <v>100.85760020399999</v>
      </c>
      <c r="V228">
        <v>145.510438174</v>
      </c>
      <c r="W228">
        <v>-2775</v>
      </c>
      <c r="X228">
        <v>-766</v>
      </c>
      <c r="Y228">
        <v>-2.00628999024</v>
      </c>
      <c r="Z228">
        <v>103.449065417</v>
      </c>
      <c r="AA228">
        <v>124.137931034</v>
      </c>
      <c r="AB228">
        <v>-2631</v>
      </c>
      <c r="AC228">
        <v>-733</v>
      </c>
      <c r="AD228">
        <v>-2.0449754696200002</v>
      </c>
      <c r="AE228">
        <v>103.650122504</v>
      </c>
      <c r="AF228">
        <v>122.77651941400001</v>
      </c>
      <c r="AG228">
        <v>0</v>
      </c>
      <c r="AH228">
        <f t="shared" si="8"/>
        <v>923.70873786407765</v>
      </c>
      <c r="AI228">
        <v>73.2370624263</v>
      </c>
    </row>
    <row r="229" spans="1:35" x14ac:dyDescent="0.25">
      <c r="A229" s="1">
        <v>39783</v>
      </c>
      <c r="B229">
        <v>1.6</v>
      </c>
      <c r="C229">
        <v>18.38</v>
      </c>
      <c r="D229">
        <f t="shared" si="9"/>
        <v>3.9005087620124224</v>
      </c>
      <c r="E229">
        <v>9484.2000000000007</v>
      </c>
      <c r="F229">
        <v>11306.1</v>
      </c>
      <c r="G229">
        <v>3.7</v>
      </c>
      <c r="H229">
        <v>10.34</v>
      </c>
      <c r="I229">
        <v>134846</v>
      </c>
      <c r="J229">
        <v>9.6999999999999993</v>
      </c>
      <c r="K229">
        <f t="shared" si="10"/>
        <v>2.754237288135597</v>
      </c>
      <c r="L229">
        <v>125361.8</v>
      </c>
      <c r="M229">
        <v>-251</v>
      </c>
      <c r="N229">
        <v>-44.1</v>
      </c>
      <c r="O229">
        <v>-2.17182511184</v>
      </c>
      <c r="P229">
        <v>101.088122742</v>
      </c>
      <c r="Q229">
        <v>138.71494123100001</v>
      </c>
      <c r="R229">
        <v>-188.8</v>
      </c>
      <c r="S229">
        <v>-30</v>
      </c>
      <c r="T229">
        <v>-1.9518246666000001</v>
      </c>
      <c r="U229">
        <v>100.539577878</v>
      </c>
      <c r="V229">
        <v>145.051617343</v>
      </c>
      <c r="W229">
        <v>-3567</v>
      </c>
      <c r="X229">
        <v>-694</v>
      </c>
      <c r="Y229">
        <v>-2.5770700728999998</v>
      </c>
      <c r="Z229">
        <v>102.91937933600001</v>
      </c>
      <c r="AA229">
        <v>123.502312589</v>
      </c>
      <c r="AB229">
        <v>-3378.2</v>
      </c>
      <c r="AC229">
        <v>-664</v>
      </c>
      <c r="AD229">
        <v>-2.6240484697799999</v>
      </c>
      <c r="AE229">
        <v>103.10401463300001</v>
      </c>
      <c r="AF229">
        <v>122.129639101</v>
      </c>
      <c r="AG229">
        <v>0</v>
      </c>
      <c r="AH229">
        <f t="shared" ref="AH229:AH260" si="11">E229/H229</f>
        <v>917.23404255319156</v>
      </c>
      <c r="AI229">
        <v>72.203180311300002</v>
      </c>
    </row>
    <row r="230" spans="1:35" x14ac:dyDescent="0.25">
      <c r="A230" s="1">
        <v>39814</v>
      </c>
      <c r="B230">
        <v>1.5</v>
      </c>
      <c r="C230">
        <v>18.399999999999999</v>
      </c>
      <c r="D230">
        <f t="shared" si="9"/>
        <v>3.7204058624577208</v>
      </c>
      <c r="E230">
        <v>9462.2999999999993</v>
      </c>
      <c r="F230">
        <v>11271.4</v>
      </c>
      <c r="G230">
        <v>3.6</v>
      </c>
      <c r="H230">
        <v>10.37</v>
      </c>
      <c r="I230">
        <v>134053</v>
      </c>
      <c r="J230">
        <v>9.7200000000000006</v>
      </c>
      <c r="K230">
        <f t="shared" si="10"/>
        <v>2.8571428571428692</v>
      </c>
      <c r="L230">
        <v>124590.7</v>
      </c>
      <c r="M230">
        <v>-277.3</v>
      </c>
      <c r="N230">
        <v>-34.700000000000003</v>
      </c>
      <c r="O230">
        <v>-2.4011360586000001</v>
      </c>
      <c r="P230">
        <v>100.77786917500001</v>
      </c>
      <c r="Q230">
        <v>138.28920570299999</v>
      </c>
      <c r="R230">
        <v>-199.7</v>
      </c>
      <c r="S230">
        <v>-21.9</v>
      </c>
      <c r="T230">
        <v>-2.0668598633799999</v>
      </c>
      <c r="U230">
        <v>100.307421581</v>
      </c>
      <c r="V230">
        <v>144.716678137</v>
      </c>
      <c r="W230">
        <v>-4377</v>
      </c>
      <c r="X230">
        <v>-793</v>
      </c>
      <c r="Y230">
        <v>-3.1618868742299999</v>
      </c>
      <c r="Z230">
        <v>102.314132849</v>
      </c>
      <c r="AA230">
        <v>122.77602234699999</v>
      </c>
      <c r="AB230">
        <v>-4177.3</v>
      </c>
      <c r="AC230">
        <v>-771.1</v>
      </c>
      <c r="AD230">
        <v>-3.2440513170999998</v>
      </c>
      <c r="AE230">
        <v>102.469822194</v>
      </c>
      <c r="AF230">
        <v>121.378420112</v>
      </c>
      <c r="AG230">
        <v>0</v>
      </c>
      <c r="AH230">
        <f t="shared" si="11"/>
        <v>912.46865959498552</v>
      </c>
      <c r="AI230">
        <v>70.579311119899998</v>
      </c>
    </row>
    <row r="231" spans="1:35" x14ac:dyDescent="0.25">
      <c r="A231" s="1">
        <v>39845</v>
      </c>
      <c r="B231">
        <v>1.4</v>
      </c>
      <c r="C231">
        <v>18.45</v>
      </c>
      <c r="D231">
        <f t="shared" si="9"/>
        <v>3.6516853932584192</v>
      </c>
      <c r="E231">
        <v>9448.1</v>
      </c>
      <c r="F231">
        <v>11245.9</v>
      </c>
      <c r="G231">
        <v>3.4</v>
      </c>
      <c r="H231">
        <v>10.37</v>
      </c>
      <c r="I231">
        <v>133351</v>
      </c>
      <c r="J231">
        <v>9.75</v>
      </c>
      <c r="K231">
        <f t="shared" si="10"/>
        <v>2.6315789473684292</v>
      </c>
      <c r="L231">
        <v>123902.9</v>
      </c>
      <c r="M231">
        <v>-301.3</v>
      </c>
      <c r="N231">
        <v>-25.5</v>
      </c>
      <c r="O231">
        <v>-2.6092905639500001</v>
      </c>
      <c r="P231">
        <v>100.549873037</v>
      </c>
      <c r="Q231">
        <v>137.97634529999999</v>
      </c>
      <c r="R231">
        <v>-210.7</v>
      </c>
      <c r="S231">
        <v>-14.2</v>
      </c>
      <c r="T231">
        <v>-2.18143040543</v>
      </c>
      <c r="U231">
        <v>100.156891014</v>
      </c>
      <c r="V231">
        <v>144.499502944</v>
      </c>
      <c r="W231">
        <v>-4995</v>
      </c>
      <c r="X231">
        <v>-702</v>
      </c>
      <c r="Y231">
        <v>-3.6105127723199999</v>
      </c>
      <c r="Z231">
        <v>101.77834087700001</v>
      </c>
      <c r="AA231">
        <v>122.13307688800001</v>
      </c>
      <c r="AB231">
        <v>-4784.3</v>
      </c>
      <c r="AC231">
        <v>-687.8</v>
      </c>
      <c r="AD231">
        <v>-3.7177745727599998</v>
      </c>
      <c r="AE231">
        <v>101.90413997500001</v>
      </c>
      <c r="AF231">
        <v>120.70835342700001</v>
      </c>
      <c r="AG231">
        <v>0</v>
      </c>
      <c r="AH231">
        <f t="shared" si="11"/>
        <v>911.09932497589205</v>
      </c>
      <c r="AI231">
        <v>69.562285778499998</v>
      </c>
    </row>
    <row r="232" spans="1:35" x14ac:dyDescent="0.25">
      <c r="A232" s="1">
        <v>39873</v>
      </c>
      <c r="B232">
        <v>1.4</v>
      </c>
      <c r="C232">
        <v>18.5</v>
      </c>
      <c r="D232">
        <f t="shared" si="9"/>
        <v>3.5254616675993278</v>
      </c>
      <c r="E232">
        <v>9419.4</v>
      </c>
      <c r="F232">
        <v>11197.2</v>
      </c>
      <c r="G232">
        <v>3.1</v>
      </c>
      <c r="H232">
        <v>10.36</v>
      </c>
      <c r="I232">
        <v>132528</v>
      </c>
      <c r="J232">
        <v>9.76</v>
      </c>
      <c r="K232">
        <f t="shared" si="10"/>
        <v>2.7368421052631486</v>
      </c>
      <c r="L232">
        <v>123108.6</v>
      </c>
      <c r="M232">
        <v>-340.4</v>
      </c>
      <c r="N232">
        <v>-48.7</v>
      </c>
      <c r="O232">
        <v>-2.9503536264000001</v>
      </c>
      <c r="P232">
        <v>100.11444512</v>
      </c>
      <c r="Q232">
        <v>137.37884327500001</v>
      </c>
      <c r="R232">
        <v>-228.5</v>
      </c>
      <c r="S232">
        <v>-28.7</v>
      </c>
      <c r="T232">
        <v>-2.36839104883</v>
      </c>
      <c r="U232">
        <v>99.852649655999997</v>
      </c>
      <c r="V232">
        <v>144.06056434999999</v>
      </c>
      <c r="W232">
        <v>-5740</v>
      </c>
      <c r="X232">
        <v>-823</v>
      </c>
      <c r="Y232">
        <v>-4.1513582318399997</v>
      </c>
      <c r="Z232">
        <v>101.15019729700001</v>
      </c>
      <c r="AA232">
        <v>121.37931034499999</v>
      </c>
      <c r="AB232">
        <v>-5511.5</v>
      </c>
      <c r="AC232">
        <v>-794.3</v>
      </c>
      <c r="AD232">
        <v>-4.2851000737799998</v>
      </c>
      <c r="AE232">
        <v>101.25086665800001</v>
      </c>
      <c r="AF232">
        <v>119.93453259499999</v>
      </c>
      <c r="AG232">
        <v>0</v>
      </c>
      <c r="AH232">
        <f t="shared" si="11"/>
        <v>909.20849420849424</v>
      </c>
      <c r="AI232">
        <v>68.595830758000005</v>
      </c>
    </row>
    <row r="233" spans="1:35" x14ac:dyDescent="0.25">
      <c r="A233" s="1">
        <v>39904</v>
      </c>
      <c r="B233">
        <v>1.3</v>
      </c>
      <c r="C233">
        <v>18.52</v>
      </c>
      <c r="D233">
        <f t="shared" si="9"/>
        <v>3.3482142857142794</v>
      </c>
      <c r="E233">
        <v>9387.7000000000007</v>
      </c>
      <c r="F233">
        <v>11150.1</v>
      </c>
      <c r="G233">
        <v>3.2</v>
      </c>
      <c r="H233">
        <v>10.38</v>
      </c>
      <c r="I233">
        <v>131841</v>
      </c>
      <c r="J233">
        <v>9.77</v>
      </c>
      <c r="K233">
        <f t="shared" si="10"/>
        <v>2.6260504201680579</v>
      </c>
      <c r="L233">
        <v>122453.3</v>
      </c>
      <c r="M233">
        <v>-371.9</v>
      </c>
      <c r="N233">
        <v>-47.1</v>
      </c>
      <c r="O233">
        <v>-3.2277382398899999</v>
      </c>
      <c r="P233">
        <v>99.693322842499995</v>
      </c>
      <c r="Q233">
        <v>136.80097170799999</v>
      </c>
      <c r="R233">
        <v>-244.7</v>
      </c>
      <c r="S233">
        <v>-31.7</v>
      </c>
      <c r="T233">
        <v>-2.5403845355299999</v>
      </c>
      <c r="U233">
        <v>99.516606065700003</v>
      </c>
      <c r="V233">
        <v>143.57574367199999</v>
      </c>
      <c r="W233">
        <v>-6217</v>
      </c>
      <c r="X233">
        <v>-687</v>
      </c>
      <c r="Y233">
        <v>-4.50317982297</v>
      </c>
      <c r="Z233">
        <v>100.625853871</v>
      </c>
      <c r="AA233">
        <v>120.750103036</v>
      </c>
      <c r="AB233">
        <v>-5972.3</v>
      </c>
      <c r="AC233">
        <v>-655.29999999999995</v>
      </c>
      <c r="AD233">
        <v>-4.6503968056199998</v>
      </c>
      <c r="AE233">
        <v>100.711914116</v>
      </c>
      <c r="AF233">
        <v>119.296127973</v>
      </c>
      <c r="AG233">
        <v>0</v>
      </c>
      <c r="AH233">
        <f t="shared" si="11"/>
        <v>904.40269749518302</v>
      </c>
      <c r="AI233">
        <v>67.595662190300004</v>
      </c>
    </row>
    <row r="234" spans="1:35" x14ac:dyDescent="0.25">
      <c r="A234" s="1">
        <v>39934</v>
      </c>
      <c r="B234">
        <v>1.3</v>
      </c>
      <c r="C234">
        <v>18.54</v>
      </c>
      <c r="D234">
        <f t="shared" si="9"/>
        <v>3.1145717463848754</v>
      </c>
      <c r="E234">
        <v>9425.9</v>
      </c>
      <c r="F234">
        <v>11187.5</v>
      </c>
      <c r="G234">
        <v>3</v>
      </c>
      <c r="H234">
        <v>10.36</v>
      </c>
      <c r="I234">
        <v>131492</v>
      </c>
      <c r="J234">
        <v>9.7799999999999994</v>
      </c>
      <c r="K234">
        <f t="shared" si="10"/>
        <v>2.3012552301255207</v>
      </c>
      <c r="L234">
        <v>122066.1</v>
      </c>
      <c r="M234">
        <v>-326.2</v>
      </c>
      <c r="N234">
        <v>37.4</v>
      </c>
      <c r="O234">
        <v>-2.83314659927</v>
      </c>
      <c r="P234">
        <v>100.027717177</v>
      </c>
      <c r="Q234">
        <v>137.25983363200001</v>
      </c>
      <c r="R234">
        <v>-201.9</v>
      </c>
      <c r="S234">
        <v>38.200000000000003</v>
      </c>
      <c r="T234">
        <v>-2.0970522860899998</v>
      </c>
      <c r="U234">
        <v>99.921554493100004</v>
      </c>
      <c r="V234">
        <v>144.15997553</v>
      </c>
      <c r="W234">
        <v>-6380</v>
      </c>
      <c r="X234">
        <v>-349</v>
      </c>
      <c r="Y234">
        <v>-4.6274805616799997</v>
      </c>
      <c r="Z234">
        <v>100.359484357</v>
      </c>
      <c r="AA234">
        <v>120.43046206</v>
      </c>
      <c r="AB234">
        <v>-6178.1</v>
      </c>
      <c r="AC234">
        <v>-387.2</v>
      </c>
      <c r="AD234">
        <v>-4.8174498339899996</v>
      </c>
      <c r="AE234">
        <v>100.393460852</v>
      </c>
      <c r="AF234">
        <v>118.91891102</v>
      </c>
      <c r="AG234">
        <v>0</v>
      </c>
      <c r="AH234">
        <f t="shared" si="11"/>
        <v>909.83590733590734</v>
      </c>
      <c r="AI234">
        <v>66.651682867900007</v>
      </c>
    </row>
    <row r="235" spans="1:35" x14ac:dyDescent="0.25">
      <c r="A235" s="1">
        <v>39965</v>
      </c>
      <c r="B235">
        <v>1.4</v>
      </c>
      <c r="C235">
        <v>18.559999999999999</v>
      </c>
      <c r="D235">
        <f t="shared" si="9"/>
        <v>2.8824833702882469</v>
      </c>
      <c r="E235">
        <v>9433.2999999999993</v>
      </c>
      <c r="F235">
        <v>11184.4</v>
      </c>
      <c r="G235">
        <v>3</v>
      </c>
      <c r="H235">
        <v>10.44</v>
      </c>
      <c r="I235">
        <v>131021</v>
      </c>
      <c r="J235">
        <v>9.8000000000000007</v>
      </c>
      <c r="K235">
        <f t="shared" si="10"/>
        <v>2.1897810218978186</v>
      </c>
      <c r="L235">
        <v>121587.7</v>
      </c>
      <c r="M235">
        <v>-318.2</v>
      </c>
      <c r="N235">
        <v>-3.1</v>
      </c>
      <c r="O235">
        <v>-2.76633109036</v>
      </c>
      <c r="P235">
        <v>100</v>
      </c>
      <c r="Q235">
        <v>137.22179962199999</v>
      </c>
      <c r="R235">
        <v>-188.9</v>
      </c>
      <c r="S235">
        <v>7.4</v>
      </c>
      <c r="T235">
        <v>-1.9631685061599999</v>
      </c>
      <c r="U235">
        <v>100</v>
      </c>
      <c r="V235">
        <v>144.273151334</v>
      </c>
      <c r="W235">
        <v>-6689</v>
      </c>
      <c r="X235">
        <v>-471</v>
      </c>
      <c r="Y235">
        <v>-4.8573088374099997</v>
      </c>
      <c r="Z235">
        <v>100</v>
      </c>
      <c r="AA235">
        <v>119.999084123</v>
      </c>
      <c r="AB235">
        <v>-6500.1</v>
      </c>
      <c r="AC235">
        <v>-478.4</v>
      </c>
      <c r="AD235">
        <v>-5.0747221827500004</v>
      </c>
      <c r="AE235">
        <v>100</v>
      </c>
      <c r="AF235">
        <v>118.45284544499999</v>
      </c>
      <c r="AG235">
        <v>0</v>
      </c>
      <c r="AH235">
        <f t="shared" si="11"/>
        <v>903.57279693486589</v>
      </c>
      <c r="AI235">
        <v>65.887509130799998</v>
      </c>
    </row>
    <row r="236" spans="1:35" x14ac:dyDescent="0.25">
      <c r="A236" s="1">
        <v>39995</v>
      </c>
      <c r="B236">
        <v>1.3</v>
      </c>
      <c r="C236">
        <v>18.600000000000001</v>
      </c>
      <c r="D236">
        <f t="shared" si="9"/>
        <v>2.7624309392265234</v>
      </c>
      <c r="E236">
        <v>9431</v>
      </c>
      <c r="F236">
        <v>11177.9</v>
      </c>
      <c r="G236">
        <v>3</v>
      </c>
      <c r="H236">
        <v>10.47</v>
      </c>
      <c r="I236">
        <v>130692</v>
      </c>
      <c r="J236">
        <v>9.85</v>
      </c>
      <c r="K236">
        <f t="shared" si="10"/>
        <v>2.8183716075156573</v>
      </c>
      <c r="L236">
        <v>121261</v>
      </c>
      <c r="M236">
        <v>-320</v>
      </c>
      <c r="N236">
        <v>-6.5</v>
      </c>
      <c r="O236">
        <v>-2.7831169170000001</v>
      </c>
      <c r="P236">
        <v>99.941883337500002</v>
      </c>
      <c r="Q236">
        <v>137.14205089199999</v>
      </c>
      <c r="R236">
        <v>-197.3</v>
      </c>
      <c r="S236">
        <v>-2.2999999999999998</v>
      </c>
      <c r="T236">
        <v>-2.0491675581400002</v>
      </c>
      <c r="U236">
        <v>99.9756182884</v>
      </c>
      <c r="V236">
        <v>144.23797507099999</v>
      </c>
      <c r="W236">
        <v>-6805</v>
      </c>
      <c r="X236">
        <v>-329</v>
      </c>
      <c r="Y236">
        <v>-4.94919889161</v>
      </c>
      <c r="Z236">
        <v>99.748895215299996</v>
      </c>
      <c r="AA236">
        <v>119.69776068100001</v>
      </c>
      <c r="AB236">
        <v>-6607.7</v>
      </c>
      <c r="AC236">
        <v>-326.7</v>
      </c>
      <c r="AD236">
        <v>-5.1675664177399998</v>
      </c>
      <c r="AE236">
        <v>99.731305058000004</v>
      </c>
      <c r="AF236">
        <v>118.134568641</v>
      </c>
      <c r="AG236">
        <v>0</v>
      </c>
      <c r="AH236">
        <f t="shared" si="11"/>
        <v>900.76408787010496</v>
      </c>
      <c r="AI236">
        <v>65.561611507600006</v>
      </c>
    </row>
    <row r="237" spans="1:35" x14ac:dyDescent="0.25">
      <c r="A237" s="1">
        <v>40026</v>
      </c>
      <c r="B237">
        <v>1.3</v>
      </c>
      <c r="C237">
        <v>18.66</v>
      </c>
      <c r="D237">
        <f t="shared" si="9"/>
        <v>2.64026402640265</v>
      </c>
      <c r="E237">
        <v>9398</v>
      </c>
      <c r="F237">
        <v>11143.7</v>
      </c>
      <c r="G237">
        <v>3.1</v>
      </c>
      <c r="H237">
        <v>10.52</v>
      </c>
      <c r="I237">
        <v>130479</v>
      </c>
      <c r="J237">
        <v>9.92</v>
      </c>
      <c r="K237">
        <f t="shared" si="10"/>
        <v>2.9045643153526868</v>
      </c>
      <c r="L237">
        <v>121081</v>
      </c>
      <c r="M237">
        <v>-323.60000000000002</v>
      </c>
      <c r="N237">
        <v>-34.200000000000003</v>
      </c>
      <c r="O237">
        <v>-2.8219371604500001</v>
      </c>
      <c r="P237">
        <v>99.636100282499996</v>
      </c>
      <c r="Q237">
        <v>136.72244988099999</v>
      </c>
      <c r="R237">
        <v>-206.9</v>
      </c>
      <c r="S237">
        <v>-33</v>
      </c>
      <c r="T237">
        <v>-2.1541088402800002</v>
      </c>
      <c r="U237">
        <v>99.625793730699996</v>
      </c>
      <c r="V237">
        <v>143.73327215699999</v>
      </c>
      <c r="W237">
        <v>-6751</v>
      </c>
      <c r="X237">
        <v>-213</v>
      </c>
      <c r="Y237">
        <v>-4.9194782481999999</v>
      </c>
      <c r="Z237">
        <v>99.586325856200006</v>
      </c>
      <c r="AA237">
        <v>119.50267893900001</v>
      </c>
      <c r="AB237">
        <v>-6544.1</v>
      </c>
      <c r="AC237">
        <v>-180</v>
      </c>
      <c r="AD237">
        <v>-5.1275963740700004</v>
      </c>
      <c r="AE237">
        <v>99.583263767600002</v>
      </c>
      <c r="AF237">
        <v>117.95920952</v>
      </c>
      <c r="AG237">
        <v>0</v>
      </c>
      <c r="AH237">
        <f t="shared" si="11"/>
        <v>893.34600760456283</v>
      </c>
      <c r="AI237">
        <v>65.325616676999999</v>
      </c>
    </row>
    <row r="238" spans="1:35" x14ac:dyDescent="0.25">
      <c r="A238" s="1">
        <v>40057</v>
      </c>
      <c r="B238">
        <v>1.3</v>
      </c>
      <c r="C238">
        <v>18.71</v>
      </c>
      <c r="D238">
        <f t="shared" si="9"/>
        <v>2.7457440966501823</v>
      </c>
      <c r="E238">
        <v>9367.6</v>
      </c>
      <c r="F238">
        <v>11116.7</v>
      </c>
      <c r="G238">
        <v>2.8</v>
      </c>
      <c r="H238">
        <v>10.63</v>
      </c>
      <c r="I238">
        <v>130259</v>
      </c>
      <c r="J238">
        <v>9.98</v>
      </c>
      <c r="K238">
        <f t="shared" si="10"/>
        <v>3.0991735537190257</v>
      </c>
      <c r="L238">
        <v>120891.4</v>
      </c>
      <c r="M238">
        <v>-310.7</v>
      </c>
      <c r="N238">
        <v>-27</v>
      </c>
      <c r="O238">
        <v>-2.7189036876300001</v>
      </c>
      <c r="P238">
        <v>99.394692607600007</v>
      </c>
      <c r="Q238">
        <v>136.391185925</v>
      </c>
      <c r="R238">
        <v>-205.1</v>
      </c>
      <c r="S238">
        <v>-30.4</v>
      </c>
      <c r="T238">
        <v>-2.14255121335</v>
      </c>
      <c r="U238">
        <v>99.3035311079</v>
      </c>
      <c r="V238">
        <v>143.268333716</v>
      </c>
      <c r="W238">
        <v>-6521</v>
      </c>
      <c r="X238">
        <v>-220</v>
      </c>
      <c r="Y238">
        <v>-4.7675098698599996</v>
      </c>
      <c r="Z238">
        <v>99.418413842099994</v>
      </c>
      <c r="AA238">
        <v>119.30118606000001</v>
      </c>
      <c r="AB238">
        <v>-6315.9</v>
      </c>
      <c r="AC238">
        <v>-189.6</v>
      </c>
      <c r="AD238">
        <v>-4.9650452450399998</v>
      </c>
      <c r="AE238">
        <v>99.427326941800004</v>
      </c>
      <c r="AF238">
        <v>117.774497913</v>
      </c>
      <c r="AG238">
        <v>0</v>
      </c>
      <c r="AH238">
        <f t="shared" si="11"/>
        <v>881.24176857949192</v>
      </c>
      <c r="AI238">
        <v>65.1289543181</v>
      </c>
    </row>
    <row r="239" spans="1:35" x14ac:dyDescent="0.25">
      <c r="A239" s="1">
        <v>40087</v>
      </c>
      <c r="B239">
        <v>1.3</v>
      </c>
      <c r="C239">
        <v>18.75</v>
      </c>
      <c r="D239">
        <f t="shared" si="9"/>
        <v>2.6834611171960399</v>
      </c>
      <c r="E239">
        <v>9344</v>
      </c>
      <c r="F239">
        <v>11091.1</v>
      </c>
      <c r="G239">
        <v>2.9</v>
      </c>
      <c r="H239">
        <v>10.61</v>
      </c>
      <c r="I239">
        <v>130055</v>
      </c>
      <c r="J239">
        <v>10</v>
      </c>
      <c r="K239">
        <f t="shared" si="10"/>
        <v>3.4126163391933861</v>
      </c>
      <c r="L239">
        <v>120711</v>
      </c>
      <c r="M239">
        <v>-308.2</v>
      </c>
      <c r="N239">
        <v>-25.6</v>
      </c>
      <c r="O239">
        <v>-2.7036747870500002</v>
      </c>
      <c r="P239">
        <v>99.165802367599994</v>
      </c>
      <c r="Q239">
        <v>136.077098619</v>
      </c>
      <c r="R239">
        <v>-203.2</v>
      </c>
      <c r="S239">
        <v>-23.6</v>
      </c>
      <c r="T239">
        <v>-2.1283727166099999</v>
      </c>
      <c r="U239">
        <v>99.0533535454</v>
      </c>
      <c r="V239">
        <v>142.907394662</v>
      </c>
      <c r="W239">
        <v>-6251</v>
      </c>
      <c r="X239">
        <v>-204</v>
      </c>
      <c r="Y239">
        <v>-4.5860050181199998</v>
      </c>
      <c r="Z239">
        <v>99.262713610800006</v>
      </c>
      <c r="AA239">
        <v>119.114347209</v>
      </c>
      <c r="AB239">
        <v>-6047.8</v>
      </c>
      <c r="AC239">
        <v>-180.4</v>
      </c>
      <c r="AD239">
        <v>-4.7711085936400002</v>
      </c>
      <c r="AE239">
        <v>99.2789566708</v>
      </c>
      <c r="AF239">
        <v>117.598749105</v>
      </c>
      <c r="AG239">
        <v>0</v>
      </c>
      <c r="AH239">
        <f t="shared" si="11"/>
        <v>880.67860508953822</v>
      </c>
      <c r="AI239">
        <v>64.831151317600003</v>
      </c>
    </row>
    <row r="240" spans="1:35" x14ac:dyDescent="0.25">
      <c r="A240" s="1">
        <v>40118</v>
      </c>
      <c r="B240">
        <v>1.4</v>
      </c>
      <c r="C240">
        <v>18.809999999999999</v>
      </c>
      <c r="D240">
        <f t="shared" si="9"/>
        <v>2.7307482250136461</v>
      </c>
      <c r="E240">
        <v>9333.5</v>
      </c>
      <c r="F240">
        <v>11082.9</v>
      </c>
      <c r="G240">
        <v>3.1</v>
      </c>
      <c r="H240">
        <v>10.69</v>
      </c>
      <c r="I240">
        <v>130053</v>
      </c>
      <c r="J240">
        <v>10.02</v>
      </c>
      <c r="K240">
        <f t="shared" si="10"/>
        <v>3.6194415718717732</v>
      </c>
      <c r="L240">
        <v>120719.5</v>
      </c>
      <c r="M240">
        <v>-267.3</v>
      </c>
      <c r="N240">
        <v>-8.1999999999999993</v>
      </c>
      <c r="O240">
        <v>-2.3550245810599999</v>
      </c>
      <c r="P240">
        <v>99.092485962599994</v>
      </c>
      <c r="Q240">
        <v>135.97649252799999</v>
      </c>
      <c r="R240">
        <v>-180.7</v>
      </c>
      <c r="S240">
        <v>-10.5</v>
      </c>
      <c r="T240">
        <v>-1.8992663597599999</v>
      </c>
      <c r="U240">
        <v>98.942045731600004</v>
      </c>
      <c r="V240">
        <v>142.74680737200001</v>
      </c>
      <c r="W240">
        <v>-5487</v>
      </c>
      <c r="X240">
        <v>-2</v>
      </c>
      <c r="Y240">
        <v>-4.0482514386900004</v>
      </c>
      <c r="Z240">
        <v>99.261187137899995</v>
      </c>
      <c r="AA240">
        <v>119.11251545499999</v>
      </c>
      <c r="AB240">
        <v>-5306.3</v>
      </c>
      <c r="AC240">
        <v>8.5</v>
      </c>
      <c r="AD240">
        <v>-4.2104870590000001</v>
      </c>
      <c r="AE240">
        <v>99.285947509500005</v>
      </c>
      <c r="AF240">
        <v>117.607029952</v>
      </c>
      <c r="AG240">
        <v>0</v>
      </c>
      <c r="AH240">
        <f t="shared" si="11"/>
        <v>873.10570626753974</v>
      </c>
      <c r="AI240">
        <v>64.668202506</v>
      </c>
    </row>
    <row r="241" spans="1:35" x14ac:dyDescent="0.25">
      <c r="A241" s="1">
        <v>40148</v>
      </c>
      <c r="B241">
        <v>1.3</v>
      </c>
      <c r="C241">
        <v>18.84</v>
      </c>
      <c r="D241">
        <f t="shared" si="9"/>
        <v>2.502720348204579</v>
      </c>
      <c r="E241">
        <v>9304.5</v>
      </c>
      <c r="F241">
        <v>11053.2</v>
      </c>
      <c r="G241">
        <v>2.9</v>
      </c>
      <c r="H241">
        <v>10.66</v>
      </c>
      <c r="I241">
        <v>129778</v>
      </c>
      <c r="J241">
        <v>10.02</v>
      </c>
      <c r="K241">
        <f t="shared" si="10"/>
        <v>3.2989690721649589</v>
      </c>
      <c r="L241">
        <v>120473.5</v>
      </c>
      <c r="M241">
        <v>-252.9</v>
      </c>
      <c r="N241">
        <v>-29.7</v>
      </c>
      <c r="O241">
        <v>-2.2368455966199998</v>
      </c>
      <c r="P241">
        <v>98.826937520100003</v>
      </c>
      <c r="Q241">
        <v>135.612102177</v>
      </c>
      <c r="R241">
        <v>-179.7</v>
      </c>
      <c r="S241">
        <v>-29</v>
      </c>
      <c r="T241">
        <v>-1.8947301828300001</v>
      </c>
      <c r="U241">
        <v>98.634624150600004</v>
      </c>
      <c r="V241">
        <v>142.30328056900001</v>
      </c>
      <c r="W241">
        <v>-5068</v>
      </c>
      <c r="X241">
        <v>-275</v>
      </c>
      <c r="Y241">
        <v>-3.7583613900300001</v>
      </c>
      <c r="Z241">
        <v>99.051297120300006</v>
      </c>
      <c r="AA241">
        <v>118.860649357</v>
      </c>
      <c r="AB241">
        <v>-4888.3</v>
      </c>
      <c r="AC241">
        <v>-246</v>
      </c>
      <c r="AD241">
        <v>-3.8993537106199998</v>
      </c>
      <c r="AE241">
        <v>99.083624412700004</v>
      </c>
      <c r="AF241">
        <v>117.367372487</v>
      </c>
      <c r="AG241">
        <v>0</v>
      </c>
      <c r="AH241">
        <f t="shared" si="11"/>
        <v>872.84240150093808</v>
      </c>
      <c r="AI241">
        <v>64.477159071800003</v>
      </c>
    </row>
    <row r="242" spans="1:35" x14ac:dyDescent="0.25">
      <c r="A242" s="1">
        <v>40179</v>
      </c>
      <c r="B242">
        <v>1.3</v>
      </c>
      <c r="C242">
        <v>18.89</v>
      </c>
      <c r="D242">
        <f t="shared" si="9"/>
        <v>2.6630434782608736</v>
      </c>
      <c r="E242">
        <v>9298.6</v>
      </c>
      <c r="F242">
        <v>11046.9</v>
      </c>
      <c r="G242">
        <v>3.1</v>
      </c>
      <c r="H242">
        <v>10.68</v>
      </c>
      <c r="I242">
        <v>129801</v>
      </c>
      <c r="J242">
        <v>10.08</v>
      </c>
      <c r="K242">
        <f t="shared" si="10"/>
        <v>3.7037037037036979</v>
      </c>
      <c r="L242">
        <v>120502.39999999999</v>
      </c>
      <c r="M242">
        <v>-224.5</v>
      </c>
      <c r="N242">
        <v>-6.3</v>
      </c>
      <c r="O242">
        <v>-1.9917667725399999</v>
      </c>
      <c r="P242">
        <v>98.770609062600002</v>
      </c>
      <c r="Q242">
        <v>135.534807253</v>
      </c>
      <c r="R242">
        <v>-163.69999999999999</v>
      </c>
      <c r="S242">
        <v>-5.9</v>
      </c>
      <c r="T242">
        <v>-1.73002335584</v>
      </c>
      <c r="U242">
        <v>98.572079759999994</v>
      </c>
      <c r="V242">
        <v>142.213045806</v>
      </c>
      <c r="W242">
        <v>-4252</v>
      </c>
      <c r="X242">
        <v>23</v>
      </c>
      <c r="Y242">
        <v>-3.1718797788900002</v>
      </c>
      <c r="Z242">
        <v>99.068851558099993</v>
      </c>
      <c r="AA242">
        <v>118.88171452100001</v>
      </c>
      <c r="AB242">
        <v>-4088.3</v>
      </c>
      <c r="AC242">
        <v>28.9</v>
      </c>
      <c r="AD242">
        <v>-3.2813845656199998</v>
      </c>
      <c r="AE242">
        <v>99.107393264300001</v>
      </c>
      <c r="AF242">
        <v>117.395527368</v>
      </c>
      <c r="AG242">
        <v>0</v>
      </c>
      <c r="AH242">
        <f t="shared" si="11"/>
        <v>870.65543071161051</v>
      </c>
      <c r="AI242">
        <v>64.392875203700001</v>
      </c>
    </row>
    <row r="243" spans="1:35" x14ac:dyDescent="0.25">
      <c r="A243" s="1">
        <v>40210</v>
      </c>
      <c r="B243">
        <v>1.3</v>
      </c>
      <c r="C243">
        <v>18.920000000000002</v>
      </c>
      <c r="D243">
        <f t="shared" si="9"/>
        <v>2.5474254742547497</v>
      </c>
      <c r="E243">
        <v>9294.2000000000007</v>
      </c>
      <c r="F243">
        <v>11041.1</v>
      </c>
      <c r="G243">
        <v>3</v>
      </c>
      <c r="H243">
        <v>10.68</v>
      </c>
      <c r="I243">
        <v>129733</v>
      </c>
      <c r="J243">
        <v>10.11</v>
      </c>
      <c r="K243">
        <f t="shared" si="10"/>
        <v>3.6923076923076836</v>
      </c>
      <c r="L243">
        <v>120438.8</v>
      </c>
      <c r="M243">
        <v>-204.8</v>
      </c>
      <c r="N243">
        <v>-5.8</v>
      </c>
      <c r="O243">
        <v>-1.82110813719</v>
      </c>
      <c r="P243">
        <v>98.718751117599993</v>
      </c>
      <c r="Q243">
        <v>135.463646848</v>
      </c>
      <c r="R243">
        <v>-153.9</v>
      </c>
      <c r="S243">
        <v>-4.4000000000000004</v>
      </c>
      <c r="T243">
        <v>-1.62889893206</v>
      </c>
      <c r="U243">
        <v>98.525436485599997</v>
      </c>
      <c r="V243">
        <v>142.14575208400001</v>
      </c>
      <c r="W243">
        <v>-3618</v>
      </c>
      <c r="X243">
        <v>-68</v>
      </c>
      <c r="Y243">
        <v>-2.71314050888</v>
      </c>
      <c r="Z243">
        <v>99.016951481099994</v>
      </c>
      <c r="AA243">
        <v>118.819434904</v>
      </c>
      <c r="AB243">
        <v>-3464.1</v>
      </c>
      <c r="AC243">
        <v>-63.6</v>
      </c>
      <c r="AD243">
        <v>-2.7958183383900002</v>
      </c>
      <c r="AE243">
        <v>99.055085341700007</v>
      </c>
      <c r="AF243">
        <v>117.333567145</v>
      </c>
      <c r="AG243">
        <v>0</v>
      </c>
      <c r="AH243">
        <f t="shared" si="11"/>
        <v>870.24344569288394</v>
      </c>
      <c r="AI243">
        <v>64.353542731900006</v>
      </c>
    </row>
    <row r="244" spans="1:35" x14ac:dyDescent="0.25">
      <c r="A244" s="1">
        <v>40238</v>
      </c>
      <c r="B244">
        <v>1.4</v>
      </c>
      <c r="C244">
        <v>18.920000000000002</v>
      </c>
      <c r="D244">
        <f t="shared" si="9"/>
        <v>2.2702702702702693</v>
      </c>
      <c r="E244">
        <v>9311.7000000000007</v>
      </c>
      <c r="F244">
        <v>11059.9</v>
      </c>
      <c r="G244">
        <v>3.1</v>
      </c>
      <c r="H244">
        <v>10.69</v>
      </c>
      <c r="I244">
        <v>129897</v>
      </c>
      <c r="J244">
        <v>10.11</v>
      </c>
      <c r="K244">
        <f t="shared" si="10"/>
        <v>3.5860655737704805</v>
      </c>
      <c r="L244">
        <v>120585.3</v>
      </c>
      <c r="M244">
        <v>-137.30000000000001</v>
      </c>
      <c r="N244">
        <v>18.8</v>
      </c>
      <c r="O244">
        <v>-1.22619940699</v>
      </c>
      <c r="P244">
        <v>98.886842387599998</v>
      </c>
      <c r="Q244">
        <v>135.694304714</v>
      </c>
      <c r="R244">
        <v>-107.7</v>
      </c>
      <c r="S244">
        <v>17.5</v>
      </c>
      <c r="T244">
        <v>-1.14338492898</v>
      </c>
      <c r="U244">
        <v>98.710949508699997</v>
      </c>
      <c r="V244">
        <v>142.41339756799999</v>
      </c>
      <c r="W244">
        <v>-2631</v>
      </c>
      <c r="X244">
        <v>164</v>
      </c>
      <c r="Y244">
        <v>-1.98524085476</v>
      </c>
      <c r="Z244">
        <v>99.142122255199993</v>
      </c>
      <c r="AA244">
        <v>118.969638687</v>
      </c>
      <c r="AB244">
        <v>-2523.3000000000002</v>
      </c>
      <c r="AC244">
        <v>146.5</v>
      </c>
      <c r="AD244">
        <v>-2.0496537203699998</v>
      </c>
      <c r="AE244">
        <v>99.175574503000007</v>
      </c>
      <c r="AF244">
        <v>117.476289986</v>
      </c>
      <c r="AG244">
        <v>0</v>
      </c>
      <c r="AH244">
        <f t="shared" si="11"/>
        <v>871.06641721234814</v>
      </c>
      <c r="AI244">
        <v>64.353542731900006</v>
      </c>
    </row>
    <row r="245" spans="1:35" x14ac:dyDescent="0.25">
      <c r="A245" s="1">
        <v>40269</v>
      </c>
      <c r="B245">
        <v>1.5</v>
      </c>
      <c r="C245">
        <v>18.96</v>
      </c>
      <c r="D245">
        <f t="shared" si="9"/>
        <v>2.3758099352051865</v>
      </c>
      <c r="E245">
        <v>9322.7999999999993</v>
      </c>
      <c r="F245">
        <v>11074.8</v>
      </c>
      <c r="G245">
        <v>3</v>
      </c>
      <c r="H245">
        <v>10.69</v>
      </c>
      <c r="I245">
        <v>130140</v>
      </c>
      <c r="J245">
        <v>10.130000000000001</v>
      </c>
      <c r="K245">
        <f t="shared" si="10"/>
        <v>3.6847492323439202</v>
      </c>
      <c r="L245">
        <v>120817.2</v>
      </c>
      <c r="M245">
        <v>-75.3</v>
      </c>
      <c r="N245">
        <v>14.9</v>
      </c>
      <c r="O245">
        <v>-0.675330266096</v>
      </c>
      <c r="P245">
        <v>99.020063660100007</v>
      </c>
      <c r="Q245">
        <v>135.87711334100001</v>
      </c>
      <c r="R245">
        <v>-64.900000000000006</v>
      </c>
      <c r="S245">
        <v>11.1</v>
      </c>
      <c r="T245">
        <v>-0.69133014476400001</v>
      </c>
      <c r="U245">
        <v>98.828617769000005</v>
      </c>
      <c r="V245">
        <v>142.583161276</v>
      </c>
      <c r="W245">
        <v>-1701</v>
      </c>
      <c r="X245">
        <v>243</v>
      </c>
      <c r="Y245">
        <v>-1.29019045669</v>
      </c>
      <c r="Z245">
        <v>99.327588707199993</v>
      </c>
      <c r="AA245">
        <v>119.19219673000001</v>
      </c>
      <c r="AB245">
        <v>-1636.1</v>
      </c>
      <c r="AC245">
        <v>231.9</v>
      </c>
      <c r="AD245">
        <v>-1.33610119123</v>
      </c>
      <c r="AE245">
        <v>99.366301032099997</v>
      </c>
      <c r="AF245">
        <v>117.702210986</v>
      </c>
      <c r="AG245">
        <v>0</v>
      </c>
      <c r="AH245">
        <f t="shared" si="11"/>
        <v>872.10477081384465</v>
      </c>
      <c r="AI245">
        <v>64.555824015300004</v>
      </c>
    </row>
    <row r="246" spans="1:35" x14ac:dyDescent="0.25">
      <c r="A246" s="1">
        <v>40299</v>
      </c>
      <c r="B246">
        <v>1.4</v>
      </c>
      <c r="C246">
        <v>19.010000000000002</v>
      </c>
      <c r="D246">
        <f t="shared" si="9"/>
        <v>2.5350593311758596</v>
      </c>
      <c r="E246">
        <v>9340.9</v>
      </c>
      <c r="F246">
        <v>11096</v>
      </c>
      <c r="G246">
        <v>3.1</v>
      </c>
      <c r="H246">
        <v>10.7</v>
      </c>
      <c r="I246">
        <v>130664</v>
      </c>
      <c r="J246">
        <v>10.14</v>
      </c>
      <c r="K246">
        <f t="shared" si="10"/>
        <v>3.6809815950920477</v>
      </c>
      <c r="L246">
        <v>121323.1</v>
      </c>
      <c r="M246">
        <v>-91.5</v>
      </c>
      <c r="N246">
        <v>21.2</v>
      </c>
      <c r="O246">
        <v>-0.81787709497200001</v>
      </c>
      <c r="P246">
        <v>99.209613390100003</v>
      </c>
      <c r="Q246">
        <v>136.137216892</v>
      </c>
      <c r="R246">
        <v>-85</v>
      </c>
      <c r="S246">
        <v>18.100000000000001</v>
      </c>
      <c r="T246">
        <v>-0.90177065320000005</v>
      </c>
      <c r="U246">
        <v>99.0204912385</v>
      </c>
      <c r="V246">
        <v>142.859983177</v>
      </c>
      <c r="W246">
        <v>-828</v>
      </c>
      <c r="X246">
        <v>524</v>
      </c>
      <c r="Y246">
        <v>-0.62969610318500002</v>
      </c>
      <c r="Z246">
        <v>99.727524595299997</v>
      </c>
      <c r="AA246">
        <v>119.672116133</v>
      </c>
      <c r="AB246">
        <v>-743</v>
      </c>
      <c r="AC246">
        <v>505.9</v>
      </c>
      <c r="AD246">
        <v>-0.60868660504399996</v>
      </c>
      <c r="AE246">
        <v>99.782379303200003</v>
      </c>
      <c r="AF246">
        <v>118.195067538</v>
      </c>
      <c r="AG246">
        <v>0</v>
      </c>
      <c r="AH246">
        <f t="shared" si="11"/>
        <v>872.98130841121497</v>
      </c>
      <c r="AI246">
        <v>64.7581052986</v>
      </c>
    </row>
    <row r="247" spans="1:35" x14ac:dyDescent="0.25">
      <c r="A247" s="1">
        <v>40330</v>
      </c>
      <c r="B247">
        <v>1.5</v>
      </c>
      <c r="C247">
        <v>19.03</v>
      </c>
      <c r="D247">
        <f t="shared" si="9"/>
        <v>2.5323275862069172</v>
      </c>
      <c r="E247">
        <v>9352.7000000000007</v>
      </c>
      <c r="F247">
        <v>11113.4</v>
      </c>
      <c r="G247">
        <v>2.9</v>
      </c>
      <c r="H247">
        <v>10.7</v>
      </c>
      <c r="I247">
        <v>130527</v>
      </c>
      <c r="J247">
        <v>10.14</v>
      </c>
      <c r="K247">
        <f t="shared" si="10"/>
        <v>3.469387755102038</v>
      </c>
      <c r="L247">
        <v>121174.3</v>
      </c>
      <c r="M247">
        <v>-71</v>
      </c>
      <c r="N247">
        <v>17.399999999999999</v>
      </c>
      <c r="O247">
        <v>-0.63481277493699995</v>
      </c>
      <c r="P247">
        <v>99.365187225100001</v>
      </c>
      <c r="Q247">
        <v>136.35069810799999</v>
      </c>
      <c r="R247">
        <v>-80.599999999999994</v>
      </c>
      <c r="S247">
        <v>11.8</v>
      </c>
      <c r="T247">
        <v>-0.85441998028300004</v>
      </c>
      <c r="U247">
        <v>99.145580019700006</v>
      </c>
      <c r="V247">
        <v>143.040452703</v>
      </c>
      <c r="W247">
        <v>-494</v>
      </c>
      <c r="X247">
        <v>-137</v>
      </c>
      <c r="Y247">
        <v>-0.377038795308</v>
      </c>
      <c r="Z247">
        <v>99.622961204700005</v>
      </c>
      <c r="AA247">
        <v>119.546641022</v>
      </c>
      <c r="AB247">
        <v>-413.4</v>
      </c>
      <c r="AC247">
        <v>-148.80000000000001</v>
      </c>
      <c r="AD247">
        <v>-0.34000149686199999</v>
      </c>
      <c r="AE247">
        <v>99.659998503099999</v>
      </c>
      <c r="AF247">
        <v>118.050103998</v>
      </c>
      <c r="AG247">
        <v>0</v>
      </c>
      <c r="AH247">
        <f t="shared" si="11"/>
        <v>874.08411214953287</v>
      </c>
      <c r="AI247">
        <v>64.870483789399998</v>
      </c>
    </row>
    <row r="248" spans="1:35" x14ac:dyDescent="0.25">
      <c r="A248" s="1">
        <v>40360</v>
      </c>
      <c r="B248">
        <v>1.4</v>
      </c>
      <c r="C248">
        <v>19.05</v>
      </c>
      <c r="D248">
        <f t="shared" si="9"/>
        <v>2.4193548387096753</v>
      </c>
      <c r="E248">
        <v>9358.6</v>
      </c>
      <c r="F248">
        <v>11126.5</v>
      </c>
      <c r="G248">
        <v>2.9</v>
      </c>
      <c r="H248">
        <v>10.69</v>
      </c>
      <c r="I248">
        <v>130459</v>
      </c>
      <c r="J248">
        <v>10.16</v>
      </c>
      <c r="K248">
        <f t="shared" si="10"/>
        <v>3.1472081218274273</v>
      </c>
      <c r="L248">
        <v>121100.4</v>
      </c>
      <c r="M248">
        <v>-51.4</v>
      </c>
      <c r="N248">
        <v>13.1</v>
      </c>
      <c r="O248">
        <v>-0.45983592624699998</v>
      </c>
      <c r="P248">
        <v>99.482314652599996</v>
      </c>
      <c r="Q248">
        <v>136.51142247199999</v>
      </c>
      <c r="R248">
        <v>-72.400000000000006</v>
      </c>
      <c r="S248">
        <v>5.9</v>
      </c>
      <c r="T248">
        <v>-0.76768105185000002</v>
      </c>
      <c r="U248">
        <v>99.208124410300002</v>
      </c>
      <c r="V248">
        <v>143.130687467</v>
      </c>
      <c r="W248">
        <v>-233</v>
      </c>
      <c r="X248">
        <v>-68</v>
      </c>
      <c r="Y248">
        <v>-0.17828176169900001</v>
      </c>
      <c r="Z248">
        <v>99.571061127600004</v>
      </c>
      <c r="AA248">
        <v>119.484361405</v>
      </c>
      <c r="AB248">
        <v>-160.6</v>
      </c>
      <c r="AC248">
        <v>-73.900000000000006</v>
      </c>
      <c r="AD248">
        <v>-0.13244159292800001</v>
      </c>
      <c r="AE248">
        <v>99.599219328900006</v>
      </c>
      <c r="AF248">
        <v>117.978109336</v>
      </c>
      <c r="AG248">
        <v>0</v>
      </c>
      <c r="AH248">
        <f t="shared" si="11"/>
        <v>875.45369504209555</v>
      </c>
      <c r="AI248">
        <v>64.960386581999998</v>
      </c>
    </row>
    <row r="249" spans="1:35" x14ac:dyDescent="0.25">
      <c r="A249" s="1">
        <v>40391</v>
      </c>
      <c r="B249">
        <v>1.5</v>
      </c>
      <c r="C249">
        <v>19.100000000000001</v>
      </c>
      <c r="D249">
        <f t="shared" si="9"/>
        <v>2.3579849946409492</v>
      </c>
      <c r="E249">
        <v>9379.7999999999993</v>
      </c>
      <c r="F249">
        <v>11154.8</v>
      </c>
      <c r="G249">
        <v>3</v>
      </c>
      <c r="H249">
        <v>10.71</v>
      </c>
      <c r="I249">
        <v>130423</v>
      </c>
      <c r="J249">
        <v>10.16</v>
      </c>
      <c r="K249">
        <f t="shared" si="10"/>
        <v>2.4193548387096753</v>
      </c>
      <c r="L249">
        <v>121043.2</v>
      </c>
      <c r="M249">
        <v>11.1</v>
      </c>
      <c r="N249">
        <v>28.3</v>
      </c>
      <c r="O249">
        <v>9.9607850175399998E-2</v>
      </c>
      <c r="P249">
        <v>99.735345659999993</v>
      </c>
      <c r="Q249">
        <v>136.858636174</v>
      </c>
      <c r="R249">
        <v>-18.2</v>
      </c>
      <c r="S249">
        <v>21.2</v>
      </c>
      <c r="T249">
        <v>-0.193658225154</v>
      </c>
      <c r="U249">
        <v>99.432860186799999</v>
      </c>
      <c r="V249">
        <v>143.454920853</v>
      </c>
      <c r="W249">
        <v>-56</v>
      </c>
      <c r="X249">
        <v>-36</v>
      </c>
      <c r="Y249">
        <v>-4.2918783865600003E-2</v>
      </c>
      <c r="Z249">
        <v>99.543584616199993</v>
      </c>
      <c r="AA249">
        <v>119.451389843</v>
      </c>
      <c r="AB249">
        <v>-37.799999999999997</v>
      </c>
      <c r="AC249">
        <v>-57.2</v>
      </c>
      <c r="AD249">
        <v>-3.1218770905400001E-2</v>
      </c>
      <c r="AE249">
        <v>99.552175096699997</v>
      </c>
      <c r="AF249">
        <v>117.92238410500001</v>
      </c>
      <c r="AG249">
        <v>0</v>
      </c>
      <c r="AH249">
        <f t="shared" si="11"/>
        <v>875.79831932773095</v>
      </c>
      <c r="AI249">
        <v>64.915435185700005</v>
      </c>
    </row>
    <row r="250" spans="1:35" x14ac:dyDescent="0.25">
      <c r="A250" s="1">
        <v>40422</v>
      </c>
      <c r="B250">
        <v>1.5</v>
      </c>
      <c r="C250">
        <v>19.12</v>
      </c>
      <c r="D250">
        <f t="shared" si="9"/>
        <v>2.1913415285943261</v>
      </c>
      <c r="E250">
        <v>9430.7999999999993</v>
      </c>
      <c r="F250">
        <v>11198.5</v>
      </c>
      <c r="G250">
        <v>2.9</v>
      </c>
      <c r="H250">
        <v>10.67</v>
      </c>
      <c r="I250">
        <v>130371</v>
      </c>
      <c r="J250">
        <v>10.16</v>
      </c>
      <c r="K250">
        <f t="shared" si="10"/>
        <v>1.8036072144288484</v>
      </c>
      <c r="L250">
        <v>120940.2</v>
      </c>
      <c r="M250">
        <v>81.8</v>
      </c>
      <c r="N250">
        <v>43.7</v>
      </c>
      <c r="O250">
        <v>0.73582987757200002</v>
      </c>
      <c r="P250">
        <v>100.126068452</v>
      </c>
      <c r="Q250">
        <v>137.394793021</v>
      </c>
      <c r="R250">
        <v>63.2</v>
      </c>
      <c r="S250">
        <v>51</v>
      </c>
      <c r="T250">
        <v>0.67466586959300001</v>
      </c>
      <c r="U250">
        <v>99.973498139599997</v>
      </c>
      <c r="V250">
        <v>144.23491626500001</v>
      </c>
      <c r="W250">
        <v>112</v>
      </c>
      <c r="X250">
        <v>-52</v>
      </c>
      <c r="Y250">
        <v>8.5982542473099999E-2</v>
      </c>
      <c r="Z250">
        <v>99.503896322000003</v>
      </c>
      <c r="AA250">
        <v>119.40376425300001</v>
      </c>
      <c r="AB250">
        <v>48.8</v>
      </c>
      <c r="AC250">
        <v>-103</v>
      </c>
      <c r="AD250">
        <v>4.0366808557100002E-2</v>
      </c>
      <c r="AE250">
        <v>99.467462580499998</v>
      </c>
      <c r="AF250">
        <v>117.822039719</v>
      </c>
      <c r="AG250">
        <v>0</v>
      </c>
      <c r="AH250">
        <f t="shared" si="11"/>
        <v>883.86129334582938</v>
      </c>
      <c r="AI250">
        <v>64.971624431099997</v>
      </c>
    </row>
    <row r="251" spans="1:35" x14ac:dyDescent="0.25">
      <c r="A251" s="1">
        <v>40452</v>
      </c>
      <c r="B251">
        <v>1.4</v>
      </c>
      <c r="C251">
        <v>19.22</v>
      </c>
      <c r="D251">
        <f t="shared" si="9"/>
        <v>2.5066666666666571</v>
      </c>
      <c r="E251">
        <v>9452.2000000000007</v>
      </c>
      <c r="F251">
        <v>11214.9</v>
      </c>
      <c r="G251">
        <v>3</v>
      </c>
      <c r="H251">
        <v>10.68</v>
      </c>
      <c r="I251">
        <v>130633</v>
      </c>
      <c r="J251">
        <v>10.17</v>
      </c>
      <c r="K251">
        <f t="shared" si="10"/>
        <v>1.6999999999999904</v>
      </c>
      <c r="L251">
        <v>121180.8</v>
      </c>
      <c r="M251">
        <v>123.8</v>
      </c>
      <c r="N251">
        <v>16.399999999999999</v>
      </c>
      <c r="O251">
        <v>1.1162102947400001</v>
      </c>
      <c r="P251">
        <v>100.272701262</v>
      </c>
      <c r="Q251">
        <v>137.59600520199999</v>
      </c>
      <c r="R251">
        <v>108.2</v>
      </c>
      <c r="S251">
        <v>21.4</v>
      </c>
      <c r="T251">
        <v>1.15796232877</v>
      </c>
      <c r="U251">
        <v>100.200354065</v>
      </c>
      <c r="V251">
        <v>144.56220845799999</v>
      </c>
      <c r="W251">
        <v>578</v>
      </c>
      <c r="X251">
        <v>262</v>
      </c>
      <c r="Y251">
        <v>0.444427357656</v>
      </c>
      <c r="Z251">
        <v>99.703864265999997</v>
      </c>
      <c r="AA251">
        <v>119.643723955</v>
      </c>
      <c r="AB251">
        <v>469.8</v>
      </c>
      <c r="AC251">
        <v>240.6</v>
      </c>
      <c r="AD251">
        <v>0.38919402539999998</v>
      </c>
      <c r="AE251">
        <v>99.665344438600002</v>
      </c>
      <c r="AF251">
        <v>118.05643641</v>
      </c>
      <c r="AG251">
        <v>0</v>
      </c>
      <c r="AH251">
        <f t="shared" si="11"/>
        <v>885.03745318352071</v>
      </c>
      <c r="AI251">
        <v>64.966005506499997</v>
      </c>
    </row>
    <row r="252" spans="1:35" x14ac:dyDescent="0.25">
      <c r="A252" s="1">
        <v>40483</v>
      </c>
      <c r="B252">
        <v>1.4</v>
      </c>
      <c r="C252">
        <v>19.22</v>
      </c>
      <c r="D252">
        <f t="shared" si="9"/>
        <v>2.1796916533758592</v>
      </c>
      <c r="E252">
        <v>9455.5</v>
      </c>
      <c r="F252">
        <v>11221.6</v>
      </c>
      <c r="G252">
        <v>2.7</v>
      </c>
      <c r="H252">
        <v>10.68</v>
      </c>
      <c r="I252">
        <v>130752</v>
      </c>
      <c r="J252">
        <v>10.19</v>
      </c>
      <c r="K252">
        <f t="shared" si="10"/>
        <v>1.696606786427135</v>
      </c>
      <c r="L252">
        <v>121296.5</v>
      </c>
      <c r="M252">
        <v>138.69999999999999</v>
      </c>
      <c r="N252">
        <v>6.7</v>
      </c>
      <c r="O252">
        <v>1.2514775013799999</v>
      </c>
      <c r="P252">
        <v>100.33260613</v>
      </c>
      <c r="Q252">
        <v>137.67820773899999</v>
      </c>
      <c r="R252">
        <v>122</v>
      </c>
      <c r="S252">
        <v>3.3</v>
      </c>
      <c r="T252">
        <v>1.30711951572</v>
      </c>
      <c r="U252">
        <v>100.23533652099999</v>
      </c>
      <c r="V252">
        <v>144.612678749</v>
      </c>
      <c r="W252">
        <v>699</v>
      </c>
      <c r="X252">
        <v>119</v>
      </c>
      <c r="Y252">
        <v>0.53747318400999999</v>
      </c>
      <c r="Z252">
        <v>99.794689400899998</v>
      </c>
      <c r="AA252">
        <v>119.752713285</v>
      </c>
      <c r="AB252">
        <v>577</v>
      </c>
      <c r="AC252">
        <v>115.7</v>
      </c>
      <c r="AD252">
        <v>0.47796751974599999</v>
      </c>
      <c r="AE252">
        <v>99.760502090299994</v>
      </c>
      <c r="AF252">
        <v>118.169153356</v>
      </c>
      <c r="AG252">
        <v>0</v>
      </c>
      <c r="AH252">
        <f t="shared" si="11"/>
        <v>885.34644194756561</v>
      </c>
      <c r="AI252">
        <v>65.095240770900006</v>
      </c>
    </row>
    <row r="253" spans="1:35" x14ac:dyDescent="0.25">
      <c r="A253" s="1">
        <v>40513</v>
      </c>
      <c r="B253">
        <v>1.5</v>
      </c>
      <c r="C253">
        <v>19.22</v>
      </c>
      <c r="D253">
        <f t="shared" si="9"/>
        <v>2.0169851380042347</v>
      </c>
      <c r="E253">
        <v>9479.2999999999993</v>
      </c>
      <c r="F253">
        <v>11250.7</v>
      </c>
      <c r="G253">
        <v>3</v>
      </c>
      <c r="H253">
        <v>10.7</v>
      </c>
      <c r="I253">
        <v>130839</v>
      </c>
      <c r="J253">
        <v>10.220000000000001</v>
      </c>
      <c r="K253">
        <f t="shared" si="10"/>
        <v>1.9960079840319445</v>
      </c>
      <c r="L253">
        <v>121359.7</v>
      </c>
      <c r="M253">
        <v>197.5</v>
      </c>
      <c r="N253">
        <v>29.1</v>
      </c>
      <c r="O253">
        <v>1.78681286867</v>
      </c>
      <c r="P253">
        <v>100.59278995699999</v>
      </c>
      <c r="Q253">
        <v>138.03523666999999</v>
      </c>
      <c r="R253">
        <v>174.8</v>
      </c>
      <c r="S253">
        <v>23.8</v>
      </c>
      <c r="T253">
        <v>1.8786608630199999</v>
      </c>
      <c r="U253">
        <v>100.487634232</v>
      </c>
      <c r="V253">
        <v>144.97667660799999</v>
      </c>
      <c r="W253">
        <v>1061</v>
      </c>
      <c r="X253">
        <v>87</v>
      </c>
      <c r="Y253">
        <v>0.81754996994899998</v>
      </c>
      <c r="Z253">
        <v>99.861090970099994</v>
      </c>
      <c r="AA253">
        <v>119.83239456</v>
      </c>
      <c r="AB253">
        <v>886.2</v>
      </c>
      <c r="AC253">
        <v>63.2</v>
      </c>
      <c r="AD253">
        <v>0.73559745504200003</v>
      </c>
      <c r="AE253">
        <v>99.812481032199997</v>
      </c>
      <c r="AF253">
        <v>118.230723892</v>
      </c>
      <c r="AG253">
        <v>0</v>
      </c>
      <c r="AH253">
        <f t="shared" si="11"/>
        <v>885.91588785046724</v>
      </c>
      <c r="AI253">
        <v>65.151430016299997</v>
      </c>
    </row>
    <row r="254" spans="1:35" x14ac:dyDescent="0.25">
      <c r="A254" s="1">
        <v>40544</v>
      </c>
      <c r="B254">
        <v>1.4</v>
      </c>
      <c r="C254">
        <v>19.3</v>
      </c>
      <c r="D254">
        <f t="shared" si="9"/>
        <v>2.1704605611434724</v>
      </c>
      <c r="E254">
        <v>9482.1</v>
      </c>
      <c r="F254">
        <v>11259.2</v>
      </c>
      <c r="G254">
        <v>3</v>
      </c>
      <c r="H254">
        <v>10.72</v>
      </c>
      <c r="I254">
        <v>130882</v>
      </c>
      <c r="J254">
        <v>10.25</v>
      </c>
      <c r="K254">
        <f t="shared" si="10"/>
        <v>1.6865079365079305</v>
      </c>
      <c r="L254">
        <v>121399.9</v>
      </c>
      <c r="M254">
        <v>212.3</v>
      </c>
      <c r="N254">
        <v>8.5</v>
      </c>
      <c r="O254">
        <v>1.9218061175500001</v>
      </c>
      <c r="P254">
        <v>100.66878867</v>
      </c>
      <c r="Q254">
        <v>138.13952347099999</v>
      </c>
      <c r="R254">
        <v>183.5</v>
      </c>
      <c r="S254">
        <v>2.8</v>
      </c>
      <c r="T254">
        <v>1.97341535285</v>
      </c>
      <c r="U254">
        <v>100.51731631600001</v>
      </c>
      <c r="V254">
        <v>145.01949988499999</v>
      </c>
      <c r="W254">
        <v>1081</v>
      </c>
      <c r="X254">
        <v>43</v>
      </c>
      <c r="Y254">
        <v>0.83281330652300001</v>
      </c>
      <c r="Z254">
        <v>99.893910136499997</v>
      </c>
      <c r="AA254">
        <v>119.871777259</v>
      </c>
      <c r="AB254">
        <v>897.5</v>
      </c>
      <c r="AC254">
        <v>40.200000000000003</v>
      </c>
      <c r="AD254">
        <v>0.74479844384799998</v>
      </c>
      <c r="AE254">
        <v>99.845543587099996</v>
      </c>
      <c r="AF254">
        <v>118.26988742899999</v>
      </c>
      <c r="AG254">
        <v>0</v>
      </c>
      <c r="AH254">
        <f t="shared" si="11"/>
        <v>884.52425373134326</v>
      </c>
      <c r="AI254">
        <v>65.297522054300003</v>
      </c>
    </row>
    <row r="255" spans="1:35" x14ac:dyDescent="0.25">
      <c r="A255" s="1">
        <v>40575</v>
      </c>
      <c r="B255">
        <v>1.4</v>
      </c>
      <c r="C255">
        <v>19.309999999999999</v>
      </c>
      <c r="D255">
        <f t="shared" si="9"/>
        <v>2.0613107822409882</v>
      </c>
      <c r="E255">
        <v>9509.7000000000007</v>
      </c>
      <c r="F255">
        <v>11289.6</v>
      </c>
      <c r="G255">
        <v>2.9</v>
      </c>
      <c r="H255">
        <v>10.73</v>
      </c>
      <c r="I255">
        <v>131071</v>
      </c>
      <c r="J255">
        <v>10.26</v>
      </c>
      <c r="K255">
        <f t="shared" si="10"/>
        <v>1.4836795252225476</v>
      </c>
      <c r="L255">
        <v>121561.3</v>
      </c>
      <c r="M255">
        <v>248.5</v>
      </c>
      <c r="N255">
        <v>30.4</v>
      </c>
      <c r="O255">
        <v>2.2506815444099999</v>
      </c>
      <c r="P255">
        <v>100.94059583000001</v>
      </c>
      <c r="Q255">
        <v>138.51250214699999</v>
      </c>
      <c r="R255">
        <v>215.5</v>
      </c>
      <c r="S255">
        <v>27.6</v>
      </c>
      <c r="T255">
        <v>2.3186503410700001</v>
      </c>
      <c r="U255">
        <v>100.80989685500001</v>
      </c>
      <c r="V255">
        <v>145.44161504900001</v>
      </c>
      <c r="W255">
        <v>1338</v>
      </c>
      <c r="X255">
        <v>189</v>
      </c>
      <c r="Y255">
        <v>1.03134900141</v>
      </c>
      <c r="Z255">
        <v>100.038161821</v>
      </c>
      <c r="AA255">
        <v>120.044877959</v>
      </c>
      <c r="AB255">
        <v>1122.5</v>
      </c>
      <c r="AC255">
        <v>161.4</v>
      </c>
      <c r="AD255">
        <v>0.93200862180599997</v>
      </c>
      <c r="AE255">
        <v>99.9782872774</v>
      </c>
      <c r="AF255">
        <v>118.427126108</v>
      </c>
      <c r="AG255">
        <v>0</v>
      </c>
      <c r="AH255">
        <f t="shared" si="11"/>
        <v>886.27213420316866</v>
      </c>
      <c r="AI255">
        <v>65.482946564000002</v>
      </c>
    </row>
    <row r="256" spans="1:35" x14ac:dyDescent="0.25">
      <c r="A256" s="1">
        <v>40603</v>
      </c>
      <c r="B256">
        <v>1.5</v>
      </c>
      <c r="C256">
        <v>19.309999999999999</v>
      </c>
      <c r="D256">
        <f t="shared" si="9"/>
        <v>2.0613107822409882</v>
      </c>
      <c r="E256">
        <v>9550.7999999999993</v>
      </c>
      <c r="F256">
        <v>11341.5</v>
      </c>
      <c r="G256">
        <v>3.2</v>
      </c>
      <c r="H256">
        <v>10.76</v>
      </c>
      <c r="I256">
        <v>131296</v>
      </c>
      <c r="J256">
        <v>10.29</v>
      </c>
      <c r="K256">
        <f t="shared" si="10"/>
        <v>1.7804154302670572</v>
      </c>
      <c r="L256">
        <v>121745.2</v>
      </c>
      <c r="M256">
        <v>281.60000000000002</v>
      </c>
      <c r="N256">
        <v>51.9</v>
      </c>
      <c r="O256">
        <v>2.5461351368499998</v>
      </c>
      <c r="P256">
        <v>101.404635027</v>
      </c>
      <c r="Q256">
        <v>139.149265085</v>
      </c>
      <c r="R256">
        <v>239.1</v>
      </c>
      <c r="S256">
        <v>41.1</v>
      </c>
      <c r="T256">
        <v>2.56773736267</v>
      </c>
      <c r="U256">
        <v>101.24558743999999</v>
      </c>
      <c r="V256">
        <v>146.07019958699999</v>
      </c>
      <c r="W256">
        <v>1399</v>
      </c>
      <c r="X256">
        <v>225</v>
      </c>
      <c r="Y256">
        <v>1.0770071672199999</v>
      </c>
      <c r="Z256">
        <v>100.209890018</v>
      </c>
      <c r="AA256">
        <v>120.250950222</v>
      </c>
      <c r="AB256">
        <v>1159.9000000000001</v>
      </c>
      <c r="AC256">
        <v>183.9</v>
      </c>
      <c r="AD256">
        <v>0.961891706535</v>
      </c>
      <c r="AE256">
        <v>100.129536129</v>
      </c>
      <c r="AF256">
        <v>118.606284676</v>
      </c>
      <c r="AG256">
        <v>0</v>
      </c>
      <c r="AH256">
        <f t="shared" si="11"/>
        <v>887.62081784386612</v>
      </c>
      <c r="AI256">
        <v>65.600943979299998</v>
      </c>
    </row>
    <row r="257" spans="1:35" x14ac:dyDescent="0.25">
      <c r="A257" s="1">
        <v>40634</v>
      </c>
      <c r="B257">
        <v>1.5</v>
      </c>
      <c r="C257">
        <v>19.36</v>
      </c>
      <c r="D257">
        <f t="shared" si="9"/>
        <v>2.1097046413502074</v>
      </c>
      <c r="E257">
        <v>9583.6</v>
      </c>
      <c r="F257">
        <v>11377.7</v>
      </c>
      <c r="G257">
        <v>3.1</v>
      </c>
      <c r="H257">
        <v>10.78</v>
      </c>
      <c r="I257">
        <v>131642</v>
      </c>
      <c r="J257">
        <v>10.32</v>
      </c>
      <c r="K257">
        <f t="shared" si="10"/>
        <v>1.875616979269501</v>
      </c>
      <c r="L257">
        <v>122058.4</v>
      </c>
      <c r="M257">
        <v>302.89999999999998</v>
      </c>
      <c r="N257">
        <v>36.200000000000003</v>
      </c>
      <c r="O257">
        <v>2.7350381045300001</v>
      </c>
      <c r="P257">
        <v>101.728300132</v>
      </c>
      <c r="Q257">
        <v>139.59340416699999</v>
      </c>
      <c r="R257">
        <v>260.8</v>
      </c>
      <c r="S257">
        <v>32.799999999999997</v>
      </c>
      <c r="T257">
        <v>2.7974428283299999</v>
      </c>
      <c r="U257">
        <v>101.593291849</v>
      </c>
      <c r="V257">
        <v>146.57184369500001</v>
      </c>
      <c r="W257">
        <v>1502</v>
      </c>
      <c r="X257">
        <v>346</v>
      </c>
      <c r="Y257">
        <v>1.15414169356</v>
      </c>
      <c r="Z257">
        <v>100.473969822</v>
      </c>
      <c r="AA257">
        <v>120.567843568</v>
      </c>
      <c r="AB257">
        <v>1241.2</v>
      </c>
      <c r="AC257">
        <v>313.2</v>
      </c>
      <c r="AD257">
        <v>1.02733716722</v>
      </c>
      <c r="AE257">
        <v>100.38712797399999</v>
      </c>
      <c r="AF257">
        <v>118.911409546</v>
      </c>
      <c r="AG257">
        <v>0</v>
      </c>
      <c r="AH257">
        <f t="shared" si="11"/>
        <v>889.01669758812625</v>
      </c>
      <c r="AI257">
        <v>65.763892790900002</v>
      </c>
    </row>
    <row r="258" spans="1:35" x14ac:dyDescent="0.25">
      <c r="A258" s="1">
        <v>40664</v>
      </c>
      <c r="B258">
        <v>1.5</v>
      </c>
      <c r="C258">
        <v>19.399999999999999</v>
      </c>
      <c r="D258">
        <f t="shared" si="9"/>
        <v>2.0515518148342737</v>
      </c>
      <c r="E258">
        <v>9599.5</v>
      </c>
      <c r="F258">
        <v>11386.4</v>
      </c>
      <c r="G258">
        <v>3.1</v>
      </c>
      <c r="H258">
        <v>10.79</v>
      </c>
      <c r="I258">
        <v>131719</v>
      </c>
      <c r="J258">
        <v>10.35</v>
      </c>
      <c r="K258">
        <f t="shared" si="10"/>
        <v>2.0710059171597628</v>
      </c>
      <c r="L258">
        <v>122119.5</v>
      </c>
      <c r="M258">
        <v>290.39999999999998</v>
      </c>
      <c r="N258">
        <v>8.6999999999999993</v>
      </c>
      <c r="O258">
        <v>2.6171593366999999</v>
      </c>
      <c r="P258">
        <v>101.80608705</v>
      </c>
      <c r="Q258">
        <v>139.70014477500001</v>
      </c>
      <c r="R258">
        <v>258.60000000000002</v>
      </c>
      <c r="S258">
        <v>15.9</v>
      </c>
      <c r="T258">
        <v>2.76846984766</v>
      </c>
      <c r="U258">
        <v>101.761843681</v>
      </c>
      <c r="V258">
        <v>146.815018735</v>
      </c>
      <c r="W258">
        <v>1055</v>
      </c>
      <c r="X258">
        <v>77</v>
      </c>
      <c r="Y258">
        <v>0.80741443702899995</v>
      </c>
      <c r="Z258">
        <v>100.53273902700001</v>
      </c>
      <c r="AA258">
        <v>120.638366076</v>
      </c>
      <c r="AB258">
        <v>796.4</v>
      </c>
      <c r="AC258">
        <v>61.1</v>
      </c>
      <c r="AD258">
        <v>0.65642899002699995</v>
      </c>
      <c r="AE258">
        <v>100.437379768</v>
      </c>
      <c r="AF258">
        <v>118.970934226</v>
      </c>
      <c r="AG258">
        <v>0</v>
      </c>
      <c r="AH258">
        <f t="shared" si="11"/>
        <v>889.66635773864698</v>
      </c>
      <c r="AI258">
        <v>65.814463111799995</v>
      </c>
    </row>
    <row r="259" spans="1:35" x14ac:dyDescent="0.25">
      <c r="A259" s="1">
        <v>40695</v>
      </c>
      <c r="B259">
        <v>1.5</v>
      </c>
      <c r="C259">
        <v>19.420000000000002</v>
      </c>
      <c r="D259">
        <f t="shared" si="9"/>
        <v>2.0493956910141886</v>
      </c>
      <c r="E259">
        <v>9618.7999999999993</v>
      </c>
      <c r="F259">
        <v>11423</v>
      </c>
      <c r="G259">
        <v>3.3</v>
      </c>
      <c r="H259">
        <v>10.81</v>
      </c>
      <c r="I259">
        <v>131944</v>
      </c>
      <c r="J259">
        <v>10.37</v>
      </c>
      <c r="K259">
        <f t="shared" si="10"/>
        <v>2.2682445759368619</v>
      </c>
      <c r="L259">
        <v>122325.2</v>
      </c>
      <c r="M259">
        <v>309.60000000000002</v>
      </c>
      <c r="N259">
        <v>36.6</v>
      </c>
      <c r="O259">
        <v>2.7858261198199998</v>
      </c>
      <c r="P259">
        <v>102.133328565</v>
      </c>
      <c r="Q259">
        <v>140.14919147099999</v>
      </c>
      <c r="R259">
        <v>266.10000000000002</v>
      </c>
      <c r="S259">
        <v>19.3</v>
      </c>
      <c r="T259">
        <v>2.8451677055800002</v>
      </c>
      <c r="U259">
        <v>101.966438044</v>
      </c>
      <c r="V259">
        <v>147.110193469</v>
      </c>
      <c r="W259">
        <v>1417</v>
      </c>
      <c r="X259">
        <v>225</v>
      </c>
      <c r="Y259">
        <v>1.08559914807</v>
      </c>
      <c r="Z259">
        <v>100.70446722299999</v>
      </c>
      <c r="AA259">
        <v>120.84443833900001</v>
      </c>
      <c r="AB259">
        <v>1150.9000000000001</v>
      </c>
      <c r="AC259">
        <v>205.7</v>
      </c>
      <c r="AD259">
        <v>0.94978885786800005</v>
      </c>
      <c r="AE259">
        <v>100.606558065</v>
      </c>
      <c r="AF259">
        <v>119.171330732</v>
      </c>
      <c r="AG259">
        <v>0</v>
      </c>
      <c r="AH259">
        <f t="shared" si="11"/>
        <v>889.80573543015714</v>
      </c>
      <c r="AI259">
        <v>65.893128055299997</v>
      </c>
    </row>
    <row r="260" spans="1:35" x14ac:dyDescent="0.25">
      <c r="A260" s="1">
        <v>40725</v>
      </c>
      <c r="B260">
        <v>1.5</v>
      </c>
      <c r="C260">
        <v>19.48</v>
      </c>
      <c r="D260">
        <f t="shared" si="9"/>
        <v>2.2572178477690219</v>
      </c>
      <c r="E260">
        <v>9626.9</v>
      </c>
      <c r="F260">
        <v>11442.6</v>
      </c>
      <c r="G260">
        <v>3.1</v>
      </c>
      <c r="H260">
        <v>10.82</v>
      </c>
      <c r="I260">
        <v>132013</v>
      </c>
      <c r="J260">
        <v>10.37</v>
      </c>
      <c r="K260">
        <f t="shared" si="10"/>
        <v>2.066929133858264</v>
      </c>
      <c r="L260">
        <v>122386.1</v>
      </c>
      <c r="M260">
        <v>316.10000000000002</v>
      </c>
      <c r="N260">
        <v>19.600000000000001</v>
      </c>
      <c r="O260">
        <v>2.8409652631100002</v>
      </c>
      <c r="P260">
        <v>102.30857265500001</v>
      </c>
      <c r="Q260">
        <v>140.389664565</v>
      </c>
      <c r="R260">
        <v>268.3</v>
      </c>
      <c r="S260">
        <v>8.1</v>
      </c>
      <c r="T260">
        <v>2.8668817985600001</v>
      </c>
      <c r="U260">
        <v>102.052304072</v>
      </c>
      <c r="V260">
        <v>147.23407509399999</v>
      </c>
      <c r="W260">
        <v>1554</v>
      </c>
      <c r="X260">
        <v>69</v>
      </c>
      <c r="Y260">
        <v>1.1911788377999999</v>
      </c>
      <c r="Z260">
        <v>100.75713053600001</v>
      </c>
      <c r="AA260">
        <v>120.907633832</v>
      </c>
      <c r="AB260">
        <v>1285.7</v>
      </c>
      <c r="AC260">
        <v>60.9</v>
      </c>
      <c r="AD260">
        <v>1.0616810514299999</v>
      </c>
      <c r="AE260">
        <v>100.656645368</v>
      </c>
      <c r="AF260">
        <v>119.230660568</v>
      </c>
      <c r="AG260">
        <v>0</v>
      </c>
      <c r="AH260">
        <f t="shared" si="11"/>
        <v>889.73197781885392</v>
      </c>
      <c r="AI260">
        <v>65.999887621499994</v>
      </c>
    </row>
    <row r="261" spans="1:35" x14ac:dyDescent="0.25">
      <c r="A261" s="1">
        <v>40756</v>
      </c>
      <c r="B261">
        <v>1.6</v>
      </c>
      <c r="C261">
        <v>19.48</v>
      </c>
      <c r="D261">
        <f t="shared" si="9"/>
        <v>1.9895287958115127</v>
      </c>
      <c r="E261">
        <v>9653.2000000000007</v>
      </c>
      <c r="F261">
        <v>11469.8</v>
      </c>
      <c r="G261">
        <v>3.5</v>
      </c>
      <c r="H261">
        <v>10.81</v>
      </c>
      <c r="I261">
        <v>132123</v>
      </c>
      <c r="J261">
        <v>10.38</v>
      </c>
      <c r="K261">
        <f t="shared" si="10"/>
        <v>2.1653543307086576</v>
      </c>
      <c r="L261">
        <v>122469.8</v>
      </c>
      <c r="M261">
        <v>315</v>
      </c>
      <c r="N261">
        <v>27.2</v>
      </c>
      <c r="O261">
        <v>2.8238964391999999</v>
      </c>
      <c r="P261">
        <v>102.55176853499999</v>
      </c>
      <c r="Q261">
        <v>140.72338232800001</v>
      </c>
      <c r="R261">
        <v>273.39999999999998</v>
      </c>
      <c r="S261">
        <v>26.3</v>
      </c>
      <c r="T261">
        <v>2.9147743022200001</v>
      </c>
      <c r="U261">
        <v>102.33110364300001</v>
      </c>
      <c r="V261">
        <v>147.63630802200001</v>
      </c>
      <c r="W261">
        <v>1700</v>
      </c>
      <c r="X261">
        <v>110</v>
      </c>
      <c r="Y261">
        <v>1.30345107841</v>
      </c>
      <c r="Z261">
        <v>100.841086543</v>
      </c>
      <c r="AA261">
        <v>121.008380272</v>
      </c>
      <c r="AB261">
        <v>1426.6</v>
      </c>
      <c r="AC261">
        <v>83.7</v>
      </c>
      <c r="AD261">
        <v>1.17858747951</v>
      </c>
      <c r="AE261">
        <v>100.725484568</v>
      </c>
      <c r="AF261">
        <v>119.312202559</v>
      </c>
      <c r="AG261">
        <v>0</v>
      </c>
      <c r="AH261">
        <f t="shared" ref="AH261:AH292" si="12">E261/H261</f>
        <v>892.98797409805741</v>
      </c>
      <c r="AI261">
        <v>66.101028263200007</v>
      </c>
    </row>
    <row r="262" spans="1:35" x14ac:dyDescent="0.25">
      <c r="A262" s="1">
        <v>40787</v>
      </c>
      <c r="B262">
        <v>1.5</v>
      </c>
      <c r="C262">
        <v>19.5</v>
      </c>
      <c r="D262">
        <f t="shared" si="9"/>
        <v>1.9874476987447709</v>
      </c>
      <c r="E262">
        <v>9690.6</v>
      </c>
      <c r="F262">
        <v>11499</v>
      </c>
      <c r="G262">
        <v>3.2</v>
      </c>
      <c r="H262">
        <v>10.83</v>
      </c>
      <c r="I262">
        <v>132371</v>
      </c>
      <c r="J262">
        <v>10.4</v>
      </c>
      <c r="K262">
        <f t="shared" si="10"/>
        <v>2.3622047244094446</v>
      </c>
      <c r="L262">
        <v>122680.4</v>
      </c>
      <c r="M262">
        <v>300.5</v>
      </c>
      <c r="N262">
        <v>29.2</v>
      </c>
      <c r="O262">
        <v>2.6833950975600001</v>
      </c>
      <c r="P262">
        <v>102.81284646500001</v>
      </c>
      <c r="Q262">
        <v>141.08163816199999</v>
      </c>
      <c r="R262">
        <v>259.8</v>
      </c>
      <c r="S262">
        <v>37.4</v>
      </c>
      <c r="T262">
        <v>2.7548034101000001</v>
      </c>
      <c r="U262">
        <v>102.72757147599999</v>
      </c>
      <c r="V262">
        <v>148.20830465700001</v>
      </c>
      <c r="W262">
        <v>2000</v>
      </c>
      <c r="X262">
        <v>248</v>
      </c>
      <c r="Y262">
        <v>1.5340835001599999</v>
      </c>
      <c r="Z262">
        <v>101.030369177</v>
      </c>
      <c r="AA262">
        <v>121.235517699</v>
      </c>
      <c r="AB262">
        <v>1740.2</v>
      </c>
      <c r="AC262">
        <v>210.6</v>
      </c>
      <c r="AD262">
        <v>1.4388929404799999</v>
      </c>
      <c r="AE262">
        <v>100.89869287800001</v>
      </c>
      <c r="AF262">
        <v>119.51737273099999</v>
      </c>
      <c r="AG262">
        <v>0</v>
      </c>
      <c r="AH262">
        <f t="shared" si="12"/>
        <v>894.79224376731304</v>
      </c>
      <c r="AI262">
        <v>66.129122885900003</v>
      </c>
    </row>
    <row r="263" spans="1:35" x14ac:dyDescent="0.25">
      <c r="A263" s="1">
        <v>40817</v>
      </c>
      <c r="B263">
        <v>1.5</v>
      </c>
      <c r="C263">
        <v>19.55</v>
      </c>
      <c r="D263">
        <f t="shared" si="9"/>
        <v>1.7169614984391401</v>
      </c>
      <c r="E263">
        <v>9720.7000000000007</v>
      </c>
      <c r="F263">
        <v>11533.9</v>
      </c>
      <c r="G263">
        <v>2.9</v>
      </c>
      <c r="H263">
        <v>10.83</v>
      </c>
      <c r="I263">
        <v>132580</v>
      </c>
      <c r="J263">
        <v>10.43</v>
      </c>
      <c r="K263">
        <f t="shared" si="10"/>
        <v>2.5565388397246869</v>
      </c>
      <c r="L263">
        <v>122859.3</v>
      </c>
      <c r="M263">
        <v>319</v>
      </c>
      <c r="N263">
        <v>34.9</v>
      </c>
      <c r="O263">
        <v>2.8444301777100001</v>
      </c>
      <c r="P263">
        <v>103.12488823699999</v>
      </c>
      <c r="Q263">
        <v>141.509827497</v>
      </c>
      <c r="R263">
        <v>268.5</v>
      </c>
      <c r="S263">
        <v>30.1</v>
      </c>
      <c r="T263">
        <v>2.8406085355799999</v>
      </c>
      <c r="U263">
        <v>103.046653875</v>
      </c>
      <c r="V263">
        <v>148.66865489</v>
      </c>
      <c r="W263">
        <v>1947</v>
      </c>
      <c r="X263">
        <v>209</v>
      </c>
      <c r="Y263">
        <v>1.49043503556</v>
      </c>
      <c r="Z263">
        <v>101.18988559100001</v>
      </c>
      <c r="AA263">
        <v>121.426935934</v>
      </c>
      <c r="AB263">
        <v>1678.5</v>
      </c>
      <c r="AC263">
        <v>178.9</v>
      </c>
      <c r="AD263">
        <v>1.3851204151200001</v>
      </c>
      <c r="AE263">
        <v>101.045829471</v>
      </c>
      <c r="AF263">
        <v>119.691660212</v>
      </c>
      <c r="AG263">
        <v>0</v>
      </c>
      <c r="AH263">
        <f t="shared" si="12"/>
        <v>897.57156048014781</v>
      </c>
      <c r="AI263">
        <v>66.190931055799993</v>
      </c>
    </row>
    <row r="264" spans="1:35" x14ac:dyDescent="0.25">
      <c r="A264" s="1">
        <v>40848</v>
      </c>
      <c r="B264">
        <v>1.5</v>
      </c>
      <c r="C264">
        <v>19.57</v>
      </c>
      <c r="D264">
        <f t="shared" si="9"/>
        <v>1.8210197710718079</v>
      </c>
      <c r="E264">
        <v>9767.5</v>
      </c>
      <c r="F264">
        <v>11578.9</v>
      </c>
      <c r="G264">
        <v>2.8</v>
      </c>
      <c r="H264">
        <v>10.84</v>
      </c>
      <c r="I264">
        <v>132721</v>
      </c>
      <c r="J264">
        <v>10.45</v>
      </c>
      <c r="K264">
        <f t="shared" si="10"/>
        <v>2.5515210991167825</v>
      </c>
      <c r="L264">
        <v>122953.5</v>
      </c>
      <c r="M264">
        <v>357.3</v>
      </c>
      <c r="N264">
        <v>45</v>
      </c>
      <c r="O264">
        <v>3.1840379268599999</v>
      </c>
      <c r="P264">
        <v>103.527234362</v>
      </c>
      <c r="Q264">
        <v>142.06193409100001</v>
      </c>
      <c r="R264">
        <v>312</v>
      </c>
      <c r="S264">
        <v>46.8</v>
      </c>
      <c r="T264">
        <v>3.2996668605599999</v>
      </c>
      <c r="U264">
        <v>103.542768702</v>
      </c>
      <c r="V264">
        <v>149.384415386</v>
      </c>
      <c r="W264">
        <v>1969</v>
      </c>
      <c r="X264">
        <v>141</v>
      </c>
      <c r="Y264">
        <v>1.50590430739</v>
      </c>
      <c r="Z264">
        <v>101.297501927</v>
      </c>
      <c r="AA264">
        <v>121.556074552</v>
      </c>
      <c r="AB264">
        <v>1657</v>
      </c>
      <c r="AC264">
        <v>94.2</v>
      </c>
      <c r="AD264">
        <v>1.3660740417099999</v>
      </c>
      <c r="AE264">
        <v>101.123304413</v>
      </c>
      <c r="AF264">
        <v>119.783431486</v>
      </c>
      <c r="AG264">
        <v>0</v>
      </c>
      <c r="AH264">
        <f t="shared" si="12"/>
        <v>901.0608856088561</v>
      </c>
      <c r="AI264">
        <v>66.134741810400001</v>
      </c>
    </row>
    <row r="265" spans="1:35" x14ac:dyDescent="0.25">
      <c r="A265" s="1">
        <v>40878</v>
      </c>
      <c r="B265">
        <v>1.5</v>
      </c>
      <c r="C265">
        <v>19.579999999999998</v>
      </c>
      <c r="D265">
        <f t="shared" si="9"/>
        <v>1.8730489073881307</v>
      </c>
      <c r="E265">
        <v>9791.2000000000007</v>
      </c>
      <c r="F265">
        <v>11603.9</v>
      </c>
      <c r="G265">
        <v>3</v>
      </c>
      <c r="H265">
        <v>10.85</v>
      </c>
      <c r="I265">
        <v>132930</v>
      </c>
      <c r="J265">
        <v>10.47</v>
      </c>
      <c r="K265">
        <f t="shared" si="10"/>
        <v>2.4461839530332652</v>
      </c>
      <c r="L265">
        <v>123138.8</v>
      </c>
      <c r="M265">
        <v>353.2</v>
      </c>
      <c r="N265">
        <v>25</v>
      </c>
      <c r="O265">
        <v>3.1393602175900002</v>
      </c>
      <c r="P265">
        <v>103.750759987</v>
      </c>
      <c r="Q265">
        <v>142.368659976</v>
      </c>
      <c r="R265">
        <v>311.89999999999998</v>
      </c>
      <c r="S265">
        <v>23.7</v>
      </c>
      <c r="T265">
        <v>3.2903273448500001</v>
      </c>
      <c r="U265">
        <v>103.79400633900001</v>
      </c>
      <c r="V265">
        <v>149.74688384199999</v>
      </c>
      <c r="W265">
        <v>2091</v>
      </c>
      <c r="X265">
        <v>209</v>
      </c>
      <c r="Y265">
        <v>1.59814734139</v>
      </c>
      <c r="Z265">
        <v>101.45701834099999</v>
      </c>
      <c r="AA265">
        <v>121.747492787</v>
      </c>
      <c r="AB265">
        <v>1779.1</v>
      </c>
      <c r="AC265">
        <v>185.3</v>
      </c>
      <c r="AD265">
        <v>1.4659726416600001</v>
      </c>
      <c r="AE265">
        <v>101.27570469699999</v>
      </c>
      <c r="AF265">
        <v>119.963953958</v>
      </c>
      <c r="AG265">
        <v>0</v>
      </c>
      <c r="AH265">
        <f t="shared" si="12"/>
        <v>902.41474654377885</v>
      </c>
      <c r="AI265">
        <v>66.314547395600002</v>
      </c>
    </row>
    <row r="266" spans="1:35" x14ac:dyDescent="0.25">
      <c r="A266" s="1">
        <v>40909</v>
      </c>
      <c r="B266">
        <v>1.5</v>
      </c>
      <c r="C266">
        <v>19.57</v>
      </c>
      <c r="D266">
        <f t="shared" si="9"/>
        <v>1.3989637305699354</v>
      </c>
      <c r="E266">
        <v>9834</v>
      </c>
      <c r="F266">
        <v>11647.5</v>
      </c>
      <c r="G266">
        <v>3</v>
      </c>
      <c r="H266">
        <v>10.87</v>
      </c>
      <c r="I266">
        <v>133288</v>
      </c>
      <c r="J266">
        <v>10.49</v>
      </c>
      <c r="K266">
        <f t="shared" si="10"/>
        <v>2.3414634146341484</v>
      </c>
      <c r="L266">
        <v>123454</v>
      </c>
      <c r="M266">
        <v>388.3</v>
      </c>
      <c r="N266">
        <v>43.6</v>
      </c>
      <c r="O266">
        <v>3.4487352565</v>
      </c>
      <c r="P266">
        <v>104.140588677</v>
      </c>
      <c r="Q266">
        <v>142.90358992</v>
      </c>
      <c r="R266">
        <v>351.9</v>
      </c>
      <c r="S266">
        <v>42.8</v>
      </c>
      <c r="T266">
        <v>3.7112032144799998</v>
      </c>
      <c r="U266">
        <v>104.24771819</v>
      </c>
      <c r="V266">
        <v>150.40146822700001</v>
      </c>
      <c r="W266">
        <v>2406</v>
      </c>
      <c r="X266">
        <v>358</v>
      </c>
      <c r="Y266">
        <v>1.8382970920399999</v>
      </c>
      <c r="Z266">
        <v>101.730256982</v>
      </c>
      <c r="AA266">
        <v>122.075376654</v>
      </c>
      <c r="AB266">
        <v>2054.1</v>
      </c>
      <c r="AC266">
        <v>315.2</v>
      </c>
      <c r="AD266">
        <v>1.6920112784300001</v>
      </c>
      <c r="AE266">
        <v>101.534941446</v>
      </c>
      <c r="AF266">
        <v>120.27102726299999</v>
      </c>
      <c r="AG266">
        <v>0</v>
      </c>
      <c r="AH266">
        <f t="shared" si="12"/>
        <v>904.69181232750691</v>
      </c>
      <c r="AI266">
        <v>66.516828679</v>
      </c>
    </row>
    <row r="267" spans="1:35" x14ac:dyDescent="0.25">
      <c r="A267" s="1">
        <v>40940</v>
      </c>
      <c r="B267">
        <v>1.6</v>
      </c>
      <c r="C267">
        <v>19.59</v>
      </c>
      <c r="D267">
        <f t="shared" si="9"/>
        <v>1.4500258933195287</v>
      </c>
      <c r="E267">
        <v>9865</v>
      </c>
      <c r="F267">
        <v>11683.1</v>
      </c>
      <c r="G267">
        <v>3.1</v>
      </c>
      <c r="H267">
        <v>10.88</v>
      </c>
      <c r="I267">
        <v>133525</v>
      </c>
      <c r="J267">
        <v>10.5</v>
      </c>
      <c r="K267">
        <f t="shared" si="10"/>
        <v>2.3391812865497075</v>
      </c>
      <c r="L267">
        <v>123660</v>
      </c>
      <c r="M267">
        <v>393.5</v>
      </c>
      <c r="N267">
        <v>35.6</v>
      </c>
      <c r="O267">
        <v>3.4855087868500001</v>
      </c>
      <c r="P267">
        <v>104.458889167</v>
      </c>
      <c r="Q267">
        <v>143.34036757999999</v>
      </c>
      <c r="R267">
        <v>355.3</v>
      </c>
      <c r="S267">
        <v>31</v>
      </c>
      <c r="T267">
        <v>3.7361851583100001</v>
      </c>
      <c r="U267">
        <v>104.576341259</v>
      </c>
      <c r="V267">
        <v>150.87558308499999</v>
      </c>
      <c r="W267">
        <v>2454</v>
      </c>
      <c r="X267">
        <v>237</v>
      </c>
      <c r="Y267">
        <v>1.8722677022400001</v>
      </c>
      <c r="Z267">
        <v>101.911144015</v>
      </c>
      <c r="AA267">
        <v>122.292439438</v>
      </c>
      <c r="AB267">
        <v>2098.6999999999998</v>
      </c>
      <c r="AC267">
        <v>206</v>
      </c>
      <c r="AD267">
        <v>1.7264540606300001</v>
      </c>
      <c r="AE267">
        <v>101.704366478</v>
      </c>
      <c r="AF267">
        <v>120.471716035</v>
      </c>
      <c r="AG267">
        <v>0</v>
      </c>
      <c r="AH267">
        <f t="shared" si="12"/>
        <v>906.70955882352939</v>
      </c>
      <c r="AI267">
        <v>66.640445018799994</v>
      </c>
    </row>
    <row r="268" spans="1:35" x14ac:dyDescent="0.25">
      <c r="A268" s="1">
        <v>40969</v>
      </c>
      <c r="B268">
        <v>1.6</v>
      </c>
      <c r="C268">
        <v>19.64</v>
      </c>
      <c r="D268">
        <f t="shared" si="9"/>
        <v>1.7089590885551731</v>
      </c>
      <c r="E268">
        <v>9915.5</v>
      </c>
      <c r="F268">
        <v>11734.5</v>
      </c>
      <c r="G268">
        <v>3.7</v>
      </c>
      <c r="H268">
        <v>10.91</v>
      </c>
      <c r="I268">
        <v>133758</v>
      </c>
      <c r="J268">
        <v>10.54</v>
      </c>
      <c r="K268">
        <f t="shared" si="10"/>
        <v>2.4295432458697697</v>
      </c>
      <c r="L268">
        <v>123842.5</v>
      </c>
      <c r="M268">
        <v>393</v>
      </c>
      <c r="N268">
        <v>51.4</v>
      </c>
      <c r="O268">
        <v>3.4651501124199999</v>
      </c>
      <c r="P268">
        <v>104.918457852</v>
      </c>
      <c r="Q268">
        <v>143.97099600000001</v>
      </c>
      <c r="R268">
        <v>364.7</v>
      </c>
      <c r="S268">
        <v>50.5</v>
      </c>
      <c r="T268">
        <v>3.8185282908199998</v>
      </c>
      <c r="U268">
        <v>105.11167884</v>
      </c>
      <c r="V268">
        <v>151.64793148300001</v>
      </c>
      <c r="W268">
        <v>2462</v>
      </c>
      <c r="X268">
        <v>233</v>
      </c>
      <c r="Y268">
        <v>1.8751523275699999</v>
      </c>
      <c r="Z268">
        <v>102.088978103</v>
      </c>
      <c r="AA268">
        <v>122.50583871400001</v>
      </c>
      <c r="AB268">
        <v>2097.3000000000002</v>
      </c>
      <c r="AC268">
        <v>182.5</v>
      </c>
      <c r="AD268">
        <v>1.7226962541399999</v>
      </c>
      <c r="AE268">
        <v>101.854463897</v>
      </c>
      <c r="AF268">
        <v>120.649510699</v>
      </c>
      <c r="AG268">
        <v>0</v>
      </c>
      <c r="AH268">
        <f t="shared" si="12"/>
        <v>908.84509624197983</v>
      </c>
      <c r="AI268">
        <v>66.853964151300005</v>
      </c>
    </row>
    <row r="269" spans="1:35" x14ac:dyDescent="0.25">
      <c r="A269" s="1">
        <v>41000</v>
      </c>
      <c r="B269">
        <v>1.6</v>
      </c>
      <c r="C269">
        <v>19.68</v>
      </c>
      <c r="D269">
        <f t="shared" si="9"/>
        <v>1.6528925619834656</v>
      </c>
      <c r="E269">
        <v>9924.1</v>
      </c>
      <c r="F269">
        <v>11744.5</v>
      </c>
      <c r="G269">
        <v>3.3</v>
      </c>
      <c r="H269">
        <v>10.97</v>
      </c>
      <c r="I269">
        <v>133836</v>
      </c>
      <c r="J269">
        <v>10.6</v>
      </c>
      <c r="K269">
        <f t="shared" si="10"/>
        <v>2.7131782945736482</v>
      </c>
      <c r="L269">
        <v>123911.9</v>
      </c>
      <c r="M269">
        <v>366.8</v>
      </c>
      <c r="N269">
        <v>10</v>
      </c>
      <c r="O269">
        <v>3.2238501630399998</v>
      </c>
      <c r="P269">
        <v>105.007868102</v>
      </c>
      <c r="Q269">
        <v>144.093686354</v>
      </c>
      <c r="R269">
        <v>340.5</v>
      </c>
      <c r="S269">
        <v>8.6</v>
      </c>
      <c r="T269">
        <v>3.5529446137199998</v>
      </c>
      <c r="U269">
        <v>105.20284524</v>
      </c>
      <c r="V269">
        <v>151.779460121</v>
      </c>
      <c r="W269">
        <v>2194</v>
      </c>
      <c r="X269">
        <v>78</v>
      </c>
      <c r="Y269">
        <v>1.66664134547</v>
      </c>
      <c r="Z269">
        <v>102.148510544</v>
      </c>
      <c r="AA269">
        <v>122.577277099</v>
      </c>
      <c r="AB269">
        <v>1853.5</v>
      </c>
      <c r="AC269">
        <v>69.400000000000006</v>
      </c>
      <c r="AD269">
        <v>1.51853538962</v>
      </c>
      <c r="AE269">
        <v>101.911542039</v>
      </c>
      <c r="AF269">
        <v>120.71712138300001</v>
      </c>
      <c r="AG269">
        <v>0</v>
      </c>
      <c r="AH269">
        <f t="shared" si="12"/>
        <v>904.65815861440285</v>
      </c>
      <c r="AI269">
        <v>66.955104792900002</v>
      </c>
    </row>
    <row r="270" spans="1:35" x14ac:dyDescent="0.25">
      <c r="A270" s="1">
        <v>41030</v>
      </c>
      <c r="B270">
        <v>1.6</v>
      </c>
      <c r="C270">
        <v>19.68</v>
      </c>
      <c r="D270">
        <f t="shared" si="9"/>
        <v>1.4432989690721598</v>
      </c>
      <c r="E270">
        <v>9926.7999999999993</v>
      </c>
      <c r="F270">
        <v>11751.4</v>
      </c>
      <c r="G270">
        <v>3.5</v>
      </c>
      <c r="H270">
        <v>10.97</v>
      </c>
      <c r="I270">
        <v>133951</v>
      </c>
      <c r="J270">
        <v>10.59</v>
      </c>
      <c r="K270">
        <f t="shared" si="10"/>
        <v>2.3188405797101463</v>
      </c>
      <c r="L270">
        <v>124024.2</v>
      </c>
      <c r="M270">
        <v>365</v>
      </c>
      <c r="N270">
        <v>6.9</v>
      </c>
      <c r="O270">
        <v>3.20557858498</v>
      </c>
      <c r="P270">
        <v>105.069561174</v>
      </c>
      <c r="Q270">
        <v>144.17834269900001</v>
      </c>
      <c r="R270">
        <v>327.3</v>
      </c>
      <c r="S270">
        <v>2.7</v>
      </c>
      <c r="T270">
        <v>3.4095525808599998</v>
      </c>
      <c r="U270">
        <v>105.231467249</v>
      </c>
      <c r="V270">
        <v>151.82075399600001</v>
      </c>
      <c r="W270">
        <v>2232</v>
      </c>
      <c r="X270">
        <v>115</v>
      </c>
      <c r="Y270">
        <v>1.6945163567899999</v>
      </c>
      <c r="Z270">
        <v>102.236282733</v>
      </c>
      <c r="AA270">
        <v>122.682602922</v>
      </c>
      <c r="AB270">
        <v>1904.7</v>
      </c>
      <c r="AC270">
        <v>112.3</v>
      </c>
      <c r="AD270">
        <v>1.55970176753</v>
      </c>
      <c r="AE270">
        <v>102.00390335500001</v>
      </c>
      <c r="AF270">
        <v>120.82652598999999</v>
      </c>
      <c r="AG270">
        <v>0</v>
      </c>
      <c r="AH270">
        <f t="shared" si="12"/>
        <v>904.90428441203267</v>
      </c>
      <c r="AI270">
        <v>67.016912962899994</v>
      </c>
    </row>
    <row r="271" spans="1:35" x14ac:dyDescent="0.25">
      <c r="A271" s="1">
        <v>41061</v>
      </c>
      <c r="B271">
        <v>1.6</v>
      </c>
      <c r="C271">
        <v>19.72</v>
      </c>
      <c r="D271">
        <f t="shared" ref="D271:D329" si="13">(C271/C259-1)*100</f>
        <v>1.5447991761070812</v>
      </c>
      <c r="E271">
        <v>9926.7000000000007</v>
      </c>
      <c r="F271">
        <v>11748.7</v>
      </c>
      <c r="G271">
        <v>3.5</v>
      </c>
      <c r="H271">
        <v>10.97</v>
      </c>
      <c r="I271">
        <v>134027</v>
      </c>
      <c r="J271">
        <v>10.6</v>
      </c>
      <c r="K271">
        <f t="shared" ref="K271:K329" si="14">(J271/J259-1)*100</f>
        <v>2.2179363548698205</v>
      </c>
      <c r="L271">
        <v>124100.3</v>
      </c>
      <c r="M271">
        <v>325.7</v>
      </c>
      <c r="N271">
        <v>-2.7</v>
      </c>
      <c r="O271">
        <v>2.8512649916799999</v>
      </c>
      <c r="P271">
        <v>105.04542040699999</v>
      </c>
      <c r="Q271">
        <v>144.14521630300001</v>
      </c>
      <c r="R271">
        <v>307.89999999999998</v>
      </c>
      <c r="S271">
        <v>-9.9999999998499997E-2</v>
      </c>
      <c r="T271">
        <v>3.2010229966299999</v>
      </c>
      <c r="U271">
        <v>105.230407175</v>
      </c>
      <c r="V271">
        <v>151.819224593</v>
      </c>
      <c r="W271">
        <v>2083</v>
      </c>
      <c r="X271">
        <v>76</v>
      </c>
      <c r="Y271">
        <v>1.5787000545700001</v>
      </c>
      <c r="Z271">
        <v>102.294288702</v>
      </c>
      <c r="AA271">
        <v>122.752209553</v>
      </c>
      <c r="AB271">
        <v>1775.1</v>
      </c>
      <c r="AC271">
        <v>76.099999999999994</v>
      </c>
      <c r="AD271">
        <v>1.4511319008700001</v>
      </c>
      <c r="AE271">
        <v>102.066491923</v>
      </c>
      <c r="AF271">
        <v>120.900663929</v>
      </c>
      <c r="AG271">
        <v>0</v>
      </c>
      <c r="AH271">
        <f t="shared" si="12"/>
        <v>904.89516864175027</v>
      </c>
      <c r="AI271">
        <v>67.0674832837</v>
      </c>
    </row>
    <row r="272" spans="1:35" x14ac:dyDescent="0.25">
      <c r="A272" s="1">
        <v>41091</v>
      </c>
      <c r="B272">
        <v>1.6</v>
      </c>
      <c r="C272">
        <v>19.739999999999998</v>
      </c>
      <c r="D272">
        <f t="shared" si="13"/>
        <v>1.3347022587268942</v>
      </c>
      <c r="E272">
        <v>9952.7000000000007</v>
      </c>
      <c r="F272">
        <v>11773.2</v>
      </c>
      <c r="G272">
        <v>3.4</v>
      </c>
      <c r="H272">
        <v>10.97</v>
      </c>
      <c r="I272">
        <v>134170</v>
      </c>
      <c r="J272">
        <v>10.6</v>
      </c>
      <c r="K272">
        <f t="shared" si="14"/>
        <v>2.2179363548698205</v>
      </c>
      <c r="L272">
        <v>124217.3</v>
      </c>
      <c r="M272">
        <v>330.6</v>
      </c>
      <c r="N272">
        <v>24.5</v>
      </c>
      <c r="O272">
        <v>2.8892035027</v>
      </c>
      <c r="P272">
        <v>105.264475519</v>
      </c>
      <c r="Q272">
        <v>144.44580767100001</v>
      </c>
      <c r="R272">
        <v>325.8</v>
      </c>
      <c r="S272">
        <v>26</v>
      </c>
      <c r="T272">
        <v>3.3842670018400001</v>
      </c>
      <c r="U272">
        <v>105.506026523</v>
      </c>
      <c r="V272">
        <v>152.21686931299999</v>
      </c>
      <c r="W272">
        <v>2157</v>
      </c>
      <c r="X272">
        <v>143</v>
      </c>
      <c r="Y272">
        <v>1.6339299917400001</v>
      </c>
      <c r="Z272">
        <v>102.40343151099999</v>
      </c>
      <c r="AA272">
        <v>122.883179924</v>
      </c>
      <c r="AB272">
        <v>1831.2</v>
      </c>
      <c r="AC272">
        <v>117</v>
      </c>
      <c r="AD272">
        <v>1.49624834846</v>
      </c>
      <c r="AE272">
        <v>102.162718762</v>
      </c>
      <c r="AF272">
        <v>121.014647358</v>
      </c>
      <c r="AG272">
        <v>0</v>
      </c>
      <c r="AH272">
        <f t="shared" si="12"/>
        <v>907.26526891522337</v>
      </c>
      <c r="AI272">
        <v>67.224813170800005</v>
      </c>
    </row>
    <row r="273" spans="1:35" x14ac:dyDescent="0.25">
      <c r="A273" s="1">
        <v>41122</v>
      </c>
      <c r="B273">
        <v>1.6</v>
      </c>
      <c r="C273">
        <v>19.739999999999998</v>
      </c>
      <c r="D273">
        <f t="shared" si="13"/>
        <v>1.3347022587268942</v>
      </c>
      <c r="E273">
        <v>10002.700000000001</v>
      </c>
      <c r="F273">
        <v>11824.8</v>
      </c>
      <c r="G273">
        <v>3.2</v>
      </c>
      <c r="H273">
        <v>10.96</v>
      </c>
      <c r="I273">
        <v>134347</v>
      </c>
      <c r="J273">
        <v>10.59</v>
      </c>
      <c r="K273">
        <f t="shared" si="14"/>
        <v>2.0231213872832221</v>
      </c>
      <c r="L273">
        <v>124344.3</v>
      </c>
      <c r="M273">
        <v>355</v>
      </c>
      <c r="N273">
        <v>51.6</v>
      </c>
      <c r="O273">
        <v>3.0950844827299999</v>
      </c>
      <c r="P273">
        <v>105.72583240900001</v>
      </c>
      <c r="Q273">
        <v>145.078889898</v>
      </c>
      <c r="R273">
        <v>349.5</v>
      </c>
      <c r="S273">
        <v>50</v>
      </c>
      <c r="T273">
        <v>3.6205610574699998</v>
      </c>
      <c r="U273">
        <v>106.036063732</v>
      </c>
      <c r="V273">
        <v>152.981570697</v>
      </c>
      <c r="W273">
        <v>2224</v>
      </c>
      <c r="X273">
        <v>177</v>
      </c>
      <c r="Y273">
        <v>1.68327997396</v>
      </c>
      <c r="Z273">
        <v>102.53852435899999</v>
      </c>
      <c r="AA273">
        <v>123.045290104</v>
      </c>
      <c r="AB273">
        <v>1874.5</v>
      </c>
      <c r="AC273">
        <v>127</v>
      </c>
      <c r="AD273">
        <v>1.53058141681</v>
      </c>
      <c r="AE273">
        <v>102.26717011700001</v>
      </c>
      <c r="AF273">
        <v>121.13837296</v>
      </c>
      <c r="AG273">
        <v>0</v>
      </c>
      <c r="AH273">
        <f t="shared" si="12"/>
        <v>912.65510948905114</v>
      </c>
      <c r="AI273">
        <v>67.202337472599993</v>
      </c>
    </row>
    <row r="274" spans="1:35" x14ac:dyDescent="0.25">
      <c r="A274" s="1">
        <v>41153</v>
      </c>
      <c r="B274">
        <v>1.5</v>
      </c>
      <c r="C274">
        <v>19.77</v>
      </c>
      <c r="D274">
        <f t="shared" si="13"/>
        <v>1.3846153846153841</v>
      </c>
      <c r="E274">
        <v>10062.6</v>
      </c>
      <c r="F274">
        <v>11889.2</v>
      </c>
      <c r="G274">
        <v>3.1</v>
      </c>
      <c r="H274">
        <v>10.98</v>
      </c>
      <c r="I274">
        <v>134550</v>
      </c>
      <c r="J274">
        <v>10.62</v>
      </c>
      <c r="K274">
        <f t="shared" si="14"/>
        <v>2.1153846153846079</v>
      </c>
      <c r="L274">
        <v>124487.4</v>
      </c>
      <c r="M274">
        <v>390.2</v>
      </c>
      <c r="N274">
        <v>64.400000000000006</v>
      </c>
      <c r="O274">
        <v>3.3933385511799998</v>
      </c>
      <c r="P274">
        <v>106.301634419</v>
      </c>
      <c r="Q274">
        <v>145.869015778</v>
      </c>
      <c r="R274">
        <v>372</v>
      </c>
      <c r="S274">
        <v>59.9</v>
      </c>
      <c r="T274">
        <v>3.8387715930900002</v>
      </c>
      <c r="U274">
        <v>106.671048308</v>
      </c>
      <c r="V274">
        <v>153.89768295499999</v>
      </c>
      <c r="W274">
        <v>2179</v>
      </c>
      <c r="X274">
        <v>203</v>
      </c>
      <c r="Y274">
        <v>1.6461309501300001</v>
      </c>
      <c r="Z274">
        <v>102.69346135399999</v>
      </c>
      <c r="AA274">
        <v>123.231213079</v>
      </c>
      <c r="AB274">
        <v>1807</v>
      </c>
      <c r="AC274">
        <v>143.1</v>
      </c>
      <c r="AD274">
        <v>1.47293292164</v>
      </c>
      <c r="AE274">
        <v>102.384862943</v>
      </c>
      <c r="AF274">
        <v>121.277783461</v>
      </c>
      <c r="AG274">
        <v>0</v>
      </c>
      <c r="AH274">
        <f t="shared" si="12"/>
        <v>916.44808743169403</v>
      </c>
      <c r="AI274">
        <v>67.168623925399999</v>
      </c>
    </row>
    <row r="275" spans="1:35" x14ac:dyDescent="0.25">
      <c r="A275" s="1">
        <v>41183</v>
      </c>
      <c r="B275">
        <v>1.5</v>
      </c>
      <c r="C275">
        <v>19.8</v>
      </c>
      <c r="D275">
        <f t="shared" si="13"/>
        <v>1.2787723785166349</v>
      </c>
      <c r="E275">
        <v>10070.1</v>
      </c>
      <c r="F275">
        <v>11902.2</v>
      </c>
      <c r="G275">
        <v>3.3</v>
      </c>
      <c r="H275">
        <v>10.99</v>
      </c>
      <c r="I275">
        <v>134696</v>
      </c>
      <c r="J275">
        <v>10.64</v>
      </c>
      <c r="K275">
        <f t="shared" si="14"/>
        <v>2.0134228187919545</v>
      </c>
      <c r="L275">
        <v>124625.9</v>
      </c>
      <c r="M275">
        <v>368.3</v>
      </c>
      <c r="N275">
        <v>13</v>
      </c>
      <c r="O275">
        <v>3.1931957100399999</v>
      </c>
      <c r="P275">
        <v>106.41786774400001</v>
      </c>
      <c r="Q275">
        <v>146.02851323799999</v>
      </c>
      <c r="R275">
        <v>349.4</v>
      </c>
      <c r="S275">
        <v>7.5</v>
      </c>
      <c r="T275">
        <v>3.59439135042</v>
      </c>
      <c r="U275">
        <v>106.750553889</v>
      </c>
      <c r="V275">
        <v>154.01238816200001</v>
      </c>
      <c r="W275">
        <v>2116</v>
      </c>
      <c r="X275">
        <v>146</v>
      </c>
      <c r="Y275">
        <v>1.59601749887</v>
      </c>
      <c r="Z275">
        <v>102.80489387199999</v>
      </c>
      <c r="AA275">
        <v>123.36493108000001</v>
      </c>
      <c r="AB275">
        <v>1766.6</v>
      </c>
      <c r="AC275">
        <v>138.5</v>
      </c>
      <c r="AD275">
        <v>1.4379049856199999</v>
      </c>
      <c r="AE275">
        <v>102.498772491</v>
      </c>
      <c r="AF275">
        <v>121.412712562</v>
      </c>
      <c r="AG275">
        <v>0</v>
      </c>
      <c r="AH275">
        <f t="shared" si="12"/>
        <v>916.29663330300275</v>
      </c>
      <c r="AI275">
        <v>67.207956397100006</v>
      </c>
    </row>
    <row r="276" spans="1:35" x14ac:dyDescent="0.25">
      <c r="A276" s="1">
        <v>41214</v>
      </c>
      <c r="B276">
        <v>1.5</v>
      </c>
      <c r="C276">
        <v>19.850000000000001</v>
      </c>
      <c r="D276">
        <f t="shared" si="13"/>
        <v>1.4307613694430232</v>
      </c>
      <c r="E276">
        <v>10085.5</v>
      </c>
      <c r="F276">
        <v>11922.1</v>
      </c>
      <c r="G276">
        <v>3.2</v>
      </c>
      <c r="H276">
        <v>11.02</v>
      </c>
      <c r="I276">
        <v>134828</v>
      </c>
      <c r="J276">
        <v>10.66</v>
      </c>
      <c r="K276">
        <f t="shared" si="14"/>
        <v>2.0095693779904389</v>
      </c>
      <c r="L276">
        <v>124742.5</v>
      </c>
      <c r="M276">
        <v>343.2</v>
      </c>
      <c r="N276">
        <v>19.899999999999999</v>
      </c>
      <c r="O276">
        <v>2.9640121255</v>
      </c>
      <c r="P276">
        <v>106.595794142</v>
      </c>
      <c r="Q276">
        <v>146.27266704300001</v>
      </c>
      <c r="R276">
        <v>318</v>
      </c>
      <c r="S276">
        <v>15.4</v>
      </c>
      <c r="T276">
        <v>3.25569490658</v>
      </c>
      <c r="U276">
        <v>106.913805349</v>
      </c>
      <c r="V276">
        <v>154.24791618899999</v>
      </c>
      <c r="W276">
        <v>2107</v>
      </c>
      <c r="X276">
        <v>132</v>
      </c>
      <c r="Y276">
        <v>1.58754078104</v>
      </c>
      <c r="Z276">
        <v>102.90564108</v>
      </c>
      <c r="AA276">
        <v>123.485826808</v>
      </c>
      <c r="AB276">
        <v>1789</v>
      </c>
      <c r="AC276">
        <v>116.6</v>
      </c>
      <c r="AD276">
        <v>1.4550216138600001</v>
      </c>
      <c r="AE276">
        <v>102.594670349</v>
      </c>
      <c r="AF276">
        <v>121.526306304</v>
      </c>
      <c r="AG276">
        <v>0</v>
      </c>
      <c r="AH276">
        <f t="shared" si="12"/>
        <v>915.19963702359348</v>
      </c>
      <c r="AI276">
        <v>67.146148227200001</v>
      </c>
    </row>
    <row r="277" spans="1:35" x14ac:dyDescent="0.25">
      <c r="A277" s="1">
        <v>41244</v>
      </c>
      <c r="B277">
        <v>1.5</v>
      </c>
      <c r="C277">
        <v>19.89</v>
      </c>
      <c r="D277">
        <f t="shared" si="13"/>
        <v>1.5832482124616964</v>
      </c>
      <c r="E277">
        <v>10143.700000000001</v>
      </c>
      <c r="F277">
        <v>11985.5</v>
      </c>
      <c r="G277">
        <v>3.3</v>
      </c>
      <c r="H277">
        <v>11.04</v>
      </c>
      <c r="I277">
        <v>135072</v>
      </c>
      <c r="J277">
        <v>10.66</v>
      </c>
      <c r="K277">
        <f t="shared" si="14"/>
        <v>1.8147086914995114</v>
      </c>
      <c r="L277">
        <v>124928.3</v>
      </c>
      <c r="M277">
        <v>381.6</v>
      </c>
      <c r="N277">
        <v>63.4</v>
      </c>
      <c r="O277">
        <v>3.2885495393799999</v>
      </c>
      <c r="P277">
        <v>107.16265512699999</v>
      </c>
      <c r="Q277">
        <v>147.05052388799999</v>
      </c>
      <c r="R277">
        <v>352.5</v>
      </c>
      <c r="S277">
        <v>58.2</v>
      </c>
      <c r="T277">
        <v>3.6001715826499998</v>
      </c>
      <c r="U277">
        <v>107.53076866000001</v>
      </c>
      <c r="V277">
        <v>155.13802860000001</v>
      </c>
      <c r="W277">
        <v>2142</v>
      </c>
      <c r="X277">
        <v>244</v>
      </c>
      <c r="Y277">
        <v>1.6113744075800001</v>
      </c>
      <c r="Z277">
        <v>103.091870769</v>
      </c>
      <c r="AA277">
        <v>123.709300728</v>
      </c>
      <c r="AB277">
        <v>1789.5</v>
      </c>
      <c r="AC277">
        <v>185.8</v>
      </c>
      <c r="AD277">
        <v>1.4532381345300001</v>
      </c>
      <c r="AE277">
        <v>102.747481859</v>
      </c>
      <c r="AF277">
        <v>121.707315885</v>
      </c>
      <c r="AG277">
        <v>0</v>
      </c>
      <c r="AH277">
        <f t="shared" si="12"/>
        <v>918.81340579710161</v>
      </c>
      <c r="AI277">
        <v>67.202337472599993</v>
      </c>
    </row>
    <row r="278" spans="1:35" x14ac:dyDescent="0.25">
      <c r="A278" s="1">
        <v>41275</v>
      </c>
      <c r="B278">
        <v>1.7</v>
      </c>
      <c r="C278">
        <v>19.940000000000001</v>
      </c>
      <c r="D278">
        <f t="shared" si="13"/>
        <v>1.8906489524782799</v>
      </c>
      <c r="E278">
        <v>10181</v>
      </c>
      <c r="F278">
        <v>12026.8</v>
      </c>
      <c r="G278">
        <v>3.6</v>
      </c>
      <c r="H278">
        <v>11.05</v>
      </c>
      <c r="I278">
        <v>135283</v>
      </c>
      <c r="J278">
        <v>10.66</v>
      </c>
      <c r="K278">
        <f t="shared" si="14"/>
        <v>1.620591039084851</v>
      </c>
      <c r="L278">
        <v>125102</v>
      </c>
      <c r="M278">
        <v>379.3</v>
      </c>
      <c r="N278">
        <v>41.3</v>
      </c>
      <c r="O278">
        <v>3.2564928096200001</v>
      </c>
      <c r="P278">
        <v>107.53191945899999</v>
      </c>
      <c r="Q278">
        <v>147.55723505</v>
      </c>
      <c r="R278">
        <v>347</v>
      </c>
      <c r="S278">
        <v>37.299999999999997</v>
      </c>
      <c r="T278">
        <v>3.52857433394</v>
      </c>
      <c r="U278">
        <v>107.926176418</v>
      </c>
      <c r="V278">
        <v>155.70849583200001</v>
      </c>
      <c r="W278">
        <v>1995</v>
      </c>
      <c r="X278">
        <v>211</v>
      </c>
      <c r="Y278">
        <v>1.49675889803</v>
      </c>
      <c r="Z278">
        <v>103.252913655</v>
      </c>
      <c r="AA278">
        <v>123.902550717</v>
      </c>
      <c r="AB278">
        <v>1648</v>
      </c>
      <c r="AC278">
        <v>173.7</v>
      </c>
      <c r="AD278">
        <v>1.33491016897</v>
      </c>
      <c r="AE278">
        <v>102.89034170399999</v>
      </c>
      <c r="AF278">
        <v>121.876537437</v>
      </c>
      <c r="AG278">
        <v>0</v>
      </c>
      <c r="AH278">
        <f t="shared" si="12"/>
        <v>921.3574660633484</v>
      </c>
      <c r="AI278">
        <v>67.309097038800004</v>
      </c>
    </row>
    <row r="279" spans="1:35" x14ac:dyDescent="0.25">
      <c r="A279" s="1">
        <v>41306</v>
      </c>
      <c r="B279">
        <v>1.7</v>
      </c>
      <c r="C279">
        <v>19.989999999999998</v>
      </c>
      <c r="D279">
        <f t="shared" si="13"/>
        <v>2.0418580908626804</v>
      </c>
      <c r="E279">
        <v>10211.299999999999</v>
      </c>
      <c r="F279">
        <v>12062.7</v>
      </c>
      <c r="G279">
        <v>3.6</v>
      </c>
      <c r="H279">
        <v>11.08</v>
      </c>
      <c r="I279">
        <v>135569</v>
      </c>
      <c r="J279">
        <v>10.7</v>
      </c>
      <c r="K279">
        <f t="shared" si="14"/>
        <v>1.904761904761898</v>
      </c>
      <c r="L279">
        <v>125357.7</v>
      </c>
      <c r="M279">
        <v>379.6</v>
      </c>
      <c r="N279">
        <v>35.9</v>
      </c>
      <c r="O279">
        <v>3.2491376432600001</v>
      </c>
      <c r="P279">
        <v>107.852902257</v>
      </c>
      <c r="Q279">
        <v>147.99769342100001</v>
      </c>
      <c r="R279">
        <v>346.3</v>
      </c>
      <c r="S279">
        <v>30.3</v>
      </c>
      <c r="T279">
        <v>3.5103902686300001</v>
      </c>
      <c r="U279">
        <v>108.247378966</v>
      </c>
      <c r="V279">
        <v>156.17190487100001</v>
      </c>
      <c r="W279">
        <v>2044</v>
      </c>
      <c r="X279">
        <v>286</v>
      </c>
      <c r="Y279">
        <v>1.5307994757500001</v>
      </c>
      <c r="Z279">
        <v>103.471199273</v>
      </c>
      <c r="AA279">
        <v>124.164491459</v>
      </c>
      <c r="AB279">
        <v>1697.7</v>
      </c>
      <c r="AC279">
        <v>255.7</v>
      </c>
      <c r="AD279">
        <v>1.3728772440599999</v>
      </c>
      <c r="AE279">
        <v>103.100642581</v>
      </c>
      <c r="AF279">
        <v>122.12564481</v>
      </c>
      <c r="AG279">
        <v>0</v>
      </c>
      <c r="AH279">
        <f t="shared" si="12"/>
        <v>921.59747292418763</v>
      </c>
      <c r="AI279">
        <v>67.427094454100001</v>
      </c>
    </row>
    <row r="280" spans="1:35" x14ac:dyDescent="0.25">
      <c r="A280" s="1">
        <v>41334</v>
      </c>
      <c r="B280">
        <v>1.5</v>
      </c>
      <c r="C280">
        <v>20.010000000000002</v>
      </c>
      <c r="D280">
        <f t="shared" si="13"/>
        <v>1.8839103869653817</v>
      </c>
      <c r="E280">
        <v>10238.799999999999</v>
      </c>
      <c r="F280">
        <v>12093.6</v>
      </c>
      <c r="G280">
        <v>3.4</v>
      </c>
      <c r="H280">
        <v>11.1</v>
      </c>
      <c r="I280">
        <v>135699</v>
      </c>
      <c r="J280">
        <v>10.71</v>
      </c>
      <c r="K280">
        <f t="shared" si="14"/>
        <v>1.6129032258064724</v>
      </c>
      <c r="L280">
        <v>125460.2</v>
      </c>
      <c r="M280">
        <v>359.1</v>
      </c>
      <c r="N280">
        <v>30.9</v>
      </c>
      <c r="O280">
        <v>3.0602070816800002</v>
      </c>
      <c r="P280">
        <v>108.129179929</v>
      </c>
      <c r="Q280">
        <v>148.37680661499999</v>
      </c>
      <c r="R280">
        <v>323.3</v>
      </c>
      <c r="S280">
        <v>27.5</v>
      </c>
      <c r="T280">
        <v>3.2605516615400001</v>
      </c>
      <c r="U280">
        <v>108.538899431</v>
      </c>
      <c r="V280">
        <v>156.59249063199999</v>
      </c>
      <c r="W280">
        <v>1941</v>
      </c>
      <c r="X280">
        <v>130</v>
      </c>
      <c r="Y280">
        <v>1.4511281568200001</v>
      </c>
      <c r="Z280">
        <v>103.570420009</v>
      </c>
      <c r="AA280">
        <v>124.283555433</v>
      </c>
      <c r="AB280">
        <v>1617.7</v>
      </c>
      <c r="AC280">
        <v>102.5</v>
      </c>
      <c r="AD280">
        <v>1.3062559299100001</v>
      </c>
      <c r="AE280">
        <v>103.18494387200001</v>
      </c>
      <c r="AF280">
        <v>122.225502087</v>
      </c>
      <c r="AG280">
        <v>0</v>
      </c>
      <c r="AH280">
        <f t="shared" si="12"/>
        <v>922.41441441441441</v>
      </c>
      <c r="AI280">
        <v>67.438332303199999</v>
      </c>
    </row>
    <row r="281" spans="1:35" x14ac:dyDescent="0.25">
      <c r="A281" s="1">
        <v>41365</v>
      </c>
      <c r="B281">
        <v>1.7</v>
      </c>
      <c r="C281">
        <v>20.03</v>
      </c>
      <c r="D281">
        <f t="shared" si="13"/>
        <v>1.778455284552849</v>
      </c>
      <c r="E281">
        <v>10278.9</v>
      </c>
      <c r="F281">
        <v>12139.4</v>
      </c>
      <c r="G281">
        <v>3.8</v>
      </c>
      <c r="H281">
        <v>11.11</v>
      </c>
      <c r="I281">
        <v>135896</v>
      </c>
      <c r="J281">
        <v>10.73</v>
      </c>
      <c r="K281">
        <f t="shared" si="14"/>
        <v>1.2264150943396279</v>
      </c>
      <c r="L281">
        <v>125617.1</v>
      </c>
      <c r="M281">
        <v>394.9</v>
      </c>
      <c r="N281">
        <v>45.8</v>
      </c>
      <c r="O281">
        <v>3.3624249648800002</v>
      </c>
      <c r="P281">
        <v>108.538678874</v>
      </c>
      <c r="Q281">
        <v>148.93872843700001</v>
      </c>
      <c r="R281">
        <v>354.8</v>
      </c>
      <c r="S281">
        <v>40.1</v>
      </c>
      <c r="T281">
        <v>3.5751352767500002</v>
      </c>
      <c r="U281">
        <v>108.96398927200001</v>
      </c>
      <c r="V281">
        <v>157.20578114200001</v>
      </c>
      <c r="W281">
        <v>2060</v>
      </c>
      <c r="X281">
        <v>197</v>
      </c>
      <c r="Y281">
        <v>1.53919722646</v>
      </c>
      <c r="Z281">
        <v>103.72077758499999</v>
      </c>
      <c r="AA281">
        <v>124.463983148</v>
      </c>
      <c r="AB281">
        <v>1705.2</v>
      </c>
      <c r="AC281">
        <v>156.9</v>
      </c>
      <c r="AD281">
        <v>1.3761390148999999</v>
      </c>
      <c r="AE281">
        <v>103.31398652999999</v>
      </c>
      <c r="AF281">
        <v>122.378356788</v>
      </c>
      <c r="AG281">
        <v>0</v>
      </c>
      <c r="AH281">
        <f t="shared" si="12"/>
        <v>925.19351935193515</v>
      </c>
      <c r="AI281">
        <v>67.455189076799996</v>
      </c>
    </row>
    <row r="282" spans="1:35" x14ac:dyDescent="0.25">
      <c r="A282" s="1">
        <v>41395</v>
      </c>
      <c r="B282">
        <v>1.7</v>
      </c>
      <c r="C282">
        <v>20.059999999999999</v>
      </c>
      <c r="D282">
        <f t="shared" si="13"/>
        <v>1.9308943089430874</v>
      </c>
      <c r="E282">
        <v>10319.799999999999</v>
      </c>
      <c r="F282">
        <v>12179.4</v>
      </c>
      <c r="G282">
        <v>3.5</v>
      </c>
      <c r="H282">
        <v>11.11</v>
      </c>
      <c r="I282">
        <v>136122</v>
      </c>
      <c r="J282">
        <v>10.74</v>
      </c>
      <c r="K282">
        <f t="shared" si="14"/>
        <v>1.4164305949008638</v>
      </c>
      <c r="L282">
        <v>125802.2</v>
      </c>
      <c r="M282">
        <v>428</v>
      </c>
      <c r="N282">
        <v>40</v>
      </c>
      <c r="O282">
        <v>3.6421192368600002</v>
      </c>
      <c r="P282">
        <v>108.896319874</v>
      </c>
      <c r="Q282">
        <v>149.429489854</v>
      </c>
      <c r="R282">
        <v>393</v>
      </c>
      <c r="S282">
        <v>40.9</v>
      </c>
      <c r="T282">
        <v>3.9589797316399999</v>
      </c>
      <c r="U282">
        <v>109.39755970900001</v>
      </c>
      <c r="V282">
        <v>157.831306875</v>
      </c>
      <c r="W282">
        <v>2171</v>
      </c>
      <c r="X282">
        <v>226</v>
      </c>
      <c r="Y282">
        <v>1.62074191309</v>
      </c>
      <c r="Z282">
        <v>103.893269018</v>
      </c>
      <c r="AA282">
        <v>124.670971287</v>
      </c>
      <c r="AB282">
        <v>1778</v>
      </c>
      <c r="AC282">
        <v>185.1</v>
      </c>
      <c r="AD282">
        <v>1.4335911862399999</v>
      </c>
      <c r="AE282">
        <v>103.466222323</v>
      </c>
      <c r="AF282">
        <v>122.55868441699999</v>
      </c>
      <c r="AG282">
        <v>0</v>
      </c>
      <c r="AH282">
        <f t="shared" si="12"/>
        <v>928.87488748874887</v>
      </c>
      <c r="AI282">
        <v>67.443951227699998</v>
      </c>
    </row>
    <row r="283" spans="1:35" x14ac:dyDescent="0.25">
      <c r="A283" s="1">
        <v>41426</v>
      </c>
      <c r="B283">
        <v>1.6</v>
      </c>
      <c r="C283">
        <v>20.12</v>
      </c>
      <c r="D283">
        <f t="shared" si="13"/>
        <v>2.0283975659229236</v>
      </c>
      <c r="E283">
        <v>10355.6</v>
      </c>
      <c r="F283">
        <v>12225.8</v>
      </c>
      <c r="G283">
        <v>3.2</v>
      </c>
      <c r="H283">
        <v>11.13</v>
      </c>
      <c r="I283">
        <v>136284</v>
      </c>
      <c r="J283">
        <v>10.76</v>
      </c>
      <c r="K283">
        <f t="shared" si="14"/>
        <v>1.5094339622641506</v>
      </c>
      <c r="L283">
        <v>125928.4</v>
      </c>
      <c r="M283">
        <v>477.1</v>
      </c>
      <c r="N283">
        <v>46.4</v>
      </c>
      <c r="O283">
        <v>4.0608748201899996</v>
      </c>
      <c r="P283">
        <v>109.311183434</v>
      </c>
      <c r="Q283">
        <v>149.99877309600001</v>
      </c>
      <c r="R283">
        <v>428.9</v>
      </c>
      <c r="S283">
        <v>35.799999999999997</v>
      </c>
      <c r="T283">
        <v>4.3206705148699998</v>
      </c>
      <c r="U283">
        <v>109.77706635</v>
      </c>
      <c r="V283">
        <v>158.378833066</v>
      </c>
      <c r="W283">
        <v>2257</v>
      </c>
      <c r="X283">
        <v>162</v>
      </c>
      <c r="Y283">
        <v>1.6839890469800001</v>
      </c>
      <c r="Z283">
        <v>104.016913319</v>
      </c>
      <c r="AA283">
        <v>124.819343316</v>
      </c>
      <c r="AB283">
        <v>1828.1</v>
      </c>
      <c r="AC283">
        <v>126.2</v>
      </c>
      <c r="AD283">
        <v>1.47308265975</v>
      </c>
      <c r="AE283">
        <v>103.570015717</v>
      </c>
      <c r="AF283">
        <v>122.681630645</v>
      </c>
      <c r="AG283">
        <v>0</v>
      </c>
      <c r="AH283">
        <f t="shared" si="12"/>
        <v>930.42228212039527</v>
      </c>
      <c r="AI283">
        <v>67.443951227699998</v>
      </c>
    </row>
    <row r="284" spans="1:35" x14ac:dyDescent="0.25">
      <c r="A284" s="1">
        <v>41456</v>
      </c>
      <c r="B284">
        <v>1.7</v>
      </c>
      <c r="C284">
        <v>20.14</v>
      </c>
      <c r="D284">
        <f t="shared" si="13"/>
        <v>2.0263424518743856</v>
      </c>
      <c r="E284">
        <v>10404.299999999999</v>
      </c>
      <c r="F284">
        <v>12268.6</v>
      </c>
      <c r="G284">
        <v>3.4</v>
      </c>
      <c r="H284">
        <v>11.15</v>
      </c>
      <c r="I284">
        <v>136406</v>
      </c>
      <c r="J284">
        <v>10.78</v>
      </c>
      <c r="K284">
        <f t="shared" si="14"/>
        <v>1.6981132075471583</v>
      </c>
      <c r="L284">
        <v>126001.7</v>
      </c>
      <c r="M284">
        <v>495.4</v>
      </c>
      <c r="N284">
        <v>42.8</v>
      </c>
      <c r="O284">
        <v>4.2078619236900003</v>
      </c>
      <c r="P284">
        <v>109.693859304</v>
      </c>
      <c r="Q284">
        <v>150.523887812</v>
      </c>
      <c r="R284">
        <v>451.6</v>
      </c>
      <c r="S284">
        <v>48.7</v>
      </c>
      <c r="T284">
        <v>4.5374621961899999</v>
      </c>
      <c r="U284">
        <v>110.29332259100001</v>
      </c>
      <c r="V284">
        <v>159.123652214</v>
      </c>
      <c r="W284">
        <v>2236</v>
      </c>
      <c r="X284">
        <v>122</v>
      </c>
      <c r="Y284">
        <v>1.66654244615</v>
      </c>
      <c r="Z284">
        <v>104.110028163</v>
      </c>
      <c r="AA284">
        <v>124.93108027700001</v>
      </c>
      <c r="AB284">
        <v>1784.4</v>
      </c>
      <c r="AC284">
        <v>73.3</v>
      </c>
      <c r="AD284">
        <v>1.43651488158</v>
      </c>
      <c r="AE284">
        <v>103.63030142</v>
      </c>
      <c r="AF284">
        <v>122.75304077600001</v>
      </c>
      <c r="AG284">
        <v>0</v>
      </c>
      <c r="AH284">
        <f t="shared" si="12"/>
        <v>933.12107623318377</v>
      </c>
      <c r="AI284">
        <v>67.314715963400005</v>
      </c>
    </row>
    <row r="285" spans="1:35" x14ac:dyDescent="0.25">
      <c r="A285" s="1">
        <v>41487</v>
      </c>
      <c r="B285">
        <v>1.7</v>
      </c>
      <c r="C285">
        <v>20.18</v>
      </c>
      <c r="D285">
        <f t="shared" si="13"/>
        <v>2.228976697061813</v>
      </c>
      <c r="E285">
        <v>10431.5</v>
      </c>
      <c r="F285">
        <v>12302.8</v>
      </c>
      <c r="G285">
        <v>3.3</v>
      </c>
      <c r="H285">
        <v>11.18</v>
      </c>
      <c r="I285">
        <v>136667</v>
      </c>
      <c r="J285">
        <v>10.79</v>
      </c>
      <c r="K285">
        <f t="shared" si="14"/>
        <v>1.8885741265344702</v>
      </c>
      <c r="L285">
        <v>126235.5</v>
      </c>
      <c r="M285">
        <v>478</v>
      </c>
      <c r="N285">
        <v>34.200000000000003</v>
      </c>
      <c r="O285">
        <v>4.0423516676800002</v>
      </c>
      <c r="P285">
        <v>109.99964235900001</v>
      </c>
      <c r="Q285">
        <v>150.943488823</v>
      </c>
      <c r="R285">
        <v>428.8</v>
      </c>
      <c r="S285">
        <v>27.2</v>
      </c>
      <c r="T285">
        <v>4.2868425525099996</v>
      </c>
      <c r="U285">
        <v>110.581662833</v>
      </c>
      <c r="V285">
        <v>159.53964976699999</v>
      </c>
      <c r="W285">
        <v>2320</v>
      </c>
      <c r="X285">
        <v>261</v>
      </c>
      <c r="Y285">
        <v>1.7268714597299999</v>
      </c>
      <c r="Z285">
        <v>104.30923287100001</v>
      </c>
      <c r="AA285">
        <v>125.170124101</v>
      </c>
      <c r="AB285">
        <v>1891.2</v>
      </c>
      <c r="AC285">
        <v>233.8</v>
      </c>
      <c r="AD285">
        <v>1.5209382335999999</v>
      </c>
      <c r="AE285">
        <v>103.822590607</v>
      </c>
      <c r="AF285">
        <v>122.98081279</v>
      </c>
      <c r="AG285">
        <v>0</v>
      </c>
      <c r="AH285">
        <f t="shared" si="12"/>
        <v>933.05008944543829</v>
      </c>
      <c r="AI285">
        <v>67.516997246700001</v>
      </c>
    </row>
    <row r="286" spans="1:35" x14ac:dyDescent="0.25">
      <c r="A286" s="1">
        <v>41518</v>
      </c>
      <c r="B286">
        <v>1.8</v>
      </c>
      <c r="C286">
        <v>20.22</v>
      </c>
      <c r="D286">
        <f t="shared" si="13"/>
        <v>2.2761760242792084</v>
      </c>
      <c r="E286">
        <v>10442.299999999999</v>
      </c>
      <c r="F286">
        <v>12309.3</v>
      </c>
      <c r="G286">
        <v>3.5</v>
      </c>
      <c r="H286">
        <v>11.18</v>
      </c>
      <c r="I286">
        <v>136857</v>
      </c>
      <c r="J286">
        <v>10.81</v>
      </c>
      <c r="K286">
        <f t="shared" si="14"/>
        <v>1.7890772128060339</v>
      </c>
      <c r="L286">
        <v>126414.7</v>
      </c>
      <c r="M286">
        <v>420.1</v>
      </c>
      <c r="N286">
        <v>6.5</v>
      </c>
      <c r="O286">
        <v>3.5334589375199998</v>
      </c>
      <c r="P286">
        <v>110.057759021</v>
      </c>
      <c r="Q286">
        <v>151.023237553</v>
      </c>
      <c r="R286">
        <v>379.7</v>
      </c>
      <c r="S286">
        <v>10.8</v>
      </c>
      <c r="T286">
        <v>3.7733786496500001</v>
      </c>
      <c r="U286">
        <v>110.69615087</v>
      </c>
      <c r="V286">
        <v>159.704825266</v>
      </c>
      <c r="W286">
        <v>2307</v>
      </c>
      <c r="X286">
        <v>190</v>
      </c>
      <c r="Y286">
        <v>1.71460423634</v>
      </c>
      <c r="Z286">
        <v>104.454247792</v>
      </c>
      <c r="AA286">
        <v>125.34414067900001</v>
      </c>
      <c r="AB286">
        <v>1927.3</v>
      </c>
      <c r="AC286">
        <v>179.2</v>
      </c>
      <c r="AD286">
        <v>1.5481888126800001</v>
      </c>
      <c r="AE286">
        <v>103.96997393700001</v>
      </c>
      <c r="AF286">
        <v>123.155392537</v>
      </c>
      <c r="AG286">
        <v>0</v>
      </c>
      <c r="AH286">
        <f t="shared" si="12"/>
        <v>934.01610017889084</v>
      </c>
      <c r="AI286">
        <v>67.612518963900001</v>
      </c>
    </row>
    <row r="287" spans="1:35" x14ac:dyDescent="0.25">
      <c r="A287" s="1">
        <v>41548</v>
      </c>
      <c r="B287">
        <v>1.8</v>
      </c>
      <c r="C287">
        <v>20.25</v>
      </c>
      <c r="D287">
        <f t="shared" si="13"/>
        <v>2.2727272727272707</v>
      </c>
      <c r="E287">
        <v>10464.700000000001</v>
      </c>
      <c r="F287">
        <v>12343.1</v>
      </c>
      <c r="G287">
        <v>3.9</v>
      </c>
      <c r="H287">
        <v>11.21</v>
      </c>
      <c r="I287">
        <v>137069</v>
      </c>
      <c r="J287">
        <v>10.83</v>
      </c>
      <c r="K287">
        <f t="shared" si="14"/>
        <v>1.7857142857142794</v>
      </c>
      <c r="L287">
        <v>126604.3</v>
      </c>
      <c r="M287">
        <v>440.9</v>
      </c>
      <c r="N287">
        <v>33.799999999999997</v>
      </c>
      <c r="O287">
        <v>3.7043571776599999</v>
      </c>
      <c r="P287">
        <v>110.35996566599999</v>
      </c>
      <c r="Q287">
        <v>151.43793095000001</v>
      </c>
      <c r="R287">
        <v>394.6</v>
      </c>
      <c r="S287">
        <v>22.4</v>
      </c>
      <c r="T287">
        <v>3.9185310970099998</v>
      </c>
      <c r="U287">
        <v>110.93360753899999</v>
      </c>
      <c r="V287">
        <v>160.04741148599999</v>
      </c>
      <c r="W287">
        <v>2373</v>
      </c>
      <c r="X287">
        <v>212</v>
      </c>
      <c r="Y287">
        <v>1.76174496644</v>
      </c>
      <c r="Z287">
        <v>104.61605391499999</v>
      </c>
      <c r="AA287">
        <v>125.53830654399999</v>
      </c>
      <c r="AB287">
        <v>1978.4</v>
      </c>
      <c r="AC287">
        <v>189.6</v>
      </c>
      <c r="AD287">
        <v>1.58747098316</v>
      </c>
      <c r="AE287">
        <v>104.125910762</v>
      </c>
      <c r="AF287">
        <v>123.34010414399999</v>
      </c>
      <c r="AG287">
        <v>0</v>
      </c>
      <c r="AH287">
        <f t="shared" si="12"/>
        <v>933.514719000892</v>
      </c>
      <c r="AI287">
        <v>67.730516379199997</v>
      </c>
    </row>
    <row r="288" spans="1:35" x14ac:dyDescent="0.25">
      <c r="A288" s="1">
        <v>41579</v>
      </c>
      <c r="B288">
        <v>1.7</v>
      </c>
      <c r="C288">
        <v>20.32</v>
      </c>
      <c r="D288">
        <f t="shared" si="13"/>
        <v>2.3677581863979835</v>
      </c>
      <c r="E288">
        <v>10505</v>
      </c>
      <c r="F288">
        <v>12379.7</v>
      </c>
      <c r="G288">
        <v>3.6</v>
      </c>
      <c r="H288">
        <v>11.2</v>
      </c>
      <c r="I288">
        <v>137327</v>
      </c>
      <c r="J288">
        <v>10.85</v>
      </c>
      <c r="K288">
        <f t="shared" si="14"/>
        <v>1.7823639774859235</v>
      </c>
      <c r="L288">
        <v>126822</v>
      </c>
      <c r="M288">
        <v>457.6</v>
      </c>
      <c r="N288">
        <v>36.6</v>
      </c>
      <c r="O288">
        <v>3.8382499727399999</v>
      </c>
      <c r="P288">
        <v>110.68720718100001</v>
      </c>
      <c r="Q288">
        <v>151.88697764599999</v>
      </c>
      <c r="R288">
        <v>419.5</v>
      </c>
      <c r="S288">
        <v>40.299999999999997</v>
      </c>
      <c r="T288">
        <v>4.1594368152300003</v>
      </c>
      <c r="U288">
        <v>111.360817529</v>
      </c>
      <c r="V288">
        <v>160.663760801</v>
      </c>
      <c r="W288">
        <v>2499</v>
      </c>
      <c r="X288">
        <v>258</v>
      </c>
      <c r="Y288">
        <v>1.8534725724600001</v>
      </c>
      <c r="Z288">
        <v>104.81296891300001</v>
      </c>
      <c r="AA288">
        <v>125.774602738</v>
      </c>
      <c r="AB288">
        <v>2079.5</v>
      </c>
      <c r="AC288">
        <v>217.7</v>
      </c>
      <c r="AD288">
        <v>1.66703409023</v>
      </c>
      <c r="AE288">
        <v>104.30495847900001</v>
      </c>
      <c r="AF288">
        <v>123.55219125799999</v>
      </c>
      <c r="AG288">
        <v>0</v>
      </c>
      <c r="AH288">
        <f t="shared" si="12"/>
        <v>937.94642857142867</v>
      </c>
      <c r="AI288">
        <v>67.854132719000006</v>
      </c>
    </row>
    <row r="289" spans="1:35" x14ac:dyDescent="0.25">
      <c r="A289" s="1">
        <v>41609</v>
      </c>
      <c r="B289">
        <v>1.7</v>
      </c>
      <c r="C289">
        <v>20.34</v>
      </c>
      <c r="D289">
        <f t="shared" si="13"/>
        <v>2.2624434389140191</v>
      </c>
      <c r="E289">
        <v>10508.7</v>
      </c>
      <c r="F289">
        <v>12386.5</v>
      </c>
      <c r="G289">
        <v>3.2</v>
      </c>
      <c r="H289">
        <v>11.3</v>
      </c>
      <c r="I289">
        <v>137374</v>
      </c>
      <c r="J289">
        <v>10.91</v>
      </c>
      <c r="K289">
        <f t="shared" si="14"/>
        <v>2.3452157598499168</v>
      </c>
      <c r="L289">
        <v>126865.3</v>
      </c>
      <c r="M289">
        <v>401</v>
      </c>
      <c r="N289">
        <v>6.8</v>
      </c>
      <c r="O289">
        <v>3.34570939886</v>
      </c>
      <c r="P289">
        <v>110.748006151</v>
      </c>
      <c r="Q289">
        <v>151.97040708700001</v>
      </c>
      <c r="R289">
        <v>365</v>
      </c>
      <c r="S289">
        <v>3.7</v>
      </c>
      <c r="T289">
        <v>3.5982925362499998</v>
      </c>
      <c r="U289">
        <v>111.400040283</v>
      </c>
      <c r="V289">
        <v>160.720348704</v>
      </c>
      <c r="W289">
        <v>2302</v>
      </c>
      <c r="X289">
        <v>47</v>
      </c>
      <c r="Y289">
        <v>1.70427623786</v>
      </c>
      <c r="Z289">
        <v>104.848841025</v>
      </c>
      <c r="AA289">
        <v>125.817648944</v>
      </c>
      <c r="AB289">
        <v>1937</v>
      </c>
      <c r="AC289">
        <v>43.3</v>
      </c>
      <c r="AD289">
        <v>1.5504893607000001</v>
      </c>
      <c r="AE289">
        <v>104.340570633</v>
      </c>
      <c r="AF289">
        <v>123.59437486900001</v>
      </c>
      <c r="AG289">
        <v>0</v>
      </c>
      <c r="AH289">
        <f t="shared" si="12"/>
        <v>929.97345132743362</v>
      </c>
      <c r="AI289">
        <v>67.893465190800001</v>
      </c>
    </row>
    <row r="290" spans="1:35" x14ac:dyDescent="0.25">
      <c r="A290" s="1">
        <v>41640</v>
      </c>
      <c r="B290">
        <v>1.7</v>
      </c>
      <c r="C290">
        <v>20.399999999999999</v>
      </c>
      <c r="D290">
        <f t="shared" si="13"/>
        <v>2.3069207622868459</v>
      </c>
      <c r="E290">
        <v>10531.4</v>
      </c>
      <c r="F290">
        <v>12409.8</v>
      </c>
      <c r="G290">
        <v>3.5</v>
      </c>
      <c r="H290">
        <v>11.27</v>
      </c>
      <c r="I290">
        <v>137564</v>
      </c>
      <c r="J290">
        <v>10.9</v>
      </c>
      <c r="K290">
        <f t="shared" si="14"/>
        <v>2.2514071294559068</v>
      </c>
      <c r="L290">
        <v>127032.6</v>
      </c>
      <c r="M290">
        <v>383</v>
      </c>
      <c r="N290">
        <v>23.3</v>
      </c>
      <c r="O290">
        <v>3.18455449496</v>
      </c>
      <c r="P290">
        <v>110.956332034</v>
      </c>
      <c r="Q290">
        <v>152.256275612</v>
      </c>
      <c r="R290">
        <v>350.4</v>
      </c>
      <c r="S290">
        <v>22.7</v>
      </c>
      <c r="T290">
        <v>3.44170513702</v>
      </c>
      <c r="U290">
        <v>111.640677176</v>
      </c>
      <c r="V290">
        <v>161.06752313199999</v>
      </c>
      <c r="W290">
        <v>2281</v>
      </c>
      <c r="X290">
        <v>190</v>
      </c>
      <c r="Y290">
        <v>1.6860950747700001</v>
      </c>
      <c r="Z290">
        <v>104.993855947</v>
      </c>
      <c r="AA290">
        <v>125.99166552200001</v>
      </c>
      <c r="AB290">
        <v>1930.6</v>
      </c>
      <c r="AC290">
        <v>167.3</v>
      </c>
      <c r="AD290">
        <v>1.54322073188</v>
      </c>
      <c r="AE290">
        <v>104.478166788</v>
      </c>
      <c r="AF290">
        <v>123.75736143</v>
      </c>
      <c r="AG290">
        <v>0</v>
      </c>
      <c r="AH290">
        <f t="shared" si="12"/>
        <v>934.46317657497787</v>
      </c>
      <c r="AI290">
        <v>67.921559813499996</v>
      </c>
    </row>
    <row r="291" spans="1:35" x14ac:dyDescent="0.25">
      <c r="A291" s="1">
        <v>41671</v>
      </c>
      <c r="B291">
        <v>1.7</v>
      </c>
      <c r="C291">
        <v>20.49</v>
      </c>
      <c r="D291">
        <f t="shared" si="13"/>
        <v>2.5012506253126565</v>
      </c>
      <c r="E291">
        <v>10537.9</v>
      </c>
      <c r="F291">
        <v>12416.4</v>
      </c>
      <c r="G291">
        <v>4</v>
      </c>
      <c r="H291">
        <v>11.31</v>
      </c>
      <c r="I291">
        <v>137715</v>
      </c>
      <c r="J291">
        <v>10.93</v>
      </c>
      <c r="K291">
        <f t="shared" si="14"/>
        <v>2.1495327102803774</v>
      </c>
      <c r="L291">
        <v>127177.1</v>
      </c>
      <c r="M291">
        <v>353.7</v>
      </c>
      <c r="N291">
        <v>6.6</v>
      </c>
      <c r="O291">
        <v>2.9321793628299999</v>
      </c>
      <c r="P291">
        <v>111.015342799</v>
      </c>
      <c r="Q291">
        <v>152.337251245</v>
      </c>
      <c r="R291">
        <v>326.60000000000002</v>
      </c>
      <c r="S291">
        <v>6.5</v>
      </c>
      <c r="T291">
        <v>3.1984174395</v>
      </c>
      <c r="U291">
        <v>111.709582013</v>
      </c>
      <c r="V291">
        <v>161.166934312</v>
      </c>
      <c r="W291">
        <v>2146</v>
      </c>
      <c r="X291">
        <v>151</v>
      </c>
      <c r="Y291">
        <v>1.5829577558300001</v>
      </c>
      <c r="Z291">
        <v>105.109104647</v>
      </c>
      <c r="AA291">
        <v>126.12996290700001</v>
      </c>
      <c r="AB291">
        <v>1819.4</v>
      </c>
      <c r="AC291">
        <v>144.5</v>
      </c>
      <c r="AD291">
        <v>1.45136676885</v>
      </c>
      <c r="AE291">
        <v>104.59701104600001</v>
      </c>
      <c r="AF291">
        <v>123.89813583500001</v>
      </c>
      <c r="AG291">
        <v>0</v>
      </c>
      <c r="AH291">
        <f t="shared" si="12"/>
        <v>931.73297966401412</v>
      </c>
      <c r="AI291">
        <v>68.045176153300005</v>
      </c>
    </row>
    <row r="292" spans="1:35" x14ac:dyDescent="0.25">
      <c r="A292" s="1">
        <v>41699</v>
      </c>
      <c r="B292">
        <v>1.8</v>
      </c>
      <c r="C292">
        <v>20.48</v>
      </c>
      <c r="D292">
        <f t="shared" si="13"/>
        <v>2.3488255872063935</v>
      </c>
      <c r="E292">
        <v>10598.9</v>
      </c>
      <c r="F292">
        <v>12483.9</v>
      </c>
      <c r="G292">
        <v>3.6</v>
      </c>
      <c r="H292">
        <v>11.33</v>
      </c>
      <c r="I292">
        <v>137987</v>
      </c>
      <c r="J292">
        <v>10.96</v>
      </c>
      <c r="K292">
        <f t="shared" si="14"/>
        <v>2.3342670401493848</v>
      </c>
      <c r="L292">
        <v>127388.1</v>
      </c>
      <c r="M292">
        <v>390.3</v>
      </c>
      <c r="N292">
        <v>67.5</v>
      </c>
      <c r="O292">
        <v>3.2273268505699999</v>
      </c>
      <c r="P292">
        <v>111.618861986</v>
      </c>
      <c r="Q292">
        <v>153.165411135</v>
      </c>
      <c r="R292">
        <v>360.1</v>
      </c>
      <c r="S292">
        <v>61</v>
      </c>
      <c r="T292">
        <v>3.5170137125399998</v>
      </c>
      <c r="U292">
        <v>112.35622740700001</v>
      </c>
      <c r="V292">
        <v>162.099870001</v>
      </c>
      <c r="W292">
        <v>2288</v>
      </c>
      <c r="X292">
        <v>272</v>
      </c>
      <c r="Y292">
        <v>1.6860846432200001</v>
      </c>
      <c r="Z292">
        <v>105.316704956</v>
      </c>
      <c r="AA292">
        <v>126.379081376</v>
      </c>
      <c r="AB292">
        <v>1927.9</v>
      </c>
      <c r="AC292">
        <v>211</v>
      </c>
      <c r="AD292">
        <v>1.53666262289</v>
      </c>
      <c r="AE292">
        <v>104.77054833699999</v>
      </c>
      <c r="AF292">
        <v>124.10369569300001</v>
      </c>
      <c r="AG292">
        <v>0</v>
      </c>
      <c r="AH292">
        <f t="shared" si="12"/>
        <v>935.47219770520735</v>
      </c>
      <c r="AI292">
        <v>68.129460021400007</v>
      </c>
    </row>
    <row r="293" spans="1:35" x14ac:dyDescent="0.25">
      <c r="A293" s="1">
        <v>41730</v>
      </c>
      <c r="B293">
        <v>1.8</v>
      </c>
      <c r="C293">
        <v>20.51</v>
      </c>
      <c r="D293">
        <f t="shared" si="13"/>
        <v>2.3964053919121264</v>
      </c>
      <c r="E293">
        <v>10635.5</v>
      </c>
      <c r="F293">
        <v>12525.9</v>
      </c>
      <c r="G293">
        <v>3.8</v>
      </c>
      <c r="H293">
        <v>11.35</v>
      </c>
      <c r="I293">
        <v>138316</v>
      </c>
      <c r="J293">
        <v>10.97</v>
      </c>
      <c r="K293">
        <f t="shared" si="14"/>
        <v>2.2367194780987809</v>
      </c>
      <c r="L293">
        <v>127680.5</v>
      </c>
      <c r="M293">
        <v>386.5</v>
      </c>
      <c r="N293">
        <v>42</v>
      </c>
      <c r="O293">
        <v>3.1838476366199999</v>
      </c>
      <c r="P293">
        <v>111.994385036</v>
      </c>
      <c r="Q293">
        <v>153.68071062300001</v>
      </c>
      <c r="R293">
        <v>356.6</v>
      </c>
      <c r="S293">
        <v>36.6</v>
      </c>
      <c r="T293">
        <v>3.4692428178100001</v>
      </c>
      <c r="U293">
        <v>112.744214644</v>
      </c>
      <c r="V293">
        <v>162.65963141399999</v>
      </c>
      <c r="W293">
        <v>2420</v>
      </c>
      <c r="X293">
        <v>329</v>
      </c>
      <c r="Y293">
        <v>1.7807735327000001</v>
      </c>
      <c r="Z293">
        <v>105.56780974</v>
      </c>
      <c r="AA293">
        <v>126.680404818</v>
      </c>
      <c r="AB293">
        <v>2063.4</v>
      </c>
      <c r="AC293">
        <v>292.39999999999998</v>
      </c>
      <c r="AD293">
        <v>1.6426107592000001</v>
      </c>
      <c r="AE293">
        <v>105.011033188</v>
      </c>
      <c r="AF293">
        <v>124.388556843</v>
      </c>
      <c r="AG293">
        <v>0</v>
      </c>
      <c r="AH293">
        <f t="shared" ref="AH293:AH329" si="15">E293/H293</f>
        <v>937.04845814977978</v>
      </c>
      <c r="AI293">
        <v>68.224981738500006</v>
      </c>
    </row>
    <row r="294" spans="1:35" x14ac:dyDescent="0.25">
      <c r="A294" s="1">
        <v>41760</v>
      </c>
      <c r="B294">
        <v>1.8</v>
      </c>
      <c r="C294">
        <v>20.55</v>
      </c>
      <c r="D294">
        <f t="shared" si="13"/>
        <v>2.4426719840478617</v>
      </c>
      <c r="E294">
        <v>10675.1</v>
      </c>
      <c r="F294">
        <v>12570.3</v>
      </c>
      <c r="G294">
        <v>3.6</v>
      </c>
      <c r="H294">
        <v>11.39</v>
      </c>
      <c r="I294">
        <v>138562</v>
      </c>
      <c r="J294">
        <v>11.04</v>
      </c>
      <c r="K294">
        <f t="shared" si="14"/>
        <v>2.7932960893854553</v>
      </c>
      <c r="L294">
        <v>127886.9</v>
      </c>
      <c r="M294">
        <v>390.9</v>
      </c>
      <c r="N294">
        <v>44.4</v>
      </c>
      <c r="O294">
        <v>3.2095177102300001</v>
      </c>
      <c r="P294">
        <v>112.391366546</v>
      </c>
      <c r="Q294">
        <v>154.22545579499999</v>
      </c>
      <c r="R294">
        <v>355.3</v>
      </c>
      <c r="S294">
        <v>39.6</v>
      </c>
      <c r="T294">
        <v>3.44289618016</v>
      </c>
      <c r="U294">
        <v>113.164004113</v>
      </c>
      <c r="V294">
        <v>163.26527490999999</v>
      </c>
      <c r="W294">
        <v>2440</v>
      </c>
      <c r="X294">
        <v>246</v>
      </c>
      <c r="Y294">
        <v>1.7925096604499999</v>
      </c>
      <c r="Z294">
        <v>105.755565902</v>
      </c>
      <c r="AA294">
        <v>126.90571049099999</v>
      </c>
      <c r="AB294">
        <v>2084.6999999999998</v>
      </c>
      <c r="AC294">
        <v>206.4</v>
      </c>
      <c r="AD294">
        <v>1.6571252330999999</v>
      </c>
      <c r="AE294">
        <v>105.180787201</v>
      </c>
      <c r="AF294">
        <v>124.589635302</v>
      </c>
      <c r="AG294">
        <v>0</v>
      </c>
      <c r="AH294">
        <f t="shared" si="15"/>
        <v>937.23441615452145</v>
      </c>
      <c r="AI294">
        <v>68.269933134799999</v>
      </c>
    </row>
    <row r="295" spans="1:35" x14ac:dyDescent="0.25">
      <c r="A295" s="1">
        <v>41791</v>
      </c>
      <c r="B295">
        <v>1.8</v>
      </c>
      <c r="C295">
        <v>20.59</v>
      </c>
      <c r="D295">
        <f t="shared" si="13"/>
        <v>2.3359840954274347</v>
      </c>
      <c r="E295">
        <v>10700.1</v>
      </c>
      <c r="F295">
        <v>12598.8</v>
      </c>
      <c r="G295">
        <v>3.9</v>
      </c>
      <c r="H295">
        <v>11.44</v>
      </c>
      <c r="I295">
        <v>138866</v>
      </c>
      <c r="J295">
        <v>11.1</v>
      </c>
      <c r="K295">
        <f t="shared" si="14"/>
        <v>3.1598513011152463</v>
      </c>
      <c r="L295">
        <v>128165.9</v>
      </c>
      <c r="M295">
        <v>373</v>
      </c>
      <c r="N295">
        <v>28.5</v>
      </c>
      <c r="O295">
        <v>3.05092509284</v>
      </c>
      <c r="P295">
        <v>112.64618575900001</v>
      </c>
      <c r="Q295">
        <v>154.57512330399999</v>
      </c>
      <c r="R295">
        <v>344.5</v>
      </c>
      <c r="S295">
        <v>25</v>
      </c>
      <c r="T295">
        <v>3.3267024605</v>
      </c>
      <c r="U295">
        <v>113.429022717</v>
      </c>
      <c r="V295">
        <v>163.64762560200001</v>
      </c>
      <c r="W295">
        <v>2582</v>
      </c>
      <c r="X295">
        <v>304</v>
      </c>
      <c r="Y295">
        <v>1.8945730973599999</v>
      </c>
      <c r="Z295">
        <v>105.98758977599999</v>
      </c>
      <c r="AA295">
        <v>127.184137015</v>
      </c>
      <c r="AB295">
        <v>2237.5</v>
      </c>
      <c r="AC295">
        <v>279</v>
      </c>
      <c r="AD295">
        <v>1.77680332633</v>
      </c>
      <c r="AE295">
        <v>105.41025120099999</v>
      </c>
      <c r="AF295">
        <v>124.861441939</v>
      </c>
      <c r="AG295">
        <v>0</v>
      </c>
      <c r="AH295">
        <f t="shared" si="15"/>
        <v>935.32342657342667</v>
      </c>
      <c r="AI295">
        <v>68.387930550099995</v>
      </c>
    </row>
    <row r="296" spans="1:35" x14ac:dyDescent="0.25">
      <c r="A296" s="1">
        <v>41821</v>
      </c>
      <c r="B296">
        <v>1.9</v>
      </c>
      <c r="C296">
        <v>20.62</v>
      </c>
      <c r="D296">
        <f t="shared" si="13"/>
        <v>2.3833167825223489</v>
      </c>
      <c r="E296">
        <v>10713.6</v>
      </c>
      <c r="F296">
        <v>12607.3</v>
      </c>
      <c r="G296">
        <v>3.8</v>
      </c>
      <c r="H296">
        <v>11.46</v>
      </c>
      <c r="I296">
        <v>139068</v>
      </c>
      <c r="J296">
        <v>11.12</v>
      </c>
      <c r="K296">
        <f t="shared" si="14"/>
        <v>3.153988868274582</v>
      </c>
      <c r="L296">
        <v>128354.4</v>
      </c>
      <c r="M296">
        <v>338.7</v>
      </c>
      <c r="N296">
        <v>8.5</v>
      </c>
      <c r="O296">
        <v>2.7607061930499999</v>
      </c>
      <c r="P296">
        <v>112.72218447100001</v>
      </c>
      <c r="Q296">
        <v>154.67941010499999</v>
      </c>
      <c r="R296">
        <v>309.3</v>
      </c>
      <c r="S296">
        <v>13.5</v>
      </c>
      <c r="T296">
        <v>2.97280931922</v>
      </c>
      <c r="U296">
        <v>113.572132764</v>
      </c>
      <c r="V296">
        <v>163.854094976</v>
      </c>
      <c r="W296">
        <v>2662</v>
      </c>
      <c r="X296">
        <v>202</v>
      </c>
      <c r="Y296">
        <v>1.95152705893</v>
      </c>
      <c r="Z296">
        <v>106.14176353400001</v>
      </c>
      <c r="AA296">
        <v>127.369144113</v>
      </c>
      <c r="AB296">
        <v>2352.6999999999998</v>
      </c>
      <c r="AC296">
        <v>188.5</v>
      </c>
      <c r="AD296">
        <v>1.86719702988</v>
      </c>
      <c r="AE296">
        <v>105.56528333</v>
      </c>
      <c r="AF296">
        <v>125.045081907</v>
      </c>
      <c r="AG296">
        <v>0</v>
      </c>
      <c r="AH296">
        <f t="shared" si="15"/>
        <v>934.86910994764389</v>
      </c>
      <c r="AI296">
        <v>68.460976569099998</v>
      </c>
    </row>
    <row r="297" spans="1:35" x14ac:dyDescent="0.25">
      <c r="A297" s="1">
        <v>41852</v>
      </c>
      <c r="B297">
        <v>1.8</v>
      </c>
      <c r="C297">
        <v>20.67</v>
      </c>
      <c r="D297">
        <f t="shared" si="13"/>
        <v>2.4281466798810714</v>
      </c>
      <c r="E297">
        <v>10736.9</v>
      </c>
      <c r="F297">
        <v>12636.1</v>
      </c>
      <c r="G297">
        <v>4</v>
      </c>
      <c r="H297">
        <v>11.53</v>
      </c>
      <c r="I297">
        <v>139298</v>
      </c>
      <c r="J297">
        <v>11.18</v>
      </c>
      <c r="K297">
        <f t="shared" si="14"/>
        <v>3.6144578313253017</v>
      </c>
      <c r="L297">
        <v>128561.1</v>
      </c>
      <c r="M297">
        <v>333.3</v>
      </c>
      <c r="N297">
        <v>28.8</v>
      </c>
      <c r="O297">
        <v>2.7091393829000001</v>
      </c>
      <c r="P297">
        <v>112.979685991</v>
      </c>
      <c r="Q297">
        <v>155.032758325</v>
      </c>
      <c r="R297">
        <v>305.39999999999998</v>
      </c>
      <c r="S297">
        <v>23.3</v>
      </c>
      <c r="T297">
        <v>2.9276709964999998</v>
      </c>
      <c r="U297">
        <v>113.81913010300001</v>
      </c>
      <c r="V297">
        <v>164.21044582100001</v>
      </c>
      <c r="W297">
        <v>2631</v>
      </c>
      <c r="X297">
        <v>230</v>
      </c>
      <c r="Y297">
        <v>1.92511725581</v>
      </c>
      <c r="Z297">
        <v>106.317307912</v>
      </c>
      <c r="AA297">
        <v>127.57979575900001</v>
      </c>
      <c r="AB297">
        <v>2325.6</v>
      </c>
      <c r="AC297">
        <v>206.7</v>
      </c>
      <c r="AD297">
        <v>1.8422709934999999</v>
      </c>
      <c r="AE297">
        <v>105.735284079</v>
      </c>
      <c r="AF297">
        <v>125.246452631</v>
      </c>
      <c r="AG297">
        <v>0</v>
      </c>
      <c r="AH297">
        <f t="shared" si="15"/>
        <v>931.21422376409373</v>
      </c>
      <c r="AI297">
        <v>68.595830758000005</v>
      </c>
    </row>
    <row r="298" spans="1:35" x14ac:dyDescent="0.25">
      <c r="A298" s="1">
        <v>41883</v>
      </c>
      <c r="B298">
        <v>2</v>
      </c>
      <c r="C298">
        <v>20.68</v>
      </c>
      <c r="D298">
        <f t="shared" si="13"/>
        <v>2.2749752720079064</v>
      </c>
      <c r="E298">
        <v>10768.3</v>
      </c>
      <c r="F298">
        <v>12667.1</v>
      </c>
      <c r="G298">
        <v>4.0999999999999996</v>
      </c>
      <c r="H298">
        <v>11.57</v>
      </c>
      <c r="I298">
        <v>139578</v>
      </c>
      <c r="J298">
        <v>11.22</v>
      </c>
      <c r="K298">
        <f t="shared" si="14"/>
        <v>3.7927844588344195</v>
      </c>
      <c r="L298">
        <v>128809.7</v>
      </c>
      <c r="M298">
        <v>357.8</v>
      </c>
      <c r="N298">
        <v>31</v>
      </c>
      <c r="O298">
        <v>2.9067453063899999</v>
      </c>
      <c r="P298">
        <v>113.256857766</v>
      </c>
      <c r="Q298">
        <v>155.41309842199999</v>
      </c>
      <c r="R298">
        <v>326</v>
      </c>
      <c r="S298">
        <v>31.4</v>
      </c>
      <c r="T298">
        <v>3.1219175852099998</v>
      </c>
      <c r="U298">
        <v>114.15199346999999</v>
      </c>
      <c r="V298">
        <v>164.69067828999999</v>
      </c>
      <c r="W298">
        <v>2721</v>
      </c>
      <c r="X298">
        <v>280</v>
      </c>
      <c r="Y298">
        <v>1.9882066682699999</v>
      </c>
      <c r="Z298">
        <v>106.53101411199999</v>
      </c>
      <c r="AA298">
        <v>127.836241242</v>
      </c>
      <c r="AB298">
        <v>2395</v>
      </c>
      <c r="AC298">
        <v>248.6</v>
      </c>
      <c r="AD298">
        <v>1.8945581487000001</v>
      </c>
      <c r="AE298">
        <v>105.93974555</v>
      </c>
      <c r="AF298">
        <v>125.488643061</v>
      </c>
      <c r="AG298">
        <v>0</v>
      </c>
      <c r="AH298">
        <f t="shared" si="15"/>
        <v>930.70872947277428</v>
      </c>
      <c r="AI298">
        <v>68.691352475100004</v>
      </c>
    </row>
    <row r="299" spans="1:35" x14ac:dyDescent="0.25">
      <c r="A299" s="1">
        <v>41913</v>
      </c>
      <c r="B299">
        <v>2</v>
      </c>
      <c r="C299">
        <v>20.71</v>
      </c>
      <c r="D299">
        <f t="shared" si="13"/>
        <v>2.2716049382716097</v>
      </c>
      <c r="E299">
        <v>10793</v>
      </c>
      <c r="F299">
        <v>12693</v>
      </c>
      <c r="G299">
        <v>4.2</v>
      </c>
      <c r="H299">
        <v>11.62</v>
      </c>
      <c r="I299">
        <v>139805</v>
      </c>
      <c r="J299">
        <v>11.25</v>
      </c>
      <c r="K299">
        <f t="shared" si="14"/>
        <v>3.8781163434903121</v>
      </c>
      <c r="L299">
        <v>129012</v>
      </c>
      <c r="M299">
        <v>349.9</v>
      </c>
      <c r="N299">
        <v>25.9</v>
      </c>
      <c r="O299">
        <v>2.834782186</v>
      </c>
      <c r="P299">
        <v>113.488430314</v>
      </c>
      <c r="Q299">
        <v>155.73086643900001</v>
      </c>
      <c r="R299">
        <v>328.3</v>
      </c>
      <c r="S299">
        <v>24.7</v>
      </c>
      <c r="T299">
        <v>3.1372136802799999</v>
      </c>
      <c r="U299">
        <v>114.413831851</v>
      </c>
      <c r="V299">
        <v>165.06844077400001</v>
      </c>
      <c r="W299">
        <v>2736</v>
      </c>
      <c r="X299">
        <v>227</v>
      </c>
      <c r="Y299">
        <v>1.99607496954</v>
      </c>
      <c r="Z299">
        <v>106.704268781</v>
      </c>
      <c r="AA299">
        <v>128.04414525799999</v>
      </c>
      <c r="AB299">
        <v>2407.6999999999998</v>
      </c>
      <c r="AC299">
        <v>202.3</v>
      </c>
      <c r="AD299">
        <v>1.90175215218</v>
      </c>
      <c r="AE299">
        <v>106.106127511</v>
      </c>
      <c r="AF299">
        <v>125.68572722899999</v>
      </c>
      <c r="AG299">
        <v>0</v>
      </c>
      <c r="AH299">
        <f t="shared" si="15"/>
        <v>928.829604130809</v>
      </c>
      <c r="AI299">
        <v>68.843063437699996</v>
      </c>
    </row>
    <row r="300" spans="1:35" x14ac:dyDescent="0.25">
      <c r="A300" s="1">
        <v>41944</v>
      </c>
      <c r="B300">
        <v>1.9</v>
      </c>
      <c r="C300">
        <v>20.77</v>
      </c>
      <c r="D300">
        <f t="shared" si="13"/>
        <v>2.2145669291338654</v>
      </c>
      <c r="E300">
        <v>10819.3</v>
      </c>
      <c r="F300">
        <v>12724.2</v>
      </c>
      <c r="G300">
        <v>4.3</v>
      </c>
      <c r="H300">
        <v>11.65</v>
      </c>
      <c r="I300">
        <v>140117</v>
      </c>
      <c r="J300">
        <v>11.27</v>
      </c>
      <c r="K300">
        <f t="shared" si="14"/>
        <v>3.8709677419354938</v>
      </c>
      <c r="L300">
        <v>129297.7</v>
      </c>
      <c r="M300">
        <v>344.5</v>
      </c>
      <c r="N300">
        <v>31.2</v>
      </c>
      <c r="O300">
        <v>2.78278148905</v>
      </c>
      <c r="P300">
        <v>113.76739029399999</v>
      </c>
      <c r="Q300">
        <v>156.11366034400001</v>
      </c>
      <c r="R300">
        <v>314.3</v>
      </c>
      <c r="S300">
        <v>26.3</v>
      </c>
      <c r="T300">
        <v>2.9919086149499998</v>
      </c>
      <c r="U300">
        <v>114.69263142299999</v>
      </c>
      <c r="V300">
        <v>165.470673702</v>
      </c>
      <c r="W300">
        <v>2790</v>
      </c>
      <c r="X300">
        <v>312</v>
      </c>
      <c r="Y300">
        <v>2.0316470905199999</v>
      </c>
      <c r="Z300">
        <v>106.942398547</v>
      </c>
      <c r="AA300">
        <v>128.32989879600001</v>
      </c>
      <c r="AB300">
        <v>2475.6999999999998</v>
      </c>
      <c r="AC300">
        <v>285.7</v>
      </c>
      <c r="AD300">
        <v>1.9521061014700001</v>
      </c>
      <c r="AE300">
        <v>106.341101937</v>
      </c>
      <c r="AF300">
        <v>125.964061122</v>
      </c>
      <c r="AG300">
        <v>0</v>
      </c>
      <c r="AH300">
        <f t="shared" si="15"/>
        <v>928.69527896995703</v>
      </c>
      <c r="AI300">
        <v>68.972298702000003</v>
      </c>
    </row>
    <row r="301" spans="1:35" x14ac:dyDescent="0.25">
      <c r="A301" s="1">
        <v>41974</v>
      </c>
      <c r="B301">
        <v>1.9</v>
      </c>
      <c r="C301">
        <v>20.73</v>
      </c>
      <c r="D301">
        <f t="shared" si="13"/>
        <v>1.9174041297935096</v>
      </c>
      <c r="E301">
        <v>10855.7</v>
      </c>
      <c r="F301">
        <v>12764.4</v>
      </c>
      <c r="G301">
        <v>4.0999999999999996</v>
      </c>
      <c r="H301">
        <v>11.69</v>
      </c>
      <c r="I301">
        <v>140372</v>
      </c>
      <c r="J301">
        <v>11.31</v>
      </c>
      <c r="K301">
        <f t="shared" si="14"/>
        <v>3.6663611365719495</v>
      </c>
      <c r="L301">
        <v>129516.3</v>
      </c>
      <c r="M301">
        <v>377.9</v>
      </c>
      <c r="N301">
        <v>40.200000000000003</v>
      </c>
      <c r="O301">
        <v>3.0509021919000001</v>
      </c>
      <c r="P301">
        <v>114.12681949900001</v>
      </c>
      <c r="Q301">
        <v>156.606875567</v>
      </c>
      <c r="R301">
        <v>347</v>
      </c>
      <c r="S301">
        <v>36.4</v>
      </c>
      <c r="T301">
        <v>3.3020259404100001</v>
      </c>
      <c r="U301">
        <v>115.07849851100001</v>
      </c>
      <c r="V301">
        <v>166.02737630999999</v>
      </c>
      <c r="W301">
        <v>2998</v>
      </c>
      <c r="X301">
        <v>255</v>
      </c>
      <c r="Y301">
        <v>2.1823634748899998</v>
      </c>
      <c r="Z301">
        <v>107.137023836</v>
      </c>
      <c r="AA301">
        <v>128.56344736</v>
      </c>
      <c r="AB301">
        <v>2651</v>
      </c>
      <c r="AC301">
        <v>218.6</v>
      </c>
      <c r="AD301">
        <v>2.0896178860600001</v>
      </c>
      <c r="AE301">
        <v>106.52088986</v>
      </c>
      <c r="AF301">
        <v>126.17702503300001</v>
      </c>
      <c r="AG301">
        <v>0</v>
      </c>
      <c r="AH301">
        <f t="shared" si="15"/>
        <v>928.63130881094958</v>
      </c>
      <c r="AI301">
        <v>69.062201494600004</v>
      </c>
    </row>
    <row r="302" spans="1:35" x14ac:dyDescent="0.25">
      <c r="A302" s="1">
        <v>42005</v>
      </c>
      <c r="B302">
        <v>2</v>
      </c>
      <c r="C302">
        <v>20.81</v>
      </c>
      <c r="D302">
        <f t="shared" si="13"/>
        <v>2.0098039215686203</v>
      </c>
      <c r="E302">
        <v>10873.3</v>
      </c>
      <c r="F302">
        <v>12789.5</v>
      </c>
      <c r="G302">
        <v>4.0999999999999996</v>
      </c>
      <c r="H302">
        <v>11.7</v>
      </c>
      <c r="I302">
        <v>140606</v>
      </c>
      <c r="J302">
        <v>11.31</v>
      </c>
      <c r="K302">
        <f t="shared" si="14"/>
        <v>3.7614678899082543</v>
      </c>
      <c r="L302">
        <v>129732.7</v>
      </c>
      <c r="M302">
        <v>379.7</v>
      </c>
      <c r="N302">
        <v>25.1</v>
      </c>
      <c r="O302">
        <v>3.0596786410700001</v>
      </c>
      <c r="P302">
        <v>114.351239226</v>
      </c>
      <c r="Q302">
        <v>156.91482835599999</v>
      </c>
      <c r="R302">
        <v>341.9</v>
      </c>
      <c r="S302">
        <v>17.600000000000001</v>
      </c>
      <c r="T302">
        <v>3.2464819492200001</v>
      </c>
      <c r="U302">
        <v>115.265071608</v>
      </c>
      <c r="V302">
        <v>166.29655119700001</v>
      </c>
      <c r="W302">
        <v>3042</v>
      </c>
      <c r="X302">
        <v>234</v>
      </c>
      <c r="Y302">
        <v>2.21133436073</v>
      </c>
      <c r="Z302">
        <v>107.31562116000001</v>
      </c>
      <c r="AA302">
        <v>128.777762513</v>
      </c>
      <c r="AB302">
        <v>2700.1</v>
      </c>
      <c r="AC302">
        <v>216.4</v>
      </c>
      <c r="AD302">
        <v>2.1255173868799999</v>
      </c>
      <c r="AE302">
        <v>106.698868389</v>
      </c>
      <c r="AF302">
        <v>126.387845664</v>
      </c>
      <c r="AG302">
        <v>0</v>
      </c>
      <c r="AH302">
        <f t="shared" si="15"/>
        <v>929.34188034188037</v>
      </c>
      <c r="AI302">
        <v>69.107152890899997</v>
      </c>
    </row>
    <row r="303" spans="1:35" x14ac:dyDescent="0.25">
      <c r="A303" s="1">
        <v>42036</v>
      </c>
      <c r="B303">
        <v>1.9</v>
      </c>
      <c r="C303">
        <v>20.82</v>
      </c>
      <c r="D303">
        <f t="shared" si="13"/>
        <v>1.6105417276720546</v>
      </c>
      <c r="E303">
        <v>10919.5</v>
      </c>
      <c r="F303">
        <v>12836.4</v>
      </c>
      <c r="G303">
        <v>3.9</v>
      </c>
      <c r="H303">
        <v>11.74</v>
      </c>
      <c r="I303">
        <v>140844</v>
      </c>
      <c r="J303">
        <v>11.35</v>
      </c>
      <c r="K303">
        <f t="shared" si="14"/>
        <v>3.8426349496797796</v>
      </c>
      <c r="L303">
        <v>129924.5</v>
      </c>
      <c r="M303">
        <v>420</v>
      </c>
      <c r="N303">
        <v>46.9</v>
      </c>
      <c r="O303">
        <v>3.38262298251</v>
      </c>
      <c r="P303">
        <v>114.77057329900001</v>
      </c>
      <c r="Q303">
        <v>157.490246117</v>
      </c>
      <c r="R303">
        <v>381.6</v>
      </c>
      <c r="S303">
        <v>46.2</v>
      </c>
      <c r="T303">
        <v>3.6212148530500001</v>
      </c>
      <c r="U303">
        <v>115.754825989</v>
      </c>
      <c r="V303">
        <v>167.00313527599999</v>
      </c>
      <c r="W303">
        <v>3129</v>
      </c>
      <c r="X303">
        <v>238</v>
      </c>
      <c r="Y303">
        <v>2.27208365102</v>
      </c>
      <c r="Z303">
        <v>107.49727143</v>
      </c>
      <c r="AA303">
        <v>128.995741173</v>
      </c>
      <c r="AB303">
        <v>2747.4</v>
      </c>
      <c r="AC303">
        <v>191.8</v>
      </c>
      <c r="AD303">
        <v>2.1602945813400001</v>
      </c>
      <c r="AE303">
        <v>106.856614608</v>
      </c>
      <c r="AF303">
        <v>126.57470055</v>
      </c>
      <c r="AG303">
        <v>0</v>
      </c>
      <c r="AH303">
        <f t="shared" si="15"/>
        <v>930.11073253833047</v>
      </c>
      <c r="AI303">
        <v>69.146485362700005</v>
      </c>
    </row>
    <row r="304" spans="1:35" x14ac:dyDescent="0.25">
      <c r="A304" s="1">
        <v>42064</v>
      </c>
      <c r="B304">
        <v>1.9</v>
      </c>
      <c r="C304">
        <v>20.89</v>
      </c>
      <c r="D304">
        <f t="shared" si="13"/>
        <v>2.001953125</v>
      </c>
      <c r="E304">
        <v>10931.1</v>
      </c>
      <c r="F304">
        <v>12848.4</v>
      </c>
      <c r="G304">
        <v>4.3</v>
      </c>
      <c r="H304">
        <v>11.76</v>
      </c>
      <c r="I304">
        <v>140930</v>
      </c>
      <c r="J304">
        <v>11.37</v>
      </c>
      <c r="K304">
        <f t="shared" si="14"/>
        <v>3.7408759124087476</v>
      </c>
      <c r="L304">
        <v>129998.9</v>
      </c>
      <c r="M304">
        <v>364.5</v>
      </c>
      <c r="N304">
        <v>12</v>
      </c>
      <c r="O304">
        <v>2.9197606517199999</v>
      </c>
      <c r="P304">
        <v>114.877865599</v>
      </c>
      <c r="Q304">
        <v>157.63747454200001</v>
      </c>
      <c r="R304">
        <v>332.2</v>
      </c>
      <c r="S304">
        <v>11.6</v>
      </c>
      <c r="T304">
        <v>3.1342875204</v>
      </c>
      <c r="U304">
        <v>115.87779462100001</v>
      </c>
      <c r="V304">
        <v>167.180545997</v>
      </c>
      <c r="W304">
        <v>2943</v>
      </c>
      <c r="X304">
        <v>86</v>
      </c>
      <c r="Y304">
        <v>2.1328096125</v>
      </c>
      <c r="Z304">
        <v>107.56290976299999</v>
      </c>
      <c r="AA304">
        <v>129.074506571</v>
      </c>
      <c r="AB304">
        <v>2610.8000000000002</v>
      </c>
      <c r="AC304">
        <v>74.400000000000006</v>
      </c>
      <c r="AD304">
        <v>2.0494849989900001</v>
      </c>
      <c r="AE304">
        <v>106.917805008</v>
      </c>
      <c r="AF304">
        <v>126.64718232</v>
      </c>
      <c r="AG304">
        <v>0</v>
      </c>
      <c r="AH304">
        <f t="shared" si="15"/>
        <v>929.51530612244903</v>
      </c>
      <c r="AI304">
        <v>69.219531381699994</v>
      </c>
    </row>
    <row r="305" spans="1:35" x14ac:dyDescent="0.25">
      <c r="A305" s="1">
        <v>42095</v>
      </c>
      <c r="B305">
        <v>1.9</v>
      </c>
      <c r="C305">
        <v>20.92</v>
      </c>
      <c r="D305">
        <f t="shared" si="13"/>
        <v>1.9990248659190746</v>
      </c>
      <c r="E305">
        <v>10968.2</v>
      </c>
      <c r="F305">
        <v>12883</v>
      </c>
      <c r="G305">
        <v>3.9</v>
      </c>
      <c r="H305">
        <v>11.8</v>
      </c>
      <c r="I305">
        <v>141192</v>
      </c>
      <c r="J305">
        <v>11.41</v>
      </c>
      <c r="K305">
        <f t="shared" si="14"/>
        <v>4.0109389243391025</v>
      </c>
      <c r="L305">
        <v>130223.8</v>
      </c>
      <c r="M305">
        <v>357.1</v>
      </c>
      <c r="N305">
        <v>34.6</v>
      </c>
      <c r="O305">
        <v>2.85089294981</v>
      </c>
      <c r="P305">
        <v>115.187225063</v>
      </c>
      <c r="Q305">
        <v>158.06198316699999</v>
      </c>
      <c r="R305">
        <v>332.7</v>
      </c>
      <c r="S305">
        <v>37.1</v>
      </c>
      <c r="T305">
        <v>3.1282027173100002</v>
      </c>
      <c r="U305">
        <v>116.27108223</v>
      </c>
      <c r="V305">
        <v>167.747954424</v>
      </c>
      <c r="W305">
        <v>2876</v>
      </c>
      <c r="X305">
        <v>262</v>
      </c>
      <c r="Y305">
        <v>2.0792966829599999</v>
      </c>
      <c r="Z305">
        <v>107.762877707</v>
      </c>
      <c r="AA305">
        <v>129.31446627299999</v>
      </c>
      <c r="AB305">
        <v>2543.3000000000002</v>
      </c>
      <c r="AC305">
        <v>224.9</v>
      </c>
      <c r="AD305">
        <v>1.9919251569300001</v>
      </c>
      <c r="AE305">
        <v>107.102774376</v>
      </c>
      <c r="AF305">
        <v>126.866283799</v>
      </c>
      <c r="AG305">
        <v>0</v>
      </c>
      <c r="AH305">
        <f t="shared" si="15"/>
        <v>929.50847457627117</v>
      </c>
      <c r="AI305">
        <v>69.230769230800007</v>
      </c>
    </row>
    <row r="306" spans="1:35" x14ac:dyDescent="0.25">
      <c r="A306" s="1">
        <v>42125</v>
      </c>
      <c r="B306">
        <v>1.9</v>
      </c>
      <c r="C306">
        <v>20.99</v>
      </c>
      <c r="D306">
        <f t="shared" si="13"/>
        <v>2.1411192214111807</v>
      </c>
      <c r="E306">
        <v>11002.1</v>
      </c>
      <c r="F306">
        <v>12924.4</v>
      </c>
      <c r="G306">
        <v>4</v>
      </c>
      <c r="H306">
        <v>11.82</v>
      </c>
      <c r="I306">
        <v>141536</v>
      </c>
      <c r="J306">
        <v>11.43</v>
      </c>
      <c r="K306">
        <f t="shared" si="14"/>
        <v>3.5326086956521729</v>
      </c>
      <c r="L306">
        <v>130533.9</v>
      </c>
      <c r="M306">
        <v>354.1</v>
      </c>
      <c r="N306">
        <v>41.4</v>
      </c>
      <c r="O306">
        <v>2.8169574314100001</v>
      </c>
      <c r="P306">
        <v>115.55738349799999</v>
      </c>
      <c r="Q306">
        <v>158.569921233</v>
      </c>
      <c r="R306">
        <v>327</v>
      </c>
      <c r="S306">
        <v>33.9</v>
      </c>
      <c r="T306">
        <v>3.0632031550100001</v>
      </c>
      <c r="U306">
        <v>116.630447457</v>
      </c>
      <c r="V306">
        <v>168.26642196200001</v>
      </c>
      <c r="W306">
        <v>2974</v>
      </c>
      <c r="X306">
        <v>344</v>
      </c>
      <c r="Y306">
        <v>2.14633160607</v>
      </c>
      <c r="Z306">
        <v>108.02543103799999</v>
      </c>
      <c r="AA306">
        <v>129.62952786599999</v>
      </c>
      <c r="AB306">
        <v>2647</v>
      </c>
      <c r="AC306">
        <v>310.10000000000002</v>
      </c>
      <c r="AD306">
        <v>2.0697976102300002</v>
      </c>
      <c r="AE306">
        <v>107.357816621</v>
      </c>
      <c r="AF306">
        <v>127.168388596</v>
      </c>
      <c r="AG306">
        <v>0</v>
      </c>
      <c r="AH306">
        <f t="shared" si="15"/>
        <v>930.80372250423011</v>
      </c>
      <c r="AI306">
        <v>69.320672023399993</v>
      </c>
    </row>
    <row r="307" spans="1:35" x14ac:dyDescent="0.25">
      <c r="A307" s="1">
        <v>42156</v>
      </c>
      <c r="B307">
        <v>2</v>
      </c>
      <c r="C307">
        <v>21</v>
      </c>
      <c r="D307">
        <f t="shared" si="13"/>
        <v>1.9912578921806645</v>
      </c>
      <c r="E307">
        <v>11048.6</v>
      </c>
      <c r="F307">
        <v>12965.9</v>
      </c>
      <c r="G307">
        <v>4.2</v>
      </c>
      <c r="H307">
        <v>11.83</v>
      </c>
      <c r="I307">
        <v>141742</v>
      </c>
      <c r="J307">
        <v>11.44</v>
      </c>
      <c r="K307">
        <f t="shared" si="14"/>
        <v>3.063063063063054</v>
      </c>
      <c r="L307">
        <v>130693.4</v>
      </c>
      <c r="M307">
        <v>367.1</v>
      </c>
      <c r="N307">
        <v>41.5</v>
      </c>
      <c r="O307">
        <v>2.91376956536</v>
      </c>
      <c r="P307">
        <v>115.92843603599999</v>
      </c>
      <c r="Q307">
        <v>159.07908620200001</v>
      </c>
      <c r="R307">
        <v>348.5</v>
      </c>
      <c r="S307">
        <v>46.5</v>
      </c>
      <c r="T307">
        <v>3.2569789067400001</v>
      </c>
      <c r="U307">
        <v>117.123382061</v>
      </c>
      <c r="V307">
        <v>168.97759424899999</v>
      </c>
      <c r="W307">
        <v>2876</v>
      </c>
      <c r="X307">
        <v>206</v>
      </c>
      <c r="Y307">
        <v>2.0710613108999998</v>
      </c>
      <c r="Z307">
        <v>108.182657742</v>
      </c>
      <c r="AA307">
        <v>129.81819847</v>
      </c>
      <c r="AB307">
        <v>2527.5</v>
      </c>
      <c r="AC307">
        <v>159.5</v>
      </c>
      <c r="AD307">
        <v>1.9720534088999999</v>
      </c>
      <c r="AE307">
        <v>107.488997654</v>
      </c>
      <c r="AF307">
        <v>127.32377626100001</v>
      </c>
      <c r="AG307">
        <v>0</v>
      </c>
      <c r="AH307">
        <f t="shared" si="15"/>
        <v>933.9475908706678</v>
      </c>
      <c r="AI307">
        <v>69.326290947900006</v>
      </c>
    </row>
    <row r="308" spans="1:35" x14ac:dyDescent="0.25">
      <c r="A308" s="1">
        <v>42186</v>
      </c>
      <c r="B308">
        <v>2</v>
      </c>
      <c r="C308">
        <v>21.04</v>
      </c>
      <c r="D308">
        <f t="shared" si="13"/>
        <v>2.0368574199805867</v>
      </c>
      <c r="E308">
        <v>11088.3</v>
      </c>
      <c r="F308">
        <v>13009.3</v>
      </c>
      <c r="G308">
        <v>4.4000000000000004</v>
      </c>
      <c r="H308">
        <v>11.87</v>
      </c>
      <c r="I308">
        <v>141996</v>
      </c>
      <c r="J308">
        <v>11.48</v>
      </c>
      <c r="K308">
        <f t="shared" si="14"/>
        <v>3.2374100719424481</v>
      </c>
      <c r="L308">
        <v>130907.7</v>
      </c>
      <c r="M308">
        <v>402</v>
      </c>
      <c r="N308">
        <v>43.4</v>
      </c>
      <c r="O308">
        <v>3.18862881029</v>
      </c>
      <c r="P308">
        <v>116.316476521</v>
      </c>
      <c r="Q308">
        <v>159.61156233899999</v>
      </c>
      <c r="R308">
        <v>374.7</v>
      </c>
      <c r="S308">
        <v>39.700000000000003</v>
      </c>
      <c r="T308">
        <v>3.4974238351300002</v>
      </c>
      <c r="U308">
        <v>117.54423160499999</v>
      </c>
      <c r="V308">
        <v>169.584767148</v>
      </c>
      <c r="W308">
        <v>2928</v>
      </c>
      <c r="X308">
        <v>254</v>
      </c>
      <c r="Y308">
        <v>2.1054448183600001</v>
      </c>
      <c r="Z308">
        <v>108.37651979499999</v>
      </c>
      <c r="AA308">
        <v>130.05083115799999</v>
      </c>
      <c r="AB308">
        <v>2553.3000000000002</v>
      </c>
      <c r="AC308">
        <v>214.3</v>
      </c>
      <c r="AD308">
        <v>1.9892578672800001</v>
      </c>
      <c r="AE308">
        <v>107.665249034</v>
      </c>
      <c r="AF308">
        <v>127.532551037</v>
      </c>
      <c r="AG308">
        <v>0</v>
      </c>
      <c r="AH308">
        <f t="shared" si="15"/>
        <v>934.14490311710199</v>
      </c>
      <c r="AI308">
        <v>69.404955891399993</v>
      </c>
    </row>
    <row r="309" spans="1:35" x14ac:dyDescent="0.25">
      <c r="A309" s="1">
        <v>42217</v>
      </c>
      <c r="B309">
        <v>2</v>
      </c>
      <c r="C309">
        <v>21.1</v>
      </c>
      <c r="D309">
        <f t="shared" si="13"/>
        <v>2.0803096274794264</v>
      </c>
      <c r="E309">
        <v>11114.7</v>
      </c>
      <c r="F309">
        <v>13036</v>
      </c>
      <c r="G309">
        <v>4.4000000000000004</v>
      </c>
      <c r="H309">
        <v>11.92</v>
      </c>
      <c r="I309">
        <v>142153</v>
      </c>
      <c r="J309">
        <v>11.54</v>
      </c>
      <c r="K309">
        <f t="shared" si="14"/>
        <v>3.2200357781753119</v>
      </c>
      <c r="L309">
        <v>131038.3</v>
      </c>
      <c r="M309">
        <v>399.9</v>
      </c>
      <c r="N309">
        <v>26.7</v>
      </c>
      <c r="O309">
        <v>3.1647422859900001</v>
      </c>
      <c r="P309">
        <v>116.555201888</v>
      </c>
      <c r="Q309">
        <v>159.93914558399999</v>
      </c>
      <c r="R309">
        <v>377.8</v>
      </c>
      <c r="S309">
        <v>26.4</v>
      </c>
      <c r="T309">
        <v>3.51870651678</v>
      </c>
      <c r="U309">
        <v>117.824091251</v>
      </c>
      <c r="V309">
        <v>169.98852947899999</v>
      </c>
      <c r="W309">
        <v>2855</v>
      </c>
      <c r="X309">
        <v>157</v>
      </c>
      <c r="Y309">
        <v>2.0495628077900001</v>
      </c>
      <c r="Z309">
        <v>108.496347914</v>
      </c>
      <c r="AA309">
        <v>130.194623804</v>
      </c>
      <c r="AB309">
        <v>2477.1999999999998</v>
      </c>
      <c r="AC309">
        <v>130.6</v>
      </c>
      <c r="AD309">
        <v>1.9268659026699999</v>
      </c>
      <c r="AE309">
        <v>107.772661215</v>
      </c>
      <c r="AF309">
        <v>127.659783821</v>
      </c>
      <c r="AG309">
        <v>0</v>
      </c>
      <c r="AH309">
        <f t="shared" si="15"/>
        <v>932.44127516778531</v>
      </c>
      <c r="AI309">
        <v>69.376861268799999</v>
      </c>
    </row>
    <row r="310" spans="1:35" x14ac:dyDescent="0.25">
      <c r="A310" s="1">
        <v>42248</v>
      </c>
      <c r="B310">
        <v>2</v>
      </c>
      <c r="C310">
        <v>21.12</v>
      </c>
      <c r="D310">
        <f t="shared" si="13"/>
        <v>2.1276595744680993</v>
      </c>
      <c r="E310">
        <v>11150.9</v>
      </c>
      <c r="F310">
        <v>13076.3</v>
      </c>
      <c r="G310">
        <v>4.3</v>
      </c>
      <c r="H310">
        <v>11.94</v>
      </c>
      <c r="I310">
        <v>142253</v>
      </c>
      <c r="J310">
        <v>11.54</v>
      </c>
      <c r="K310">
        <f t="shared" si="14"/>
        <v>2.8520499108734221</v>
      </c>
      <c r="L310">
        <v>131102.1</v>
      </c>
      <c r="M310">
        <v>409.2</v>
      </c>
      <c r="N310">
        <v>40.299999999999997</v>
      </c>
      <c r="O310">
        <v>3.23041580156</v>
      </c>
      <c r="P310">
        <v>116.915525196</v>
      </c>
      <c r="Q310">
        <v>160.433587711</v>
      </c>
      <c r="R310">
        <v>382.6</v>
      </c>
      <c r="S310">
        <v>36.200000000000003</v>
      </c>
      <c r="T310">
        <v>3.55302136828</v>
      </c>
      <c r="U310">
        <v>118.20783819</v>
      </c>
      <c r="V310">
        <v>170.542173281</v>
      </c>
      <c r="W310">
        <v>2675</v>
      </c>
      <c r="X310">
        <v>100</v>
      </c>
      <c r="Y310">
        <v>1.91649113757</v>
      </c>
      <c r="Z310">
        <v>108.572671556</v>
      </c>
      <c r="AA310">
        <v>130.28621147600001</v>
      </c>
      <c r="AB310">
        <v>2292.4</v>
      </c>
      <c r="AC310">
        <v>63.8</v>
      </c>
      <c r="AD310">
        <v>1.77967963593</v>
      </c>
      <c r="AE310">
        <v>107.825133628</v>
      </c>
      <c r="AF310">
        <v>127.72193888699999</v>
      </c>
      <c r="AG310">
        <v>0</v>
      </c>
      <c r="AH310">
        <f t="shared" si="15"/>
        <v>933.91122278056957</v>
      </c>
      <c r="AI310">
        <v>69.371242344199999</v>
      </c>
    </row>
    <row r="311" spans="1:35" x14ac:dyDescent="0.25">
      <c r="A311" s="1">
        <v>42278</v>
      </c>
      <c r="B311">
        <v>2</v>
      </c>
      <c r="C311">
        <v>21.19</v>
      </c>
      <c r="D311">
        <f t="shared" si="13"/>
        <v>2.3177209077740235</v>
      </c>
      <c r="E311">
        <v>11203.8</v>
      </c>
      <c r="F311">
        <v>13134</v>
      </c>
      <c r="G311">
        <v>4.2</v>
      </c>
      <c r="H311">
        <v>11.99</v>
      </c>
      <c r="I311">
        <v>142574</v>
      </c>
      <c r="J311">
        <v>11.6</v>
      </c>
      <c r="K311">
        <f t="shared" si="14"/>
        <v>3.1111111111111089</v>
      </c>
      <c r="L311">
        <v>131370.20000000001</v>
      </c>
      <c r="M311">
        <v>441</v>
      </c>
      <c r="N311">
        <v>57.7</v>
      </c>
      <c r="O311">
        <v>3.47435594422</v>
      </c>
      <c r="P311">
        <v>117.431422338</v>
      </c>
      <c r="Q311">
        <v>161.14151105400001</v>
      </c>
      <c r="R311">
        <v>410.8</v>
      </c>
      <c r="S311">
        <v>52.9</v>
      </c>
      <c r="T311">
        <v>3.8061706661699999</v>
      </c>
      <c r="U311">
        <v>118.768617557</v>
      </c>
      <c r="V311">
        <v>171.351227346</v>
      </c>
      <c r="W311">
        <v>2769</v>
      </c>
      <c r="X311">
        <v>321</v>
      </c>
      <c r="Y311">
        <v>1.9806158577999999</v>
      </c>
      <c r="Z311">
        <v>108.81767044999999</v>
      </c>
      <c r="AA311">
        <v>130.58020790399999</v>
      </c>
      <c r="AB311">
        <v>2358.1999999999998</v>
      </c>
      <c r="AC311">
        <v>268.10000000000002</v>
      </c>
      <c r="AD311">
        <v>1.8278919790399999</v>
      </c>
      <c r="AE311">
        <v>108.04563290500001</v>
      </c>
      <c r="AF311">
        <v>127.983126556</v>
      </c>
      <c r="AG311">
        <v>0</v>
      </c>
      <c r="AH311">
        <f t="shared" si="15"/>
        <v>934.42869057547944</v>
      </c>
      <c r="AI311">
        <v>69.410574815999993</v>
      </c>
    </row>
    <row r="312" spans="1:35" x14ac:dyDescent="0.25">
      <c r="A312" s="1">
        <v>42309</v>
      </c>
      <c r="B312">
        <v>2</v>
      </c>
      <c r="C312">
        <v>21.21</v>
      </c>
      <c r="D312">
        <f t="shared" si="13"/>
        <v>2.118440057775639</v>
      </c>
      <c r="E312">
        <v>11234.6</v>
      </c>
      <c r="F312">
        <v>13171.7</v>
      </c>
      <c r="G312">
        <v>4.4000000000000004</v>
      </c>
      <c r="H312">
        <v>12.02</v>
      </c>
      <c r="I312">
        <v>142846</v>
      </c>
      <c r="J312">
        <v>11.64</v>
      </c>
      <c r="K312">
        <f t="shared" si="14"/>
        <v>3.2830523513753374</v>
      </c>
      <c r="L312">
        <v>131611.4</v>
      </c>
      <c r="M312">
        <v>447.5</v>
      </c>
      <c r="N312">
        <v>37.700000000000003</v>
      </c>
      <c r="O312">
        <v>3.5169205136700001</v>
      </c>
      <c r="P312">
        <v>117.76849898099999</v>
      </c>
      <c r="Q312">
        <v>161.60405368900001</v>
      </c>
      <c r="R312">
        <v>415.3</v>
      </c>
      <c r="S312">
        <v>30.8</v>
      </c>
      <c r="T312">
        <v>3.8385108093899998</v>
      </c>
      <c r="U312">
        <v>119.09512047699999</v>
      </c>
      <c r="V312">
        <v>171.822283398</v>
      </c>
      <c r="W312">
        <v>2729</v>
      </c>
      <c r="X312">
        <v>272</v>
      </c>
      <c r="Y312">
        <v>1.94765802865</v>
      </c>
      <c r="Z312">
        <v>109.025270758</v>
      </c>
      <c r="AA312">
        <v>130.82932637299999</v>
      </c>
      <c r="AB312">
        <v>2313.6999999999998</v>
      </c>
      <c r="AC312">
        <v>241.2</v>
      </c>
      <c r="AD312">
        <v>1.78943631635</v>
      </c>
      <c r="AE312">
        <v>108.24400823400001</v>
      </c>
      <c r="AF312">
        <v>128.21810777799999</v>
      </c>
      <c r="AG312">
        <v>0</v>
      </c>
      <c r="AH312">
        <f t="shared" si="15"/>
        <v>934.65890183028296</v>
      </c>
      <c r="AI312">
        <v>69.371242344199999</v>
      </c>
    </row>
    <row r="313" spans="1:35" x14ac:dyDescent="0.25">
      <c r="A313" s="1">
        <v>42339</v>
      </c>
      <c r="B313">
        <v>2.2000000000000002</v>
      </c>
      <c r="C313">
        <v>21.26</v>
      </c>
      <c r="D313">
        <f t="shared" si="13"/>
        <v>2.5566811384466925</v>
      </c>
      <c r="E313">
        <v>11272.6</v>
      </c>
      <c r="F313">
        <v>13211.5</v>
      </c>
      <c r="G313">
        <v>4.5</v>
      </c>
      <c r="H313">
        <v>12.06</v>
      </c>
      <c r="I313">
        <v>143085</v>
      </c>
      <c r="J313">
        <v>11.68</v>
      </c>
      <c r="K313">
        <f t="shared" si="14"/>
        <v>3.2714412024756889</v>
      </c>
      <c r="L313">
        <v>131812.4</v>
      </c>
      <c r="M313">
        <v>447.1</v>
      </c>
      <c r="N313">
        <v>39.799999999999997</v>
      </c>
      <c r="O313">
        <v>3.5027106640299999</v>
      </c>
      <c r="P313">
        <v>118.124351776</v>
      </c>
      <c r="Q313">
        <v>162.092361299</v>
      </c>
      <c r="R313">
        <v>416.9</v>
      </c>
      <c r="S313">
        <v>38</v>
      </c>
      <c r="T313">
        <v>3.8403787871800001</v>
      </c>
      <c r="U313">
        <v>119.497948756</v>
      </c>
      <c r="V313">
        <v>172.40345644999999</v>
      </c>
      <c r="W313">
        <v>2713</v>
      </c>
      <c r="X313">
        <v>239</v>
      </c>
      <c r="Y313">
        <v>1.9327216253999999</v>
      </c>
      <c r="Z313">
        <v>109.20768426399999</v>
      </c>
      <c r="AA313">
        <v>131.04822090900001</v>
      </c>
      <c r="AB313">
        <v>2296.1</v>
      </c>
      <c r="AC313">
        <v>201</v>
      </c>
      <c r="AD313">
        <v>1.77282704957</v>
      </c>
      <c r="AE313">
        <v>108.409321009</v>
      </c>
      <c r="AF313">
        <v>128.413925463</v>
      </c>
      <c r="AG313">
        <v>0</v>
      </c>
      <c r="AH313">
        <f t="shared" si="15"/>
        <v>934.70978441127693</v>
      </c>
      <c r="AI313">
        <v>69.444288363200002</v>
      </c>
    </row>
    <row r="314" spans="1:35" x14ac:dyDescent="0.25">
      <c r="A314" s="1">
        <v>42370</v>
      </c>
      <c r="B314">
        <v>2</v>
      </c>
      <c r="C314">
        <v>21.32</v>
      </c>
      <c r="D314">
        <f t="shared" si="13"/>
        <v>2.4507448342143245</v>
      </c>
      <c r="E314">
        <v>11302.6</v>
      </c>
      <c r="F314">
        <v>13243.2</v>
      </c>
      <c r="G314">
        <v>4.3</v>
      </c>
      <c r="H314">
        <v>12.15</v>
      </c>
      <c r="I314">
        <v>143211</v>
      </c>
      <c r="J314">
        <v>11.76</v>
      </c>
      <c r="K314">
        <f t="shared" si="14"/>
        <v>3.9787798408488007</v>
      </c>
      <c r="L314">
        <v>131908.4</v>
      </c>
      <c r="M314">
        <v>453.7</v>
      </c>
      <c r="N314">
        <v>31.7</v>
      </c>
      <c r="O314">
        <v>3.5474412604099999</v>
      </c>
      <c r="P314">
        <v>118.40778226800001</v>
      </c>
      <c r="Q314">
        <v>162.481289721</v>
      </c>
      <c r="R314">
        <v>429.3</v>
      </c>
      <c r="S314">
        <v>30</v>
      </c>
      <c r="T314">
        <v>3.9482033973099999</v>
      </c>
      <c r="U314">
        <v>119.815971081</v>
      </c>
      <c r="V314">
        <v>172.86227728099999</v>
      </c>
      <c r="W314">
        <v>2605</v>
      </c>
      <c r="X314">
        <v>126</v>
      </c>
      <c r="Y314">
        <v>1.85269476409</v>
      </c>
      <c r="Z314">
        <v>109.303852054</v>
      </c>
      <c r="AA314">
        <v>131.163621377</v>
      </c>
      <c r="AB314">
        <v>2175.6999999999998</v>
      </c>
      <c r="AC314">
        <v>96</v>
      </c>
      <c r="AD314">
        <v>1.6770636855600001</v>
      </c>
      <c r="AE314">
        <v>108.488276363</v>
      </c>
      <c r="AF314">
        <v>128.50745032699999</v>
      </c>
      <c r="AG314">
        <v>0</v>
      </c>
      <c r="AH314">
        <f t="shared" si="15"/>
        <v>930.25514403292186</v>
      </c>
      <c r="AI314">
        <v>69.601618250300007</v>
      </c>
    </row>
    <row r="315" spans="1:35" x14ac:dyDescent="0.25">
      <c r="A315" s="1">
        <v>42401</v>
      </c>
      <c r="B315">
        <v>2.1</v>
      </c>
      <c r="C315">
        <v>21.33</v>
      </c>
      <c r="D315">
        <f t="shared" si="13"/>
        <v>2.4495677233429269</v>
      </c>
      <c r="E315">
        <v>11330.7</v>
      </c>
      <c r="F315">
        <v>13276.9</v>
      </c>
      <c r="G315">
        <v>4.5999999999999996</v>
      </c>
      <c r="H315">
        <v>12.14</v>
      </c>
      <c r="I315">
        <v>143448</v>
      </c>
      <c r="J315">
        <v>11.75</v>
      </c>
      <c r="K315">
        <f t="shared" si="14"/>
        <v>3.524229074889873</v>
      </c>
      <c r="L315">
        <v>132117.29999999999</v>
      </c>
      <c r="M315">
        <v>440.5</v>
      </c>
      <c r="N315">
        <v>33.700000000000003</v>
      </c>
      <c r="O315">
        <v>3.4316475024200002</v>
      </c>
      <c r="P315">
        <v>118.709094811</v>
      </c>
      <c r="Q315">
        <v>162.89475621400001</v>
      </c>
      <c r="R315">
        <v>411.2</v>
      </c>
      <c r="S315">
        <v>28.1</v>
      </c>
      <c r="T315">
        <v>3.7657401895699998</v>
      </c>
      <c r="U315">
        <v>120.11385199199999</v>
      </c>
      <c r="V315">
        <v>173.29203945899999</v>
      </c>
      <c r="W315">
        <v>2604</v>
      </c>
      <c r="X315">
        <v>237</v>
      </c>
      <c r="Y315">
        <v>1.84885405129</v>
      </c>
      <c r="Z315">
        <v>109.484739088</v>
      </c>
      <c r="AA315">
        <v>131.38068415999999</v>
      </c>
      <c r="AB315">
        <v>2192.8000000000002</v>
      </c>
      <c r="AC315">
        <v>208.9</v>
      </c>
      <c r="AD315">
        <v>1.6877494236999999</v>
      </c>
      <c r="AE315">
        <v>108.660086505</v>
      </c>
      <c r="AF315">
        <v>128.71096432900001</v>
      </c>
      <c r="AG315">
        <v>0</v>
      </c>
      <c r="AH315">
        <f t="shared" si="15"/>
        <v>933.33607907742999</v>
      </c>
      <c r="AI315">
        <v>69.534191155800002</v>
      </c>
    </row>
    <row r="316" spans="1:35" x14ac:dyDescent="0.25">
      <c r="A316" s="1">
        <v>42430</v>
      </c>
      <c r="B316">
        <v>2</v>
      </c>
      <c r="C316">
        <v>21.4</v>
      </c>
      <c r="D316">
        <f t="shared" si="13"/>
        <v>2.441359502154139</v>
      </c>
      <c r="E316">
        <v>11363.4</v>
      </c>
      <c r="F316">
        <v>13308.3</v>
      </c>
      <c r="G316">
        <v>4.4000000000000004</v>
      </c>
      <c r="H316">
        <v>12.2</v>
      </c>
      <c r="I316">
        <v>143673</v>
      </c>
      <c r="J316">
        <v>11.82</v>
      </c>
      <c r="K316">
        <f t="shared" si="14"/>
        <v>3.9577836411609502</v>
      </c>
      <c r="L316">
        <v>132309.6</v>
      </c>
      <c r="M316">
        <v>459.9</v>
      </c>
      <c r="N316">
        <v>31.4</v>
      </c>
      <c r="O316">
        <v>3.5794340151299999</v>
      </c>
      <c r="P316">
        <v>118.98984299599999</v>
      </c>
      <c r="Q316">
        <v>163.28000392600001</v>
      </c>
      <c r="R316">
        <v>432.3</v>
      </c>
      <c r="S316">
        <v>32.700000000000003</v>
      </c>
      <c r="T316">
        <v>3.9547712490100002</v>
      </c>
      <c r="U316">
        <v>120.460496327</v>
      </c>
      <c r="V316">
        <v>173.79215416400001</v>
      </c>
      <c r="W316">
        <v>2743</v>
      </c>
      <c r="X316">
        <v>225</v>
      </c>
      <c r="Y316">
        <v>1.9463563471200001</v>
      </c>
      <c r="Z316">
        <v>109.656467284</v>
      </c>
      <c r="AA316">
        <v>131.586756423</v>
      </c>
      <c r="AB316">
        <v>2310.6999999999998</v>
      </c>
      <c r="AC316">
        <v>192.3</v>
      </c>
      <c r="AD316">
        <v>1.77747657865</v>
      </c>
      <c r="AE316">
        <v>108.818243951</v>
      </c>
      <c r="AF316">
        <v>128.89830632300001</v>
      </c>
      <c r="AG316">
        <v>0</v>
      </c>
      <c r="AH316">
        <f t="shared" si="15"/>
        <v>931.4262295081968</v>
      </c>
      <c r="AI316">
        <v>69.421812665100006</v>
      </c>
    </row>
    <row r="317" spans="1:35" x14ac:dyDescent="0.25">
      <c r="A317" s="1">
        <v>42461</v>
      </c>
      <c r="B317">
        <v>2</v>
      </c>
      <c r="C317">
        <v>21.46</v>
      </c>
      <c r="D317">
        <f t="shared" si="13"/>
        <v>2.5812619502868062</v>
      </c>
      <c r="E317">
        <v>11380.3</v>
      </c>
      <c r="F317">
        <v>13324.4</v>
      </c>
      <c r="G317">
        <v>4.4000000000000004</v>
      </c>
      <c r="H317">
        <v>12.23</v>
      </c>
      <c r="I317">
        <v>143826</v>
      </c>
      <c r="J317">
        <v>11.86</v>
      </c>
      <c r="K317">
        <f t="shared" si="14"/>
        <v>3.9439088518843146</v>
      </c>
      <c r="L317">
        <v>132445.70000000001</v>
      </c>
      <c r="M317">
        <v>441.4</v>
      </c>
      <c r="N317">
        <v>16.100000000000001</v>
      </c>
      <c r="O317">
        <v>3.4262206007899998</v>
      </c>
      <c r="P317">
        <v>119.133793498</v>
      </c>
      <c r="Q317">
        <v>163.47753539600001</v>
      </c>
      <c r="R317">
        <v>412.1</v>
      </c>
      <c r="S317">
        <v>16.899999999999999</v>
      </c>
      <c r="T317">
        <v>3.7572254335299999</v>
      </c>
      <c r="U317">
        <v>120.63964890299999</v>
      </c>
      <c r="V317">
        <v>174.05062323199999</v>
      </c>
      <c r="W317">
        <v>2634</v>
      </c>
      <c r="X317">
        <v>153</v>
      </c>
      <c r="Y317">
        <v>1.86554479007</v>
      </c>
      <c r="Z317">
        <v>109.77324245699999</v>
      </c>
      <c r="AA317">
        <v>131.72688556099999</v>
      </c>
      <c r="AB317">
        <v>2221.9</v>
      </c>
      <c r="AC317">
        <v>136.1</v>
      </c>
      <c r="AD317">
        <v>1.70621652878</v>
      </c>
      <c r="AE317">
        <v>108.930179615</v>
      </c>
      <c r="AF317">
        <v>129.03089730299999</v>
      </c>
      <c r="AG317">
        <v>0</v>
      </c>
      <c r="AH317">
        <f t="shared" si="15"/>
        <v>930.52330335241197</v>
      </c>
      <c r="AI317">
        <v>69.427431589600005</v>
      </c>
    </row>
    <row r="318" spans="1:35" x14ac:dyDescent="0.25">
      <c r="A318" s="1">
        <v>42491</v>
      </c>
      <c r="B318">
        <v>2.1</v>
      </c>
      <c r="C318">
        <v>21.48</v>
      </c>
      <c r="D318">
        <f t="shared" si="13"/>
        <v>2.3344449737970452</v>
      </c>
      <c r="E318">
        <v>11404.9</v>
      </c>
      <c r="F318">
        <v>13346.7</v>
      </c>
      <c r="G318">
        <v>4.7</v>
      </c>
      <c r="H318">
        <v>12.28</v>
      </c>
      <c r="I318">
        <v>143869</v>
      </c>
      <c r="J318">
        <v>11.91</v>
      </c>
      <c r="K318">
        <f t="shared" si="14"/>
        <v>4.1994750656167978</v>
      </c>
      <c r="L318">
        <v>132464.1</v>
      </c>
      <c r="M318">
        <v>422.3</v>
      </c>
      <c r="N318">
        <v>22.3</v>
      </c>
      <c r="O318">
        <v>3.2674630930599999</v>
      </c>
      <c r="P318">
        <v>119.333178356</v>
      </c>
      <c r="Q318">
        <v>163.75113488599999</v>
      </c>
      <c r="R318">
        <v>402.8</v>
      </c>
      <c r="S318">
        <v>24.6</v>
      </c>
      <c r="T318">
        <v>3.6611192408700002</v>
      </c>
      <c r="U318">
        <v>120.90042721</v>
      </c>
      <c r="V318">
        <v>174.426856313</v>
      </c>
      <c r="W318">
        <v>2333</v>
      </c>
      <c r="X318">
        <v>43</v>
      </c>
      <c r="Y318">
        <v>1.64834388424</v>
      </c>
      <c r="Z318">
        <v>109.80606162399999</v>
      </c>
      <c r="AA318">
        <v>131.76626826</v>
      </c>
      <c r="AB318">
        <v>1930.2</v>
      </c>
      <c r="AC318">
        <v>18.399999999999999</v>
      </c>
      <c r="AD318">
        <v>1.4786963386500001</v>
      </c>
      <c r="AE318">
        <v>108.94531272499999</v>
      </c>
      <c r="AF318">
        <v>129.04882290200001</v>
      </c>
      <c r="AG318">
        <v>0</v>
      </c>
      <c r="AH318">
        <f t="shared" si="15"/>
        <v>928.73778501628669</v>
      </c>
      <c r="AI318">
        <v>69.309434174299994</v>
      </c>
    </row>
    <row r="319" spans="1:35" x14ac:dyDescent="0.25">
      <c r="A319" s="1">
        <v>42522</v>
      </c>
      <c r="B319">
        <v>2.1</v>
      </c>
      <c r="C319">
        <v>21.53</v>
      </c>
      <c r="D319">
        <f t="shared" si="13"/>
        <v>2.5238095238095282</v>
      </c>
      <c r="E319">
        <v>11426.8</v>
      </c>
      <c r="F319">
        <v>13374.4</v>
      </c>
      <c r="G319">
        <v>4.4000000000000004</v>
      </c>
      <c r="H319">
        <v>12.3</v>
      </c>
      <c r="I319">
        <v>144166</v>
      </c>
      <c r="J319">
        <v>11.94</v>
      </c>
      <c r="K319">
        <f t="shared" si="14"/>
        <v>4.3706293706293753</v>
      </c>
      <c r="L319">
        <v>132739.20000000001</v>
      </c>
      <c r="M319">
        <v>408.5</v>
      </c>
      <c r="N319">
        <v>27.7</v>
      </c>
      <c r="O319">
        <v>3.1505718847100002</v>
      </c>
      <c r="P319">
        <v>119.580844748</v>
      </c>
      <c r="Q319">
        <v>164.09098716700001</v>
      </c>
      <c r="R319">
        <v>378.2</v>
      </c>
      <c r="S319">
        <v>21.9</v>
      </c>
      <c r="T319">
        <v>3.4230581250099998</v>
      </c>
      <c r="U319">
        <v>121.13258350700001</v>
      </c>
      <c r="V319">
        <v>174.761795519</v>
      </c>
      <c r="W319">
        <v>2424</v>
      </c>
      <c r="X319">
        <v>297</v>
      </c>
      <c r="Y319">
        <v>1.7101494264199999</v>
      </c>
      <c r="Z319">
        <v>110.03274284299999</v>
      </c>
      <c r="AA319">
        <v>132.03828364699999</v>
      </c>
      <c r="AB319">
        <v>2045.8</v>
      </c>
      <c r="AC319">
        <v>275.10000000000002</v>
      </c>
      <c r="AD319">
        <v>1.5653430089</v>
      </c>
      <c r="AE319">
        <v>109.171569164</v>
      </c>
      <c r="AF319">
        <v>129.316830092</v>
      </c>
      <c r="AG319">
        <v>0</v>
      </c>
      <c r="AH319">
        <f t="shared" si="15"/>
        <v>929.00813008130069</v>
      </c>
      <c r="AI319">
        <v>69.376861268799999</v>
      </c>
    </row>
    <row r="320" spans="1:35" x14ac:dyDescent="0.25">
      <c r="A320" s="1">
        <v>42552</v>
      </c>
      <c r="B320">
        <v>2.1</v>
      </c>
      <c r="C320">
        <v>21.59</v>
      </c>
      <c r="D320">
        <f t="shared" si="13"/>
        <v>2.6140684410646431</v>
      </c>
      <c r="E320">
        <v>11445.9</v>
      </c>
      <c r="F320">
        <v>13398.5</v>
      </c>
      <c r="G320">
        <v>4.4000000000000004</v>
      </c>
      <c r="H320">
        <v>12.38</v>
      </c>
      <c r="I320">
        <v>144457</v>
      </c>
      <c r="J320">
        <v>12.01</v>
      </c>
      <c r="K320">
        <f t="shared" si="14"/>
        <v>4.6167247386759591</v>
      </c>
      <c r="L320">
        <v>133011.1</v>
      </c>
      <c r="M320">
        <v>389.2</v>
      </c>
      <c r="N320">
        <v>24.1</v>
      </c>
      <c r="O320">
        <v>2.99170593345</v>
      </c>
      <c r="P320">
        <v>119.79632345100001</v>
      </c>
      <c r="Q320">
        <v>164.38667092</v>
      </c>
      <c r="R320">
        <v>357.6</v>
      </c>
      <c r="S320">
        <v>19.100000000000001</v>
      </c>
      <c r="T320">
        <v>3.2250209680499999</v>
      </c>
      <c r="U320">
        <v>121.335057721</v>
      </c>
      <c r="V320">
        <v>175.05391144800001</v>
      </c>
      <c r="W320">
        <v>2461</v>
      </c>
      <c r="X320">
        <v>291</v>
      </c>
      <c r="Y320">
        <v>1.7331474125999999</v>
      </c>
      <c r="Z320">
        <v>110.254844643</v>
      </c>
      <c r="AA320">
        <v>132.304803773</v>
      </c>
      <c r="AB320">
        <v>2103.4</v>
      </c>
      <c r="AC320">
        <v>271.89999999999998</v>
      </c>
      <c r="AD320">
        <v>1.6067809609399999</v>
      </c>
      <c r="AE320">
        <v>109.395193757</v>
      </c>
      <c r="AF320">
        <v>129.58171978600001</v>
      </c>
      <c r="AG320">
        <v>0</v>
      </c>
      <c r="AH320">
        <f t="shared" si="15"/>
        <v>924.54765751211619</v>
      </c>
      <c r="AI320">
        <v>69.444288363200002</v>
      </c>
    </row>
    <row r="321" spans="1:35" x14ac:dyDescent="0.25">
      <c r="A321" s="1">
        <v>42583</v>
      </c>
      <c r="B321">
        <v>2.1</v>
      </c>
      <c r="C321">
        <v>21.62</v>
      </c>
      <c r="D321">
        <f t="shared" si="13"/>
        <v>2.4644549763033208</v>
      </c>
      <c r="E321">
        <v>11478.2</v>
      </c>
      <c r="F321">
        <v>13426.9</v>
      </c>
      <c r="G321">
        <v>4.4000000000000004</v>
      </c>
      <c r="H321">
        <v>12.38</v>
      </c>
      <c r="I321">
        <v>144633</v>
      </c>
      <c r="J321">
        <v>12.04</v>
      </c>
      <c r="K321">
        <f t="shared" si="14"/>
        <v>4.3327556325823302</v>
      </c>
      <c r="L321">
        <v>133154.79999999999</v>
      </c>
      <c r="M321">
        <v>390.9</v>
      </c>
      <c r="N321">
        <v>28.4</v>
      </c>
      <c r="O321">
        <v>2.9986192083500001</v>
      </c>
      <c r="P321">
        <v>120.05024856</v>
      </c>
      <c r="Q321">
        <v>164.735111526</v>
      </c>
      <c r="R321">
        <v>363.5</v>
      </c>
      <c r="S321">
        <v>32.299999999999997</v>
      </c>
      <c r="T321">
        <v>3.2704436467</v>
      </c>
      <c r="U321">
        <v>121.67746175800001</v>
      </c>
      <c r="V321">
        <v>175.54790854199999</v>
      </c>
      <c r="W321">
        <v>2480</v>
      </c>
      <c r="X321">
        <v>176</v>
      </c>
      <c r="Y321">
        <v>1.74459912911</v>
      </c>
      <c r="Z321">
        <v>110.389174255</v>
      </c>
      <c r="AA321">
        <v>132.46599807699999</v>
      </c>
      <c r="AB321">
        <v>2116.5</v>
      </c>
      <c r="AC321">
        <v>143.69999999999999</v>
      </c>
      <c r="AD321">
        <v>1.61517663156</v>
      </c>
      <c r="AE321">
        <v>109.513380054</v>
      </c>
      <c r="AF321">
        <v>129.72171481699999</v>
      </c>
      <c r="AG321">
        <v>0</v>
      </c>
      <c r="AH321">
        <f t="shared" si="15"/>
        <v>927.15670436187395</v>
      </c>
      <c r="AI321">
        <v>69.348766646100003</v>
      </c>
    </row>
    <row r="322" spans="1:35" x14ac:dyDescent="0.25">
      <c r="A322" s="1">
        <v>42614</v>
      </c>
      <c r="B322">
        <v>2.1</v>
      </c>
      <c r="C322">
        <v>21.68</v>
      </c>
      <c r="D322">
        <f t="shared" si="13"/>
        <v>2.6515151515151381</v>
      </c>
      <c r="E322">
        <v>11499</v>
      </c>
      <c r="F322">
        <v>13449.2</v>
      </c>
      <c r="G322">
        <v>4.5</v>
      </c>
      <c r="H322">
        <v>12.44</v>
      </c>
      <c r="I322">
        <v>144882</v>
      </c>
      <c r="J322">
        <v>12.08</v>
      </c>
      <c r="K322">
        <f t="shared" si="14"/>
        <v>4.6793760831889131</v>
      </c>
      <c r="L322">
        <v>133383</v>
      </c>
      <c r="M322">
        <v>372.9</v>
      </c>
      <c r="N322">
        <v>22.3</v>
      </c>
      <c r="O322">
        <v>2.8517241115599998</v>
      </c>
      <c r="P322">
        <v>120.249633418</v>
      </c>
      <c r="Q322">
        <v>165.00871101499999</v>
      </c>
      <c r="R322">
        <v>348.1</v>
      </c>
      <c r="S322">
        <v>20.8</v>
      </c>
      <c r="T322">
        <v>3.1217211166799999</v>
      </c>
      <c r="U322">
        <v>121.897957237</v>
      </c>
      <c r="V322">
        <v>175.866024318</v>
      </c>
      <c r="W322">
        <v>2629</v>
      </c>
      <c r="X322">
        <v>249</v>
      </c>
      <c r="Y322">
        <v>1.8481156812199999</v>
      </c>
      <c r="Z322">
        <v>110.57922012500001</v>
      </c>
      <c r="AA322">
        <v>132.69405138100001</v>
      </c>
      <c r="AB322">
        <v>2280.9</v>
      </c>
      <c r="AC322">
        <v>228.2</v>
      </c>
      <c r="AD322">
        <v>1.7397890651600001</v>
      </c>
      <c r="AE322">
        <v>109.701063512</v>
      </c>
      <c r="AF322">
        <v>129.94403121400001</v>
      </c>
      <c r="AG322">
        <v>0</v>
      </c>
      <c r="AH322">
        <f t="shared" si="15"/>
        <v>924.35691318327974</v>
      </c>
      <c r="AI322">
        <v>69.281339551599999</v>
      </c>
    </row>
    <row r="323" spans="1:35" x14ac:dyDescent="0.25">
      <c r="A323" s="1">
        <v>42644</v>
      </c>
      <c r="B323">
        <v>2.1</v>
      </c>
      <c r="C323">
        <v>21.72</v>
      </c>
      <c r="D323">
        <f t="shared" si="13"/>
        <v>2.5011798017932962</v>
      </c>
      <c r="E323">
        <v>11510.5</v>
      </c>
      <c r="F323">
        <v>13454.3</v>
      </c>
      <c r="G323">
        <v>4.5</v>
      </c>
      <c r="H323">
        <v>12.43</v>
      </c>
      <c r="I323">
        <v>145006</v>
      </c>
      <c r="J323">
        <v>12.11</v>
      </c>
      <c r="K323">
        <f t="shared" si="14"/>
        <v>4.3965517241379315</v>
      </c>
      <c r="L323">
        <v>133495.5</v>
      </c>
      <c r="M323">
        <v>320.3</v>
      </c>
      <c r="N323">
        <v>5.0999999999999996</v>
      </c>
      <c r="O323">
        <v>2.4387086949899999</v>
      </c>
      <c r="P323">
        <v>120.295232645</v>
      </c>
      <c r="Q323">
        <v>165.071283096</v>
      </c>
      <c r="R323">
        <v>306.7</v>
      </c>
      <c r="S323">
        <v>11.5</v>
      </c>
      <c r="T323">
        <v>2.7374640746900001</v>
      </c>
      <c r="U323">
        <v>122.019865795</v>
      </c>
      <c r="V323">
        <v>176.041905636</v>
      </c>
      <c r="W323">
        <v>2432</v>
      </c>
      <c r="X323">
        <v>124</v>
      </c>
      <c r="Y323">
        <v>1.70578085766</v>
      </c>
      <c r="Z323">
        <v>110.673861442</v>
      </c>
      <c r="AA323">
        <v>132.80762009399999</v>
      </c>
      <c r="AB323">
        <v>2125.3000000000002</v>
      </c>
      <c r="AC323">
        <v>112.5</v>
      </c>
      <c r="AD323">
        <v>1.61779459878</v>
      </c>
      <c r="AE323">
        <v>109.79358931900001</v>
      </c>
      <c r="AF323">
        <v>130.053630664</v>
      </c>
      <c r="AG323">
        <v>0</v>
      </c>
      <c r="AH323">
        <f t="shared" si="15"/>
        <v>926.02574416733705</v>
      </c>
      <c r="AI323">
        <v>69.253244928900003</v>
      </c>
    </row>
    <row r="324" spans="1:35" x14ac:dyDescent="0.25">
      <c r="A324" s="1">
        <v>42675</v>
      </c>
      <c r="B324">
        <v>2.1</v>
      </c>
      <c r="C324">
        <v>21.74</v>
      </c>
      <c r="D324">
        <f t="shared" si="13"/>
        <v>2.4988213107024926</v>
      </c>
      <c r="E324">
        <v>11534.2</v>
      </c>
      <c r="F324">
        <v>13482.2</v>
      </c>
      <c r="G324">
        <v>4.5999999999999996</v>
      </c>
      <c r="H324">
        <v>12.49</v>
      </c>
      <c r="I324">
        <v>145170</v>
      </c>
      <c r="J324">
        <v>12.13</v>
      </c>
      <c r="K324">
        <f t="shared" si="14"/>
        <v>4.209621993127155</v>
      </c>
      <c r="L324">
        <v>133635.79999999999</v>
      </c>
      <c r="M324">
        <v>310.5</v>
      </c>
      <c r="N324">
        <v>27.9</v>
      </c>
      <c r="O324">
        <v>2.3573266928300001</v>
      </c>
      <c r="P324">
        <v>120.544687243</v>
      </c>
      <c r="Q324">
        <v>165.41358918399999</v>
      </c>
      <c r="R324">
        <v>299.60000000000002</v>
      </c>
      <c r="S324">
        <v>23.7</v>
      </c>
      <c r="T324">
        <v>2.6667616114500001</v>
      </c>
      <c r="U324">
        <v>122.271103431</v>
      </c>
      <c r="V324">
        <v>176.40437409200001</v>
      </c>
      <c r="W324">
        <v>2324</v>
      </c>
      <c r="X324">
        <v>164</v>
      </c>
      <c r="Y324">
        <v>1.6269269003</v>
      </c>
      <c r="Z324">
        <v>110.799032216</v>
      </c>
      <c r="AA324">
        <v>132.95782387700001</v>
      </c>
      <c r="AB324">
        <v>2024.4</v>
      </c>
      <c r="AC324">
        <v>140.30000000000001</v>
      </c>
      <c r="AD324">
        <v>1.53816462708</v>
      </c>
      <c r="AE324">
        <v>109.90897928</v>
      </c>
      <c r="AF324">
        <v>130.19031335700001</v>
      </c>
      <c r="AG324">
        <v>0</v>
      </c>
      <c r="AH324">
        <f t="shared" si="15"/>
        <v>923.47477982385908</v>
      </c>
      <c r="AI324">
        <v>69.253244928900003</v>
      </c>
    </row>
    <row r="325" spans="1:35" x14ac:dyDescent="0.25">
      <c r="A325" s="1">
        <v>42705</v>
      </c>
      <c r="B325">
        <v>2.1</v>
      </c>
      <c r="C325">
        <v>21.8</v>
      </c>
      <c r="D325">
        <f t="shared" si="13"/>
        <v>2.5399811853245469</v>
      </c>
      <c r="E325">
        <v>11548.9</v>
      </c>
      <c r="F325">
        <v>13498.4</v>
      </c>
      <c r="G325">
        <v>4.5999999999999996</v>
      </c>
      <c r="H325">
        <v>12.52</v>
      </c>
      <c r="I325">
        <v>145325</v>
      </c>
      <c r="J325">
        <v>12.17</v>
      </c>
      <c r="K325">
        <f t="shared" si="14"/>
        <v>4.1952054794520466</v>
      </c>
      <c r="L325">
        <v>133776.1</v>
      </c>
      <c r="M325">
        <v>286.89999999999998</v>
      </c>
      <c r="N325">
        <v>16.2</v>
      </c>
      <c r="O325">
        <v>2.1715929304000001</v>
      </c>
      <c r="P325">
        <v>120.689531848</v>
      </c>
      <c r="Q325">
        <v>165.61234755699999</v>
      </c>
      <c r="R325">
        <v>276.3</v>
      </c>
      <c r="S325">
        <v>14.7</v>
      </c>
      <c r="T325">
        <v>2.4510760605400002</v>
      </c>
      <c r="U325">
        <v>122.426934371</v>
      </c>
      <c r="V325">
        <v>176.629196299</v>
      </c>
      <c r="W325">
        <v>2240</v>
      </c>
      <c r="X325">
        <v>155</v>
      </c>
      <c r="Y325">
        <v>1.56550302268</v>
      </c>
      <c r="Z325">
        <v>110.917333863</v>
      </c>
      <c r="AA325">
        <v>133.099784769</v>
      </c>
      <c r="AB325">
        <v>1963.7</v>
      </c>
      <c r="AC325">
        <v>140.30000000000001</v>
      </c>
      <c r="AD325">
        <v>1.4897687926200001</v>
      </c>
      <c r="AE325">
        <v>110.024369241</v>
      </c>
      <c r="AF325">
        <v>130.32699604999999</v>
      </c>
      <c r="AG325">
        <v>0</v>
      </c>
      <c r="AH325">
        <f t="shared" si="15"/>
        <v>922.43610223642168</v>
      </c>
      <c r="AI325">
        <v>69.354385570600002</v>
      </c>
    </row>
    <row r="326" spans="1:35" x14ac:dyDescent="0.25">
      <c r="A326" s="1">
        <v>42736</v>
      </c>
      <c r="B326">
        <v>2.2000000000000002</v>
      </c>
      <c r="C326">
        <v>21.83</v>
      </c>
      <c r="D326">
        <f t="shared" si="13"/>
        <v>2.3921200750468996</v>
      </c>
      <c r="E326">
        <v>11566.9</v>
      </c>
      <c r="F326">
        <v>13513.5</v>
      </c>
      <c r="G326">
        <v>4.4000000000000004</v>
      </c>
      <c r="H326">
        <v>12.62</v>
      </c>
      <c r="I326">
        <v>145541</v>
      </c>
      <c r="J326">
        <v>12.29</v>
      </c>
      <c r="K326">
        <f t="shared" si="14"/>
        <v>4.5068027210884321</v>
      </c>
      <c r="L326">
        <v>133974.1</v>
      </c>
      <c r="M326">
        <v>270.3</v>
      </c>
      <c r="N326">
        <v>15.1</v>
      </c>
      <c r="O326">
        <v>2.0410474809700001</v>
      </c>
      <c r="P326">
        <v>120.824541325</v>
      </c>
      <c r="Q326">
        <v>165.79760999199999</v>
      </c>
      <c r="R326">
        <v>264.3</v>
      </c>
      <c r="S326">
        <v>18</v>
      </c>
      <c r="T326">
        <v>2.3384000141599999</v>
      </c>
      <c r="U326">
        <v>122.61774776599999</v>
      </c>
      <c r="V326">
        <v>176.904488797</v>
      </c>
      <c r="W326">
        <v>2330</v>
      </c>
      <c r="X326">
        <v>216</v>
      </c>
      <c r="Y326">
        <v>1.6269699953200001</v>
      </c>
      <c r="Z326">
        <v>111.08219293099999</v>
      </c>
      <c r="AA326">
        <v>133.297614141</v>
      </c>
      <c r="AB326">
        <v>2065.6999999999998</v>
      </c>
      <c r="AC326">
        <v>198</v>
      </c>
      <c r="AD326">
        <v>1.56601095912</v>
      </c>
      <c r="AE326">
        <v>110.187214661</v>
      </c>
      <c r="AF326">
        <v>130.519891083</v>
      </c>
      <c r="AG326">
        <v>0</v>
      </c>
      <c r="AH326">
        <f t="shared" si="15"/>
        <v>916.55309033280514</v>
      </c>
      <c r="AI326">
        <v>69.421812665100006</v>
      </c>
    </row>
    <row r="327" spans="1:35" x14ac:dyDescent="0.25">
      <c r="A327" s="1">
        <v>42767</v>
      </c>
      <c r="B327">
        <v>2.1</v>
      </c>
      <c r="C327">
        <v>21.86</v>
      </c>
      <c r="D327">
        <f t="shared" si="13"/>
        <v>2.4847632442569267</v>
      </c>
      <c r="E327">
        <v>11587.5</v>
      </c>
      <c r="F327">
        <v>13538.9</v>
      </c>
      <c r="G327">
        <v>4.3</v>
      </c>
      <c r="H327">
        <v>12.65</v>
      </c>
      <c r="I327">
        <v>145773</v>
      </c>
      <c r="J327">
        <v>12.31</v>
      </c>
      <c r="K327">
        <f t="shared" si="14"/>
        <v>4.765957446808522</v>
      </c>
      <c r="L327">
        <v>134185.5</v>
      </c>
      <c r="M327">
        <v>262</v>
      </c>
      <c r="N327">
        <v>25.4</v>
      </c>
      <c r="O327">
        <v>1.9733522132400001</v>
      </c>
      <c r="P327">
        <v>121.05164336</v>
      </c>
      <c r="Q327">
        <v>166.109243491</v>
      </c>
      <c r="R327">
        <v>256.8</v>
      </c>
      <c r="S327">
        <v>20.6</v>
      </c>
      <c r="T327">
        <v>2.2664089597300001</v>
      </c>
      <c r="U327">
        <v>122.83612309599999</v>
      </c>
      <c r="V327">
        <v>177.219545767</v>
      </c>
      <c r="W327">
        <v>2325</v>
      </c>
      <c r="X327">
        <v>232</v>
      </c>
      <c r="Y327">
        <v>1.6207963861500001</v>
      </c>
      <c r="Z327">
        <v>111.259263782</v>
      </c>
      <c r="AA327">
        <v>133.51009754099999</v>
      </c>
      <c r="AB327">
        <v>2068.1999999999998</v>
      </c>
      <c r="AC327">
        <v>211.4</v>
      </c>
      <c r="AD327">
        <v>1.5654270863799999</v>
      </c>
      <c r="AE327">
        <v>110.36108093199999</v>
      </c>
      <c r="AF327">
        <v>130.72584062799999</v>
      </c>
      <c r="AG327">
        <v>0</v>
      </c>
      <c r="AH327">
        <f t="shared" si="15"/>
        <v>916.00790513833988</v>
      </c>
      <c r="AI327">
        <v>69.545429004900001</v>
      </c>
    </row>
    <row r="328" spans="1:35" x14ac:dyDescent="0.25">
      <c r="A328" s="1">
        <v>42795</v>
      </c>
      <c r="B328">
        <v>2.2000000000000002</v>
      </c>
      <c r="C328">
        <v>21.9</v>
      </c>
      <c r="D328">
        <f t="shared" si="13"/>
        <v>2.3364485981308469</v>
      </c>
      <c r="E328">
        <v>11615.4</v>
      </c>
      <c r="F328">
        <v>13566.8</v>
      </c>
      <c r="G328">
        <v>4.2</v>
      </c>
      <c r="H328">
        <v>12.7</v>
      </c>
      <c r="I328">
        <v>145823</v>
      </c>
      <c r="J328">
        <v>12.38</v>
      </c>
      <c r="K328">
        <f t="shared" si="14"/>
        <v>4.7377326565143818</v>
      </c>
      <c r="L328">
        <v>134207.6</v>
      </c>
      <c r="M328">
        <v>258.5</v>
      </c>
      <c r="N328">
        <v>27.9</v>
      </c>
      <c r="O328">
        <v>1.94239685009</v>
      </c>
      <c r="P328">
        <v>121.301097958</v>
      </c>
      <c r="Q328">
        <v>166.45154957899999</v>
      </c>
      <c r="R328">
        <v>252</v>
      </c>
      <c r="S328">
        <v>27.9</v>
      </c>
      <c r="T328">
        <v>2.2176461270400001</v>
      </c>
      <c r="U328">
        <v>123.13188385799999</v>
      </c>
      <c r="V328">
        <v>177.64624914000001</v>
      </c>
      <c r="W328">
        <v>2150</v>
      </c>
      <c r="X328">
        <v>50</v>
      </c>
      <c r="Y328">
        <v>1.4964537526199999</v>
      </c>
      <c r="Z328">
        <v>111.297425604</v>
      </c>
      <c r="AA328">
        <v>133.55589137699999</v>
      </c>
      <c r="AB328">
        <v>1898</v>
      </c>
      <c r="AC328">
        <v>22.1</v>
      </c>
      <c r="AD328">
        <v>1.43451420003</v>
      </c>
      <c r="AE328">
        <v>110.379257112</v>
      </c>
      <c r="AF328">
        <v>130.74737083100001</v>
      </c>
      <c r="AG328">
        <v>0</v>
      </c>
      <c r="AH328">
        <f t="shared" si="15"/>
        <v>914.59842519685037</v>
      </c>
      <c r="AI328">
        <v>69.607237174800005</v>
      </c>
    </row>
    <row r="329" spans="1:35" x14ac:dyDescent="0.25">
      <c r="A329" s="1">
        <v>42826</v>
      </c>
      <c r="B329">
        <v>2.1</v>
      </c>
      <c r="C329">
        <v>21.97</v>
      </c>
      <c r="D329">
        <f t="shared" si="13"/>
        <v>2.3765144454799492</v>
      </c>
      <c r="E329">
        <v>11641.7</v>
      </c>
      <c r="F329">
        <v>13599.9</v>
      </c>
      <c r="G329">
        <v>4.2</v>
      </c>
      <c r="H329">
        <v>12.76</v>
      </c>
      <c r="I329">
        <v>145997</v>
      </c>
      <c r="J329">
        <v>12.44</v>
      </c>
      <c r="K329">
        <f t="shared" si="14"/>
        <v>4.8903878583473892</v>
      </c>
      <c r="L329">
        <v>134355.29999999999</v>
      </c>
      <c r="M329">
        <v>275.5</v>
      </c>
      <c r="N329">
        <v>33.1</v>
      </c>
      <c r="O329">
        <v>2.06763531566</v>
      </c>
      <c r="P329">
        <v>121.597045885</v>
      </c>
      <c r="Q329">
        <v>166.85765465099999</v>
      </c>
      <c r="R329">
        <v>261.39999999999998</v>
      </c>
      <c r="S329">
        <v>26.3</v>
      </c>
      <c r="T329">
        <v>2.2969517499499998</v>
      </c>
      <c r="U329">
        <v>123.41068343000001</v>
      </c>
      <c r="V329">
        <v>178.048482068</v>
      </c>
      <c r="W329">
        <v>2171</v>
      </c>
      <c r="X329">
        <v>174</v>
      </c>
      <c r="Y329">
        <v>1.50946282313</v>
      </c>
      <c r="Z329">
        <v>111.430228742</v>
      </c>
      <c r="AA329">
        <v>133.71525392699999</v>
      </c>
      <c r="AB329">
        <v>1909.6</v>
      </c>
      <c r="AC329">
        <v>147.69999999999999</v>
      </c>
      <c r="AD329">
        <v>1.4417984124800001</v>
      </c>
      <c r="AE329">
        <v>110.500733216</v>
      </c>
      <c r="AF329">
        <v>130.891262732</v>
      </c>
      <c r="AG329">
        <v>0</v>
      </c>
      <c r="AH329">
        <f t="shared" si="15"/>
        <v>912.35893416927911</v>
      </c>
      <c r="AI329">
        <v>69.669045344699995</v>
      </c>
    </row>
    <row r="330" spans="1:35" x14ac:dyDescent="0.25">
      <c r="A330" s="1">
        <v>42856</v>
      </c>
      <c r="C330">
        <v>22</v>
      </c>
      <c r="E330">
        <v>11672</v>
      </c>
      <c r="F330">
        <v>13632.9</v>
      </c>
      <c r="I330">
        <v>146135</v>
      </c>
      <c r="L330">
        <v>134463</v>
      </c>
      <c r="M330">
        <v>286.2</v>
      </c>
      <c r="N330">
        <v>33</v>
      </c>
      <c r="O330">
        <v>2.1443502888400001</v>
      </c>
      <c r="P330">
        <v>121.89209971</v>
      </c>
      <c r="Q330">
        <v>167.26253281999999</v>
      </c>
      <c r="R330">
        <v>267.10000000000002</v>
      </c>
      <c r="S330">
        <v>30.3</v>
      </c>
      <c r="T330">
        <v>2.3419758174099998</v>
      </c>
      <c r="U330">
        <v>123.73188597799999</v>
      </c>
      <c r="V330">
        <v>178.511891107</v>
      </c>
      <c r="W330">
        <v>2266</v>
      </c>
      <c r="X330">
        <v>138</v>
      </c>
      <c r="Y330">
        <v>1.57504396361</v>
      </c>
      <c r="Z330">
        <v>111.53555536899999</v>
      </c>
      <c r="AA330">
        <v>133.84164491499999</v>
      </c>
      <c r="AB330">
        <v>1998.9</v>
      </c>
      <c r="AC330">
        <v>107.7</v>
      </c>
      <c r="AD330">
        <v>1.50901263059</v>
      </c>
      <c r="AE330">
        <v>110.58931125399999</v>
      </c>
      <c r="AF330">
        <v>130.99618593899999</v>
      </c>
      <c r="AG330">
        <v>0</v>
      </c>
      <c r="AI330">
        <v>69.663426420199997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5:N41"/>
  <sheetViews>
    <sheetView tabSelected="1" topLeftCell="K52" workbookViewId="0">
      <selection activeCell="J22" sqref="J22"/>
    </sheetView>
  </sheetViews>
  <sheetFormatPr defaultRowHeight="15" x14ac:dyDescent="0.25"/>
  <cols>
    <col min="10" max="10" width="35.28515625" customWidth="1"/>
    <col min="11" max="11" width="9" customWidth="1"/>
    <col min="12" max="13" width="9.5703125" bestFit="1" customWidth="1"/>
  </cols>
  <sheetData>
    <row r="35" spans="10:14" x14ac:dyDescent="0.25">
      <c r="J35" s="2" t="s">
        <v>37</v>
      </c>
    </row>
    <row r="37" spans="10:14" x14ac:dyDescent="0.25">
      <c r="K37">
        <v>1990</v>
      </c>
      <c r="L37">
        <v>2000</v>
      </c>
      <c r="M37">
        <v>2010</v>
      </c>
      <c r="N37" t="s">
        <v>45</v>
      </c>
    </row>
    <row r="38" spans="10:14" x14ac:dyDescent="0.25">
      <c r="J38" t="s">
        <v>40</v>
      </c>
      <c r="K38" s="3">
        <f>Data2!E2/Data2!I2</f>
        <v>5.9884599532902871E-2</v>
      </c>
      <c r="L38" s="3">
        <f>Data2!E122/Data2!L122</f>
        <v>6.6037720495974561E-2</v>
      </c>
      <c r="M38" s="3">
        <f>Data2!E242/Data2!L242</f>
        <v>7.7165268077648258E-2</v>
      </c>
      <c r="N38" s="3">
        <f>Data!D330/Data2!L330</f>
        <v>8.6804548463145989E-2</v>
      </c>
    </row>
    <row r="39" spans="10:14" x14ac:dyDescent="0.25">
      <c r="K39" t="s">
        <v>42</v>
      </c>
      <c r="L39" t="s">
        <v>38</v>
      </c>
      <c r="M39" t="s">
        <v>39</v>
      </c>
    </row>
    <row r="40" spans="10:14" x14ac:dyDescent="0.25">
      <c r="J40" t="s">
        <v>41</v>
      </c>
      <c r="K40" s="3">
        <f>SUM(Data2!S3:S121)/SUM(Data2!X3:X121)</f>
        <v>7.2957955176884609E-2</v>
      </c>
      <c r="L40" s="3">
        <f>SUM(Data2!S122:S217)/SUM(Data2!X122:X217)</f>
        <v>0.20425838574423466</v>
      </c>
      <c r="M40" s="3">
        <f>SUM(Data2!S218:S330)/SUM(Data2!X218:X330)</f>
        <v>0.25887075887075911</v>
      </c>
    </row>
    <row r="41" spans="10:14" x14ac:dyDescent="0.25">
      <c r="L41">
        <f>SUM(Data2!X122:X217)</f>
        <v>7632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Data2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Dew</cp:lastModifiedBy>
  <dcterms:created xsi:type="dcterms:W3CDTF">2017-06-20T14:40:31Z</dcterms:created>
  <dcterms:modified xsi:type="dcterms:W3CDTF">2017-06-21T04:00:08Z</dcterms:modified>
</cp:coreProperties>
</file>