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f\ValyaV8\ValyaV8\"/>
    </mc:Choice>
  </mc:AlternateContent>
  <xr:revisionPtr revIDLastSave="0" documentId="13_ncr:1_{9746CC8C-163C-480C-9A40-B902CD6AE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J4" i="1"/>
  <c r="J3" i="1"/>
  <c r="J5" i="1" s="1"/>
  <c r="H4" i="1"/>
  <c r="D90" i="1"/>
  <c r="D4" i="1"/>
  <c r="D5" i="1"/>
  <c r="D6" i="1"/>
  <c r="D7" i="1"/>
  <c r="D8" i="1"/>
  <c r="I4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3" i="1"/>
  <c r="G4" i="1" s="1"/>
  <c r="K4" i="1" s="1"/>
  <c r="I3" i="1"/>
  <c r="I5" i="1" s="1"/>
  <c r="C90" i="1"/>
  <c r="C4" i="1"/>
  <c r="H3" i="1" s="1"/>
  <c r="H5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3" i="1"/>
  <c r="G5" i="1" l="1"/>
  <c r="K5" i="1" s="1"/>
  <c r="K3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3" i="1"/>
</calcChain>
</file>

<file path=xl/sharedStrings.xml><?xml version="1.0" encoding="utf-8"?>
<sst xmlns="http://schemas.openxmlformats.org/spreadsheetml/2006/main" count="155" uniqueCount="18">
  <si>
    <t>Левое видео</t>
  </si>
  <si>
    <t>Правое видео</t>
  </si>
  <si>
    <t>начало</t>
  </si>
  <si>
    <t>метка</t>
  </si>
  <si>
    <t>простой</t>
  </si>
  <si>
    <t>вынужденная</t>
  </si>
  <si>
    <t>сварка</t>
  </si>
  <si>
    <t>перерыв</t>
  </si>
  <si>
    <t>Длительность</t>
  </si>
  <si>
    <t>Длит простоя</t>
  </si>
  <si>
    <t>Длит вынужденной</t>
  </si>
  <si>
    <t>Длит Сварки</t>
  </si>
  <si>
    <t>Длительность(часы)</t>
  </si>
  <si>
    <t>СУММ</t>
  </si>
  <si>
    <t>Длит перерыва</t>
  </si>
  <si>
    <t>Часы</t>
  </si>
  <si>
    <t>Время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</si>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</sst>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потраченного времени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Лист1!$G$2:$J$2</c:f>
              <c:strCache>
                <c:ptCount val="4"/>
                <c:pt idx="0">
                  <c:v>Длит простоя</c:v>
                </c:pt>
                <c:pt idx="1">
                  <c:v>Длит вынужденной</c:v>
                </c:pt>
                <c:pt idx="2">
                  <c:v>Длит Сварки</c:v>
                </c:pt>
                <c:pt idx="3">
                  <c:v>Длит перерыва</c:v>
                </c:pt>
              </c:strCache>
            </c:strRef>
          </c:cat>
          <c:val>
            <c:numRef>
              <c:f>Лист1!$G$3:$J$3</c:f>
              <c:numCache>
                <c:formatCode>0.00</c:formatCode>
                <c:ptCount val="4"/>
                <c:pt idx="0">
                  <c:v>1.7825000000000004</c:v>
                </c:pt>
                <c:pt idx="1">
                  <c:v>1.5274999999999992</c:v>
                </c:pt>
                <c:pt idx="2">
                  <c:v>0.92333333333333389</c:v>
                </c:pt>
                <c:pt idx="3">
                  <c:v>0.49999999999999989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C-4001-BE45-B25E139DA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357057663"/>
        <c:axId val="357054751"/>
      </c:barChart>
      <c:catAx>
        <c:axId val="3570576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54751"/>
        <c:crosses val="autoZero"/>
        <c:auto val="1"/>
        <c:lblAlgn val="ctr"/>
        <c:lblOffset val="100"/>
        <c:noMultiLvlLbl val="0"/>
      </c:catAx>
      <c:valAx>
        <c:axId val="357054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Длительность в часах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5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6</xdr:row>
      <xdr:rowOff>0</xdr:rowOff>
    </xdr:from>
    <xdr:to>
      <xdr:col>10</xdr:col>
      <xdr:colOff>19049</xdr:colOff>
      <xdr:row>21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zoomScaleNormal="100" workbookViewId="0">
      <selection activeCell="E6" sqref="E6"/>
    </sheetView>
  </sheetViews>
  <sheetFormatPr defaultRowHeight="14.4" x14ac:dyDescent="0.3"/>
  <cols>
    <col min="1" max="1" width="12.6640625" bestFit="1" customWidth="1"/>
    <col min="2" max="2" width="13.6640625" bestFit="1" customWidth="1"/>
    <col min="3" max="3" width="19.88671875" bestFit="1" customWidth="1"/>
    <col min="4" max="4" width="14" bestFit="1" customWidth="1"/>
    <col min="5" max="5" width="13.44140625" bestFit="1" customWidth="1"/>
    <col min="6" max="6" width="18.88671875" bestFit="1" customWidth="1"/>
    <col min="7" max="8" width="19.109375" bestFit="1" customWidth="1"/>
    <col min="9" max="10" width="15.33203125" bestFit="1" customWidth="1"/>
    <col min="15" max="15" width="13.88671875" bestFit="1" customWidth="1"/>
    <col min="16" max="16" width="13.6640625" bestFit="1" customWidth="1"/>
    <col min="18" max="18" width="13.6640625" bestFit="1" customWidth="1"/>
  </cols>
  <sheetData>
    <row r="1" spans="1:18" x14ac:dyDescent="0.3">
      <c r="A1" t="s">
        <v>0</v>
      </c>
      <c r="O1" t="s">
        <v>1</v>
      </c>
    </row>
    <row r="2" spans="1:18" x14ac:dyDescent="0.3">
      <c r="A2" t="s">
        <v>2</v>
      </c>
      <c r="B2" t="s">
        <v>3</v>
      </c>
      <c r="C2" t="s">
        <v>12</v>
      </c>
      <c r="D2" t="s">
        <v>8</v>
      </c>
      <c r="G2" s="6" t="s">
        <v>9</v>
      </c>
      <c r="H2" s="6" t="s">
        <v>10</v>
      </c>
      <c r="I2" s="6" t="s">
        <v>11</v>
      </c>
      <c r="J2" s="6" t="s">
        <v>14</v>
      </c>
      <c r="K2" s="6" t="s">
        <v>13</v>
      </c>
      <c r="O2" t="s">
        <v>2</v>
      </c>
      <c r="P2" t="s">
        <v>3</v>
      </c>
    </row>
    <row r="3" spans="1:18" x14ac:dyDescent="0.3">
      <c r="A3" s="4">
        <v>0</v>
      </c>
      <c r="B3" t="s">
        <v>4</v>
      </c>
      <c r="C3" s="5">
        <f>(A4-A3)*24</f>
        <v>0.13361111111111112</v>
      </c>
      <c r="D3" s="4">
        <f>A4-A3</f>
        <v>5.5671296296296302E-3</v>
      </c>
      <c r="F3" s="6" t="s">
        <v>15</v>
      </c>
      <c r="G3" s="8">
        <f>SUMIF($B$3:$B$90,"простой",$C$3:$C$90)</f>
        <v>1.7825000000000004</v>
      </c>
      <c r="H3" s="8">
        <f>SUMIF($B$3:$B$90,"вынужденная",$C$3:$C$90)</f>
        <v>1.5274999999999992</v>
      </c>
      <c r="I3" s="8">
        <f>SUMIF($B$3:$B$90,"сварка",$C$3:$C$90)</f>
        <v>0.92333333333333389</v>
      </c>
      <c r="J3" s="8">
        <f>SUMIF($B$3:$B$90,"перерыв",$C$3:$C$90)</f>
        <v>0.49999999999999989</v>
      </c>
      <c r="K3" s="9">
        <f>SUM(G3:J3)</f>
        <v>4.7333333333333334</v>
      </c>
      <c r="O3" s="2">
        <v>0</v>
      </c>
      <c r="P3" t="s">
        <v>5</v>
      </c>
      <c r="Q3" s="2">
        <f>O4-O3</f>
        <v>3.472222222222222E-3</v>
      </c>
      <c r="R3" t="str">
        <f>IF(P3="вынужденная",P3,"")</f>
        <v>вынужденная</v>
      </c>
    </row>
    <row r="4" spans="1:18" x14ac:dyDescent="0.3">
      <c r="A4" s="4">
        <v>5.5671296296296302E-3</v>
      </c>
      <c r="B4" t="s">
        <v>5</v>
      </c>
      <c r="C4" s="5">
        <f t="shared" ref="C4:C67" si="0">(A5-A4)*24</f>
        <v>1.666666666666667E-2</v>
      </c>
      <c r="D4" s="4">
        <f t="shared" ref="D4:D67" si="1">A5-A4</f>
        <v>6.9444444444444458E-4</v>
      </c>
      <c r="F4" s="6" t="s">
        <v>16</v>
      </c>
      <c r="G4" s="7">
        <f>SUMIF($B$3:$B$90,"простой",$D$3:$D$90)</f>
        <v>7.4270833333333341E-2</v>
      </c>
      <c r="H4" s="7">
        <f>SUMIF($B$3:$B$90,"вынужденная",$D$3:$D$90)</f>
        <v>6.364583333333329E-2</v>
      </c>
      <c r="I4" s="7">
        <f>SUMIF($B$3:$B$90,"сварка",$D$3:$D$90)</f>
        <v>3.8472222222222248E-2</v>
      </c>
      <c r="J4" s="7">
        <f>SUMIF($B$3:$B$90,"перерыв",$D$3:$D$90)</f>
        <v>2.0833333333333329E-2</v>
      </c>
      <c r="K4" s="10">
        <f>SUM(G4:J4)</f>
        <v>0.19722222222222219</v>
      </c>
      <c r="O4" s="2">
        <v>3.472222222222222E-3</v>
      </c>
      <c r="P4" t="s">
        <v>4</v>
      </c>
      <c r="Q4" s="2">
        <f t="shared" ref="Q4:Q23" si="2">O5-O4</f>
        <v>2.6851851851851854E-3</v>
      </c>
    </row>
    <row r="5" spans="1:18" x14ac:dyDescent="0.3">
      <c r="A5" s="4">
        <v>6.2615740740740748E-3</v>
      </c>
      <c r="B5" t="s">
        <v>4</v>
      </c>
      <c r="C5" s="5">
        <f t="shared" si="0"/>
        <v>2.9444444444444433E-2</v>
      </c>
      <c r="D5" s="4">
        <f t="shared" si="1"/>
        <v>1.2268518518518514E-3</v>
      </c>
      <c r="F5" s="6" t="s">
        <v>17</v>
      </c>
      <c r="G5" s="6">
        <f>G3*60</f>
        <v>106.95000000000003</v>
      </c>
      <c r="H5" s="6">
        <f t="shared" ref="H5:J5" si="3">H3*60</f>
        <v>91.649999999999949</v>
      </c>
      <c r="I5" s="6">
        <f t="shared" si="3"/>
        <v>55.400000000000034</v>
      </c>
      <c r="J5" s="6">
        <f t="shared" si="3"/>
        <v>29.999999999999993</v>
      </c>
      <c r="K5" s="11">
        <f>SUM(G5:J5)</f>
        <v>284</v>
      </c>
      <c r="O5" s="2">
        <v>6.1574074074074074E-3</v>
      </c>
      <c r="P5" t="s">
        <v>5</v>
      </c>
      <c r="Q5" s="2">
        <f t="shared" si="2"/>
        <v>3.2291666666666675E-3</v>
      </c>
    </row>
    <row r="6" spans="1:18" x14ac:dyDescent="0.3">
      <c r="A6" s="4">
        <v>7.4884259259259262E-3</v>
      </c>
      <c r="B6" t="s">
        <v>5</v>
      </c>
      <c r="C6" s="5">
        <f t="shared" si="0"/>
        <v>7.0277777777777758E-2</v>
      </c>
      <c r="D6" s="4">
        <f t="shared" si="1"/>
        <v>2.9282407407407399E-3</v>
      </c>
      <c r="O6" s="2">
        <v>9.386574074074075E-3</v>
      </c>
      <c r="P6" t="s">
        <v>6</v>
      </c>
      <c r="Q6" s="2">
        <f t="shared" si="2"/>
        <v>1.1574074074074091E-4</v>
      </c>
    </row>
    <row r="7" spans="1:18" x14ac:dyDescent="0.3">
      <c r="A7" s="4">
        <v>1.0416666666666666E-2</v>
      </c>
      <c r="B7" t="s">
        <v>4</v>
      </c>
      <c r="C7" s="5">
        <f t="shared" si="0"/>
        <v>9.4444444444444456E-2</v>
      </c>
      <c r="D7" s="4">
        <f t="shared" si="1"/>
        <v>3.9351851851851857E-3</v>
      </c>
      <c r="O7" s="2">
        <v>9.5023148148148159E-3</v>
      </c>
      <c r="P7" t="s">
        <v>5</v>
      </c>
      <c r="Q7" s="2">
        <f t="shared" si="2"/>
        <v>5.9027777777777637E-4</v>
      </c>
    </row>
    <row r="8" spans="1:18" x14ac:dyDescent="0.3">
      <c r="A8" s="4">
        <v>1.4351851851851852E-2</v>
      </c>
      <c r="B8" t="s">
        <v>6</v>
      </c>
      <c r="C8" s="5">
        <f t="shared" si="0"/>
        <v>4.1666666666666685E-2</v>
      </c>
      <c r="D8" s="4">
        <f t="shared" si="1"/>
        <v>1.7361111111111119E-3</v>
      </c>
      <c r="O8" s="2">
        <v>1.0092592592592592E-2</v>
      </c>
      <c r="P8" t="s">
        <v>6</v>
      </c>
      <c r="Q8" s="2">
        <f t="shared" si="2"/>
        <v>3.1018518518518522E-3</v>
      </c>
    </row>
    <row r="9" spans="1:18" x14ac:dyDescent="0.3">
      <c r="A9" s="4">
        <v>1.6087962962962964E-2</v>
      </c>
      <c r="B9" t="s">
        <v>5</v>
      </c>
      <c r="C9" s="5">
        <f t="shared" si="0"/>
        <v>3.6111111111111122E-2</v>
      </c>
      <c r="D9" s="4">
        <f t="shared" si="1"/>
        <v>1.5046296296296301E-3</v>
      </c>
      <c r="O9" s="2">
        <v>1.3194444444444444E-2</v>
      </c>
      <c r="P9" t="s">
        <v>4</v>
      </c>
      <c r="Q9" s="2">
        <f t="shared" si="2"/>
        <v>1.5625000000000014E-3</v>
      </c>
    </row>
    <row r="10" spans="1:18" x14ac:dyDescent="0.3">
      <c r="A10" s="4">
        <v>1.7592592592592594E-2</v>
      </c>
      <c r="B10" t="s">
        <v>6</v>
      </c>
      <c r="C10" s="5">
        <f t="shared" si="0"/>
        <v>5.2777777777777729E-2</v>
      </c>
      <c r="D10" s="4">
        <f t="shared" si="1"/>
        <v>2.199074074074072E-3</v>
      </c>
      <c r="O10" s="2">
        <v>1.4756944444444446E-2</v>
      </c>
      <c r="P10" t="s">
        <v>6</v>
      </c>
      <c r="Q10" s="2">
        <f t="shared" si="2"/>
        <v>5.5555555555555549E-3</v>
      </c>
    </row>
    <row r="11" spans="1:18" x14ac:dyDescent="0.3">
      <c r="A11" s="4">
        <v>1.9791666666666666E-2</v>
      </c>
      <c r="B11" t="s">
        <v>5</v>
      </c>
      <c r="C11" s="5">
        <f t="shared" si="0"/>
        <v>6.666666666666668E-2</v>
      </c>
      <c r="D11" s="4">
        <f t="shared" si="1"/>
        <v>2.7777777777777783E-3</v>
      </c>
      <c r="O11" s="2">
        <v>2.0312500000000001E-2</v>
      </c>
      <c r="P11" t="s">
        <v>4</v>
      </c>
      <c r="Q11" s="2">
        <f t="shared" si="2"/>
        <v>1.4467592592592587E-3</v>
      </c>
    </row>
    <row r="12" spans="1:18" x14ac:dyDescent="0.3">
      <c r="A12" s="4">
        <v>2.2569444444444444E-2</v>
      </c>
      <c r="B12" t="s">
        <v>4</v>
      </c>
      <c r="C12" s="5">
        <f t="shared" si="0"/>
        <v>1.2500000000000039E-2</v>
      </c>
      <c r="D12" s="4">
        <f t="shared" si="1"/>
        <v>5.2083333333333495E-4</v>
      </c>
      <c r="O12" s="2">
        <v>2.1759259259259259E-2</v>
      </c>
      <c r="P12" t="s">
        <v>4</v>
      </c>
      <c r="Q12" s="2">
        <f t="shared" si="2"/>
        <v>4.0509259259259231E-3</v>
      </c>
    </row>
    <row r="13" spans="1:18" x14ac:dyDescent="0.3">
      <c r="A13" s="4">
        <v>2.3090277777777779E-2</v>
      </c>
      <c r="B13" t="s">
        <v>6</v>
      </c>
      <c r="C13" s="5">
        <f t="shared" si="0"/>
        <v>6.944444444444392E-3</v>
      </c>
      <c r="D13" s="4">
        <f t="shared" si="1"/>
        <v>2.8935185185184967E-4</v>
      </c>
      <c r="O13" s="2">
        <v>2.5810185185185183E-2</v>
      </c>
      <c r="P13" t="s">
        <v>5</v>
      </c>
      <c r="Q13" s="2">
        <f t="shared" si="2"/>
        <v>3.1828703703703706E-3</v>
      </c>
    </row>
    <row r="14" spans="1:18" x14ac:dyDescent="0.3">
      <c r="A14" s="4">
        <v>2.3379629629629629E-2</v>
      </c>
      <c r="B14" t="s">
        <v>5</v>
      </c>
      <c r="C14" s="5">
        <f t="shared" si="0"/>
        <v>4.1666666666666685E-2</v>
      </c>
      <c r="D14" s="4">
        <f t="shared" si="1"/>
        <v>1.7361111111111119E-3</v>
      </c>
      <c r="O14" s="2">
        <v>2.8993055555555553E-2</v>
      </c>
      <c r="P14" t="s">
        <v>4</v>
      </c>
      <c r="Q14" s="2">
        <f t="shared" si="2"/>
        <v>4.3402777777777797E-3</v>
      </c>
    </row>
    <row r="15" spans="1:18" x14ac:dyDescent="0.3">
      <c r="A15" s="4">
        <v>2.5115740740740741E-2</v>
      </c>
      <c r="B15" t="s">
        <v>6</v>
      </c>
      <c r="C15" s="5">
        <f t="shared" si="0"/>
        <v>6.8055555555555508E-2</v>
      </c>
      <c r="D15" s="4">
        <f t="shared" si="1"/>
        <v>2.8356481481481462E-3</v>
      </c>
      <c r="O15" s="2">
        <v>3.3333333333333333E-2</v>
      </c>
      <c r="P15" t="s">
        <v>5</v>
      </c>
      <c r="Q15" s="2">
        <f t="shared" si="2"/>
        <v>1.3888888888888909E-3</v>
      </c>
    </row>
    <row r="16" spans="1:18" x14ac:dyDescent="0.3">
      <c r="A16" s="4">
        <v>2.7951388888888887E-2</v>
      </c>
      <c r="B16" t="s">
        <v>4</v>
      </c>
      <c r="C16" s="5">
        <f t="shared" si="0"/>
        <v>1.6666666666666691E-2</v>
      </c>
      <c r="D16" s="4">
        <f t="shared" si="1"/>
        <v>6.9444444444444545E-4</v>
      </c>
      <c r="O16" s="1">
        <v>3.4722222222222224E-2</v>
      </c>
      <c r="P16" t="s">
        <v>4</v>
      </c>
      <c r="Q16" s="2">
        <f t="shared" si="2"/>
        <v>1.8229166666666664E-2</v>
      </c>
    </row>
    <row r="17" spans="1:17" x14ac:dyDescent="0.3">
      <c r="A17" s="4">
        <v>2.8645833333333332E-2</v>
      </c>
      <c r="B17" t="s">
        <v>6</v>
      </c>
      <c r="C17" s="5">
        <f t="shared" si="0"/>
        <v>7.6388888888888978E-2</v>
      </c>
      <c r="D17" s="4">
        <f t="shared" si="1"/>
        <v>3.1828703703703741E-3</v>
      </c>
      <c r="O17" s="2">
        <v>5.2951388888888888E-2</v>
      </c>
      <c r="P17" t="s">
        <v>6</v>
      </c>
      <c r="Q17" s="2">
        <f t="shared" si="2"/>
        <v>2.025462962962965E-3</v>
      </c>
    </row>
    <row r="18" spans="1:17" x14ac:dyDescent="0.3">
      <c r="A18" s="4">
        <v>3.1828703703703706E-2</v>
      </c>
      <c r="B18" t="s">
        <v>4</v>
      </c>
      <c r="C18" s="5">
        <f t="shared" si="0"/>
        <v>1.3888888888888784E-2</v>
      </c>
      <c r="D18" s="4">
        <f t="shared" si="1"/>
        <v>5.7870370370369933E-4</v>
      </c>
      <c r="O18" s="2">
        <v>5.4976851851851853E-2</v>
      </c>
      <c r="P18" t="s">
        <v>4</v>
      </c>
      <c r="Q18" s="2">
        <f t="shared" si="2"/>
        <v>3.4722222222222168E-3</v>
      </c>
    </row>
    <row r="19" spans="1:17" x14ac:dyDescent="0.3">
      <c r="A19" s="4">
        <v>3.2407407407407406E-2</v>
      </c>
      <c r="B19" t="s">
        <v>6</v>
      </c>
      <c r="C19" s="5">
        <f t="shared" si="0"/>
        <v>1.6666666666666607E-2</v>
      </c>
      <c r="D19" s="4">
        <f t="shared" si="1"/>
        <v>6.9444444444444198E-4</v>
      </c>
      <c r="O19" s="3">
        <v>5.844907407407407E-2</v>
      </c>
      <c r="P19" t="s">
        <v>6</v>
      </c>
      <c r="Q19" s="2">
        <f t="shared" si="2"/>
        <v>1.6203703703703762E-3</v>
      </c>
    </row>
    <row r="20" spans="1:17" x14ac:dyDescent="0.3">
      <c r="A20" s="4">
        <v>3.3101851851851848E-2</v>
      </c>
      <c r="B20" t="s">
        <v>5</v>
      </c>
      <c r="C20" s="5">
        <f t="shared" si="0"/>
        <v>5.5555555555556468E-3</v>
      </c>
      <c r="D20" s="4">
        <f t="shared" si="1"/>
        <v>2.3148148148148529E-4</v>
      </c>
      <c r="O20" s="2">
        <v>6.0069444444444446E-2</v>
      </c>
      <c r="P20" t="s">
        <v>5</v>
      </c>
      <c r="Q20" s="2">
        <f t="shared" si="2"/>
        <v>8.958333333333339E-3</v>
      </c>
    </row>
    <row r="21" spans="1:17" x14ac:dyDescent="0.3">
      <c r="A21" s="4">
        <v>3.3333333333333333E-2</v>
      </c>
      <c r="B21" t="s">
        <v>4</v>
      </c>
      <c r="C21" s="5">
        <f t="shared" si="0"/>
        <v>0.46666666666666667</v>
      </c>
      <c r="D21" s="4">
        <f t="shared" si="1"/>
        <v>1.9444444444444445E-2</v>
      </c>
      <c r="O21" s="2">
        <v>6.9027777777777785E-2</v>
      </c>
      <c r="P21" t="s">
        <v>6</v>
      </c>
      <c r="Q21" s="2">
        <f t="shared" si="2"/>
        <v>4.9305555555555491E-3</v>
      </c>
    </row>
    <row r="22" spans="1:17" x14ac:dyDescent="0.3">
      <c r="A22" s="4">
        <v>5.2777777777777778E-2</v>
      </c>
      <c r="B22" t="s">
        <v>6</v>
      </c>
      <c r="C22" s="5">
        <f t="shared" si="0"/>
        <v>0.14444444444444449</v>
      </c>
      <c r="D22" s="4">
        <f t="shared" si="1"/>
        <v>6.0185185185185203E-3</v>
      </c>
      <c r="O22" s="2">
        <v>7.3958333333333334E-2</v>
      </c>
      <c r="P22" t="s">
        <v>4</v>
      </c>
      <c r="Q22" s="2">
        <f t="shared" si="2"/>
        <v>1.0069444444444436E-2</v>
      </c>
    </row>
    <row r="23" spans="1:17" x14ac:dyDescent="0.3">
      <c r="A23" s="4">
        <v>5.8796296296296298E-2</v>
      </c>
      <c r="B23" t="s">
        <v>5</v>
      </c>
      <c r="C23" s="5">
        <f t="shared" si="0"/>
        <v>5.2777777777777646E-2</v>
      </c>
      <c r="D23" s="4">
        <f t="shared" si="1"/>
        <v>2.1990740740740686E-3</v>
      </c>
      <c r="O23" s="2">
        <v>8.4027777777777771E-2</v>
      </c>
      <c r="P23" t="s">
        <v>6</v>
      </c>
      <c r="Q23" s="2">
        <f t="shared" si="2"/>
        <v>2.372685185185186E-3</v>
      </c>
    </row>
    <row r="24" spans="1:17" x14ac:dyDescent="0.3">
      <c r="A24" s="4">
        <v>6.0995370370370366E-2</v>
      </c>
      <c r="B24" t="s">
        <v>6</v>
      </c>
      <c r="C24" s="5">
        <f t="shared" si="0"/>
        <v>4.1666666666666519E-3</v>
      </c>
      <c r="D24" s="4">
        <f t="shared" si="1"/>
        <v>1.7361111111111049E-4</v>
      </c>
      <c r="O24" s="2">
        <v>8.6400462962962957E-2</v>
      </c>
      <c r="P24" t="s">
        <v>4</v>
      </c>
    </row>
    <row r="25" spans="1:17" x14ac:dyDescent="0.3">
      <c r="A25" s="4">
        <v>6.1168981481481477E-2</v>
      </c>
      <c r="B25" t="s">
        <v>5</v>
      </c>
      <c r="C25" s="5">
        <f t="shared" si="0"/>
        <v>4.861111111111116E-2</v>
      </c>
      <c r="D25" s="4">
        <f t="shared" si="1"/>
        <v>2.025462962962965E-3</v>
      </c>
      <c r="O25" s="2">
        <v>8.8657407407407407E-2</v>
      </c>
      <c r="P25" t="s">
        <v>5</v>
      </c>
    </row>
    <row r="26" spans="1:17" x14ac:dyDescent="0.3">
      <c r="A26" s="4">
        <v>6.3194444444444442E-2</v>
      </c>
      <c r="B26" t="s">
        <v>6</v>
      </c>
      <c r="C26" s="5">
        <f t="shared" si="0"/>
        <v>1.388888888888995E-3</v>
      </c>
      <c r="D26" s="4">
        <f t="shared" si="1"/>
        <v>5.7870370370374791E-5</v>
      </c>
      <c r="O26" s="2">
        <v>9.3495370370370368E-2</v>
      </c>
      <c r="P26" t="s">
        <v>6</v>
      </c>
    </row>
    <row r="27" spans="1:17" x14ac:dyDescent="0.3">
      <c r="A27" s="4">
        <v>6.3252314814814817E-2</v>
      </c>
      <c r="B27" t="s">
        <v>5</v>
      </c>
      <c r="C27" s="5">
        <f t="shared" si="0"/>
        <v>1.1944444444444424E-2</v>
      </c>
      <c r="D27" s="4">
        <f t="shared" si="1"/>
        <v>4.9768518518518434E-4</v>
      </c>
      <c r="O27" s="2">
        <v>9.780092592592593E-2</v>
      </c>
      <c r="P27" t="s">
        <v>5</v>
      </c>
    </row>
    <row r="28" spans="1:17" x14ac:dyDescent="0.3">
      <c r="A28" s="4">
        <v>6.3750000000000001E-2</v>
      </c>
      <c r="B28" t="s">
        <v>6</v>
      </c>
      <c r="C28" s="5">
        <f t="shared" si="0"/>
        <v>1.9444444444445264E-3</v>
      </c>
      <c r="D28" s="4">
        <f t="shared" si="1"/>
        <v>8.1018518518521931E-5</v>
      </c>
      <c r="O28" s="2">
        <v>9.9999999999999992E-2</v>
      </c>
      <c r="P28" t="s">
        <v>6</v>
      </c>
    </row>
    <row r="29" spans="1:17" x14ac:dyDescent="0.3">
      <c r="A29" s="4">
        <v>6.3831018518518523E-2</v>
      </c>
      <c r="B29" t="s">
        <v>5</v>
      </c>
      <c r="C29" s="5">
        <f t="shared" si="0"/>
        <v>8.0555555555553715E-3</v>
      </c>
      <c r="D29" s="4">
        <f t="shared" si="1"/>
        <v>3.3564814814814048E-4</v>
      </c>
      <c r="O29" s="2">
        <v>0.10092592592592592</v>
      </c>
      <c r="P29" t="s">
        <v>5</v>
      </c>
    </row>
    <row r="30" spans="1:17" x14ac:dyDescent="0.3">
      <c r="A30" s="4">
        <v>6.4166666666666664E-2</v>
      </c>
      <c r="B30" t="s">
        <v>6</v>
      </c>
      <c r="C30" s="5">
        <f t="shared" si="0"/>
        <v>2.0277777777778061E-2</v>
      </c>
      <c r="D30" s="4">
        <f t="shared" si="1"/>
        <v>8.4490740740741921E-4</v>
      </c>
      <c r="O30" s="2">
        <v>0.10196759259259258</v>
      </c>
      <c r="P30" t="s">
        <v>6</v>
      </c>
    </row>
    <row r="31" spans="1:17" x14ac:dyDescent="0.3">
      <c r="A31" s="4">
        <v>6.5011574074074083E-2</v>
      </c>
      <c r="B31" t="s">
        <v>5</v>
      </c>
      <c r="C31" s="5">
        <f t="shared" si="0"/>
        <v>1.6666666666666607E-2</v>
      </c>
      <c r="D31" s="4">
        <f t="shared" si="1"/>
        <v>6.9444444444444198E-4</v>
      </c>
      <c r="O31" s="2">
        <v>0.1025462962962963</v>
      </c>
      <c r="P31" t="s">
        <v>5</v>
      </c>
    </row>
    <row r="32" spans="1:17" x14ac:dyDescent="0.3">
      <c r="A32" s="4">
        <v>6.5706018518518525E-2</v>
      </c>
      <c r="B32" t="s">
        <v>6</v>
      </c>
      <c r="C32" s="5">
        <f t="shared" si="0"/>
        <v>2.7222222222222037E-2</v>
      </c>
      <c r="D32" s="4">
        <f t="shared" si="1"/>
        <v>1.1342592592592515E-3</v>
      </c>
      <c r="O32" s="2">
        <v>0.10324074074074074</v>
      </c>
      <c r="P32" t="s">
        <v>6</v>
      </c>
    </row>
    <row r="33" spans="1:16" x14ac:dyDescent="0.3">
      <c r="A33" s="4">
        <v>6.6840277777777776E-2</v>
      </c>
      <c r="B33" t="s">
        <v>5</v>
      </c>
      <c r="C33" s="5">
        <f t="shared" si="0"/>
        <v>2.2777777777777786E-2</v>
      </c>
      <c r="D33" s="4">
        <f t="shared" si="1"/>
        <v>9.490740740740744E-4</v>
      </c>
      <c r="O33" s="2">
        <v>0.10416666666666667</v>
      </c>
      <c r="P33" t="s">
        <v>4</v>
      </c>
    </row>
    <row r="34" spans="1:16" x14ac:dyDescent="0.3">
      <c r="A34" s="4">
        <v>6.7789351851851851E-2</v>
      </c>
      <c r="B34" t="s">
        <v>6</v>
      </c>
      <c r="C34" s="5">
        <f t="shared" si="0"/>
        <v>2.0277777777777728E-2</v>
      </c>
      <c r="D34" s="4">
        <f t="shared" si="1"/>
        <v>8.4490740740740533E-4</v>
      </c>
      <c r="O34" s="2">
        <v>0.10474537037037036</v>
      </c>
      <c r="P34" t="s">
        <v>5</v>
      </c>
    </row>
    <row r="35" spans="1:16" x14ac:dyDescent="0.3">
      <c r="A35" s="4">
        <v>6.8634259259259256E-2</v>
      </c>
      <c r="B35" t="s">
        <v>5</v>
      </c>
      <c r="C35" s="5">
        <f t="shared" si="0"/>
        <v>5.0000000000000155E-2</v>
      </c>
      <c r="D35" s="4">
        <f t="shared" si="1"/>
        <v>2.0833333333333398E-3</v>
      </c>
      <c r="O35" s="2">
        <v>0.10596064814814815</v>
      </c>
      <c r="P35" t="s">
        <v>6</v>
      </c>
    </row>
    <row r="36" spans="1:16" x14ac:dyDescent="0.3">
      <c r="A36" s="4">
        <v>7.0717592592592596E-2</v>
      </c>
      <c r="B36" t="s">
        <v>6</v>
      </c>
      <c r="C36" s="5">
        <f t="shared" si="0"/>
        <v>4.0277777777777857E-2</v>
      </c>
      <c r="D36" s="4">
        <f t="shared" si="1"/>
        <v>1.678240740740744E-3</v>
      </c>
      <c r="O36" s="2">
        <v>0.1111111111111111</v>
      </c>
      <c r="P36" t="s">
        <v>5</v>
      </c>
    </row>
    <row r="37" spans="1:16" x14ac:dyDescent="0.3">
      <c r="A37" s="4">
        <v>7.239583333333334E-2</v>
      </c>
      <c r="B37" t="s">
        <v>5</v>
      </c>
      <c r="C37" s="5">
        <f t="shared" si="0"/>
        <v>6.5277777777777435E-2</v>
      </c>
      <c r="D37" s="4">
        <f t="shared" si="1"/>
        <v>2.7199074074073931E-3</v>
      </c>
      <c r="O37" s="2">
        <v>0.11412037037037037</v>
      </c>
      <c r="P37" t="s">
        <v>4</v>
      </c>
    </row>
    <row r="38" spans="1:16" x14ac:dyDescent="0.3">
      <c r="A38" s="4">
        <v>7.5115740740740733E-2</v>
      </c>
      <c r="B38" t="s">
        <v>4</v>
      </c>
      <c r="C38" s="5">
        <f t="shared" si="0"/>
        <v>5.5555555555555802E-2</v>
      </c>
      <c r="D38" s="4">
        <f t="shared" si="1"/>
        <v>2.3148148148148251E-3</v>
      </c>
      <c r="O38" s="2">
        <v>0.12083333333333333</v>
      </c>
      <c r="P38" t="s">
        <v>7</v>
      </c>
    </row>
    <row r="39" spans="1:16" x14ac:dyDescent="0.3">
      <c r="A39" s="4">
        <v>7.7430555555555558E-2</v>
      </c>
      <c r="B39" t="s">
        <v>6</v>
      </c>
      <c r="C39" s="5">
        <f t="shared" si="0"/>
        <v>5.2777777777777479E-2</v>
      </c>
      <c r="D39" s="4">
        <f t="shared" si="1"/>
        <v>2.1990740740740616E-3</v>
      </c>
      <c r="O39" s="2">
        <v>0.14166666666666666</v>
      </c>
      <c r="P39" t="s">
        <v>4</v>
      </c>
    </row>
    <row r="40" spans="1:16" x14ac:dyDescent="0.3">
      <c r="A40" s="4">
        <v>7.962962962962962E-2</v>
      </c>
      <c r="B40" t="s">
        <v>5</v>
      </c>
      <c r="C40" s="5">
        <f t="shared" si="0"/>
        <v>7.222222222222241E-2</v>
      </c>
      <c r="D40" s="4">
        <f t="shared" si="1"/>
        <v>3.0092592592592671E-3</v>
      </c>
      <c r="O40" s="2">
        <v>0.14369212962962963</v>
      </c>
      <c r="P40" t="s">
        <v>6</v>
      </c>
    </row>
    <row r="41" spans="1:16" x14ac:dyDescent="0.3">
      <c r="A41" s="4">
        <v>8.2638888888888887E-2</v>
      </c>
      <c r="B41" t="s">
        <v>6</v>
      </c>
      <c r="C41" s="5">
        <f t="shared" si="0"/>
        <v>6.8055555555555758E-2</v>
      </c>
      <c r="D41" s="4">
        <f t="shared" si="1"/>
        <v>2.8356481481481566E-3</v>
      </c>
      <c r="O41" s="2">
        <v>0.15555555555555556</v>
      </c>
      <c r="P41" t="s">
        <v>4</v>
      </c>
    </row>
    <row r="42" spans="1:16" x14ac:dyDescent="0.3">
      <c r="A42" s="4">
        <v>8.5474537037037043E-2</v>
      </c>
      <c r="B42" t="s">
        <v>5</v>
      </c>
      <c r="C42" s="5">
        <f t="shared" si="0"/>
        <v>7.6388888888888729E-2</v>
      </c>
      <c r="D42" s="4">
        <f t="shared" si="1"/>
        <v>3.1828703703703637E-3</v>
      </c>
      <c r="O42" s="2">
        <v>0.15659722222222222</v>
      </c>
      <c r="P42" t="s">
        <v>5</v>
      </c>
    </row>
    <row r="43" spans="1:16" x14ac:dyDescent="0.3">
      <c r="A43" s="4">
        <v>8.8657407407407407E-2</v>
      </c>
      <c r="B43" t="s">
        <v>6</v>
      </c>
      <c r="C43" s="5">
        <f t="shared" si="0"/>
        <v>3.3333333333333215E-2</v>
      </c>
      <c r="D43" s="4">
        <f t="shared" si="1"/>
        <v>1.388888888888884E-3</v>
      </c>
      <c r="O43" s="2">
        <v>0.15850694444444444</v>
      </c>
      <c r="P43" t="s">
        <v>4</v>
      </c>
    </row>
    <row r="44" spans="1:16" x14ac:dyDescent="0.3">
      <c r="A44" s="4">
        <v>9.0046296296296291E-2</v>
      </c>
      <c r="B44" t="s">
        <v>5</v>
      </c>
      <c r="C44" s="5">
        <f t="shared" si="0"/>
        <v>0.33888888888888913</v>
      </c>
      <c r="D44" s="4">
        <f t="shared" si="1"/>
        <v>1.412037037037038E-2</v>
      </c>
      <c r="O44" s="2">
        <v>0.16226851851851851</v>
      </c>
      <c r="P44" t="s">
        <v>5</v>
      </c>
    </row>
    <row r="45" spans="1:16" x14ac:dyDescent="0.3">
      <c r="A45" s="4">
        <v>0.10416666666666667</v>
      </c>
      <c r="B45" t="s">
        <v>4</v>
      </c>
      <c r="C45" s="5">
        <f t="shared" si="0"/>
        <v>5.7222222222222063E-2</v>
      </c>
      <c r="D45" s="4">
        <f t="shared" si="1"/>
        <v>2.3842592592592526E-3</v>
      </c>
      <c r="O45" s="2">
        <v>0.16319444444444445</v>
      </c>
      <c r="P45" t="s">
        <v>4</v>
      </c>
    </row>
    <row r="46" spans="1:16" x14ac:dyDescent="0.3">
      <c r="A46" s="4">
        <v>0.10655092592592592</v>
      </c>
      <c r="B46" t="s">
        <v>5</v>
      </c>
      <c r="C46" s="5">
        <f t="shared" si="0"/>
        <v>1.6388888888889008E-2</v>
      </c>
      <c r="D46" s="4">
        <f t="shared" si="1"/>
        <v>6.8287037037037535E-4</v>
      </c>
      <c r="O46" s="2">
        <v>0.16666666666666666</v>
      </c>
      <c r="P46" t="s">
        <v>6</v>
      </c>
    </row>
    <row r="47" spans="1:16" x14ac:dyDescent="0.3">
      <c r="A47" s="4">
        <v>0.1072337962962963</v>
      </c>
      <c r="B47" t="s">
        <v>4</v>
      </c>
      <c r="C47" s="5">
        <f t="shared" si="0"/>
        <v>7.6388888888888729E-2</v>
      </c>
      <c r="D47" s="4">
        <f t="shared" si="1"/>
        <v>3.1828703703703637E-3</v>
      </c>
      <c r="O47" s="2">
        <v>0.18194444444444444</v>
      </c>
      <c r="P47" t="s">
        <v>4</v>
      </c>
    </row>
    <row r="48" spans="1:16" x14ac:dyDescent="0.3">
      <c r="A48" s="4">
        <v>0.11041666666666666</v>
      </c>
      <c r="B48" t="s">
        <v>5</v>
      </c>
      <c r="C48" s="5">
        <f t="shared" si="0"/>
        <v>1.9444444444444264E-2</v>
      </c>
      <c r="D48" s="4">
        <f t="shared" si="1"/>
        <v>8.1018518518517768E-4</v>
      </c>
      <c r="O48" s="2">
        <v>0.18263888888888891</v>
      </c>
      <c r="P48" t="s">
        <v>6</v>
      </c>
    </row>
    <row r="49" spans="1:16" x14ac:dyDescent="0.3">
      <c r="A49" s="4">
        <v>0.11122685185185184</v>
      </c>
      <c r="B49" t="s">
        <v>4</v>
      </c>
      <c r="C49" s="5">
        <f t="shared" si="0"/>
        <v>0.23055555555555585</v>
      </c>
      <c r="D49" s="4">
        <f t="shared" si="1"/>
        <v>9.6064814814814936E-3</v>
      </c>
      <c r="O49" s="2">
        <v>0.18402777777777779</v>
      </c>
      <c r="P49" t="s">
        <v>5</v>
      </c>
    </row>
    <row r="50" spans="1:16" x14ac:dyDescent="0.3">
      <c r="A50" s="4">
        <v>0.12083333333333333</v>
      </c>
      <c r="B50" t="s">
        <v>7</v>
      </c>
      <c r="C50" s="5">
        <f t="shared" si="0"/>
        <v>0.49999999999999989</v>
      </c>
      <c r="D50" s="4">
        <f t="shared" si="1"/>
        <v>2.0833333333333329E-2</v>
      </c>
      <c r="O50" s="2">
        <v>0.19259259259259257</v>
      </c>
      <c r="P50" t="s">
        <v>6</v>
      </c>
    </row>
    <row r="51" spans="1:16" x14ac:dyDescent="0.3">
      <c r="A51" s="4">
        <v>0.14166666666666666</v>
      </c>
      <c r="B51" t="s">
        <v>4</v>
      </c>
      <c r="C51" s="5">
        <f t="shared" si="0"/>
        <v>4.4444444444444509E-2</v>
      </c>
      <c r="D51" s="4">
        <f t="shared" si="1"/>
        <v>1.8518518518518545E-3</v>
      </c>
      <c r="O51" s="2">
        <v>0.19328703703703706</v>
      </c>
      <c r="P51" t="s">
        <v>5</v>
      </c>
    </row>
    <row r="52" spans="1:16" x14ac:dyDescent="0.3">
      <c r="A52" s="4">
        <v>0.14351851851851852</v>
      </c>
      <c r="B52" t="s">
        <v>5</v>
      </c>
      <c r="C52" s="5">
        <f t="shared" si="0"/>
        <v>1.2499999999999956E-2</v>
      </c>
      <c r="D52" s="4">
        <f t="shared" si="1"/>
        <v>5.2083333333333148E-4</v>
      </c>
      <c r="O52" s="2">
        <v>0.19444444444444445</v>
      </c>
      <c r="P52" t="s">
        <v>4</v>
      </c>
    </row>
    <row r="53" spans="1:16" x14ac:dyDescent="0.3">
      <c r="A53" s="4">
        <v>0.14403935185185185</v>
      </c>
      <c r="B53" t="s">
        <v>6</v>
      </c>
      <c r="C53" s="5">
        <f t="shared" si="0"/>
        <v>3.3333333333333881E-2</v>
      </c>
      <c r="D53" s="4">
        <f t="shared" si="1"/>
        <v>1.3888888888889117E-3</v>
      </c>
      <c r="O53" s="2">
        <v>0.19699074074074074</v>
      </c>
      <c r="P53" t="s">
        <v>6</v>
      </c>
    </row>
    <row r="54" spans="1:16" x14ac:dyDescent="0.3">
      <c r="A54" s="4">
        <v>0.14542824074074076</v>
      </c>
      <c r="B54" t="s">
        <v>5</v>
      </c>
      <c r="C54" s="5">
        <f t="shared" si="0"/>
        <v>1.2499999999999289E-2</v>
      </c>
      <c r="D54" s="4">
        <f t="shared" si="1"/>
        <v>5.2083333333330373E-4</v>
      </c>
    </row>
    <row r="55" spans="1:16" x14ac:dyDescent="0.3">
      <c r="A55" s="4">
        <v>0.14594907407407406</v>
      </c>
      <c r="B55" t="s">
        <v>6</v>
      </c>
      <c r="C55" s="5">
        <f t="shared" si="0"/>
        <v>5.5555555555559799E-3</v>
      </c>
      <c r="D55" s="4">
        <f t="shared" si="1"/>
        <v>2.3148148148149916E-4</v>
      </c>
    </row>
    <row r="56" spans="1:16" x14ac:dyDescent="0.3">
      <c r="A56" s="4">
        <v>0.14618055555555556</v>
      </c>
      <c r="B56" t="s">
        <v>5</v>
      </c>
      <c r="C56" s="5">
        <f t="shared" si="0"/>
        <v>6.3888888888889106E-2</v>
      </c>
      <c r="D56" s="4">
        <f t="shared" si="1"/>
        <v>2.6620370370370461E-3</v>
      </c>
    </row>
    <row r="57" spans="1:16" x14ac:dyDescent="0.3">
      <c r="A57" s="4">
        <v>0.14884259259259261</v>
      </c>
      <c r="B57" t="s">
        <v>6</v>
      </c>
      <c r="C57" s="5">
        <f t="shared" si="0"/>
        <v>9.7222222222219656E-3</v>
      </c>
      <c r="D57" s="4">
        <f t="shared" si="1"/>
        <v>4.050925925925819E-4</v>
      </c>
    </row>
    <row r="58" spans="1:16" x14ac:dyDescent="0.3">
      <c r="A58" s="4">
        <v>0.14924768518518519</v>
      </c>
      <c r="B58" t="s">
        <v>4</v>
      </c>
      <c r="C58" s="5">
        <f t="shared" si="0"/>
        <v>4.1666666666666519E-2</v>
      </c>
      <c r="D58" s="4">
        <f t="shared" si="1"/>
        <v>1.7361111111111049E-3</v>
      </c>
    </row>
    <row r="59" spans="1:16" x14ac:dyDescent="0.3">
      <c r="A59" s="4">
        <v>0.1509837962962963</v>
      </c>
      <c r="B59" t="s">
        <v>5</v>
      </c>
      <c r="C59" s="5">
        <f t="shared" si="0"/>
        <v>2.3611111111111249E-2</v>
      </c>
      <c r="D59" s="4">
        <f t="shared" si="1"/>
        <v>9.8379629629630205E-4</v>
      </c>
    </row>
    <row r="60" spans="1:16" x14ac:dyDescent="0.3">
      <c r="A60" s="4">
        <v>0.1519675925925926</v>
      </c>
      <c r="B60" t="s">
        <v>6</v>
      </c>
      <c r="C60" s="5">
        <f t="shared" si="0"/>
        <v>8.3333333333333037E-3</v>
      </c>
      <c r="D60" s="4">
        <f t="shared" si="1"/>
        <v>3.4722222222222099E-4</v>
      </c>
    </row>
    <row r="61" spans="1:16" x14ac:dyDescent="0.3">
      <c r="A61" s="4">
        <v>0.15231481481481482</v>
      </c>
      <c r="B61" t="s">
        <v>5</v>
      </c>
      <c r="C61" s="5">
        <f t="shared" si="0"/>
        <v>6.6666666666663765E-3</v>
      </c>
      <c r="D61" s="4">
        <f t="shared" si="1"/>
        <v>2.7777777777776569E-4</v>
      </c>
    </row>
    <row r="62" spans="1:16" x14ac:dyDescent="0.3">
      <c r="A62" s="4">
        <v>0.15259259259259259</v>
      </c>
      <c r="B62" t="s">
        <v>6</v>
      </c>
      <c r="C62" s="5">
        <f t="shared" si="0"/>
        <v>1.1388888888888893E-2</v>
      </c>
      <c r="D62" s="4">
        <f t="shared" si="1"/>
        <v>4.745370370370372E-4</v>
      </c>
    </row>
    <row r="63" spans="1:16" x14ac:dyDescent="0.3">
      <c r="A63" s="4">
        <v>0.15306712962962962</v>
      </c>
      <c r="B63" t="s">
        <v>5</v>
      </c>
      <c r="C63" s="5">
        <f t="shared" si="0"/>
        <v>1.2499999999999956E-2</v>
      </c>
      <c r="D63" s="4">
        <f t="shared" si="1"/>
        <v>5.2083333333333148E-4</v>
      </c>
    </row>
    <row r="64" spans="1:16" x14ac:dyDescent="0.3">
      <c r="A64" s="4">
        <v>0.15358796296296295</v>
      </c>
      <c r="B64" t="s">
        <v>6</v>
      </c>
      <c r="C64" s="5">
        <f t="shared" si="0"/>
        <v>2.5000000000000577E-2</v>
      </c>
      <c r="D64" s="4">
        <f t="shared" si="1"/>
        <v>1.0416666666666907E-3</v>
      </c>
    </row>
    <row r="65" spans="1:4" x14ac:dyDescent="0.3">
      <c r="A65" s="4">
        <v>0.15462962962962964</v>
      </c>
      <c r="B65" t="s">
        <v>5</v>
      </c>
      <c r="C65" s="5">
        <f t="shared" si="0"/>
        <v>1.3888888888888618E-2</v>
      </c>
      <c r="D65" s="4">
        <f t="shared" si="1"/>
        <v>5.787037037036924E-4</v>
      </c>
    </row>
    <row r="66" spans="1:4" x14ac:dyDescent="0.3">
      <c r="A66" s="4">
        <v>0.15520833333333334</v>
      </c>
      <c r="B66" t="s">
        <v>6</v>
      </c>
      <c r="C66" s="5">
        <f t="shared" si="0"/>
        <v>1.1111111111111294E-2</v>
      </c>
      <c r="D66" s="4">
        <f t="shared" si="1"/>
        <v>4.6296296296297057E-4</v>
      </c>
    </row>
    <row r="67" spans="1:4" x14ac:dyDescent="0.3">
      <c r="A67" s="4">
        <v>0.15567129629629631</v>
      </c>
      <c r="B67" t="s">
        <v>5</v>
      </c>
      <c r="C67" s="5">
        <f t="shared" si="0"/>
        <v>8.3333333333333037E-2</v>
      </c>
      <c r="D67" s="4">
        <f t="shared" si="1"/>
        <v>3.4722222222222099E-3</v>
      </c>
    </row>
    <row r="68" spans="1:4" x14ac:dyDescent="0.3">
      <c r="A68" s="4">
        <v>0.15914351851851852</v>
      </c>
      <c r="B68" t="s">
        <v>6</v>
      </c>
      <c r="C68" s="5">
        <f t="shared" ref="C68:C89" si="4">(A69-A68)*24</f>
        <v>5.8333333333333126E-2</v>
      </c>
      <c r="D68" s="4">
        <f t="shared" ref="D68:D89" si="5">A69-A68</f>
        <v>2.4305555555555469E-3</v>
      </c>
    </row>
    <row r="69" spans="1:4" x14ac:dyDescent="0.3">
      <c r="A69" s="4">
        <v>0.16157407407407406</v>
      </c>
      <c r="B69" t="s">
        <v>5</v>
      </c>
      <c r="C69" s="5">
        <f t="shared" si="4"/>
        <v>1.6666666666666607E-2</v>
      </c>
      <c r="D69" s="4">
        <f t="shared" si="5"/>
        <v>6.9444444444444198E-4</v>
      </c>
    </row>
    <row r="70" spans="1:4" x14ac:dyDescent="0.3">
      <c r="A70" s="4">
        <v>0.16226851851851851</v>
      </c>
      <c r="B70" t="s">
        <v>4</v>
      </c>
      <c r="C70" s="5">
        <f t="shared" si="4"/>
        <v>3.0555555555555891E-2</v>
      </c>
      <c r="D70" s="4">
        <f t="shared" si="5"/>
        <v>1.2731481481481621E-3</v>
      </c>
    </row>
    <row r="71" spans="1:4" x14ac:dyDescent="0.3">
      <c r="A71" s="4">
        <v>0.16354166666666667</v>
      </c>
      <c r="B71" t="s">
        <v>5</v>
      </c>
      <c r="C71" s="5">
        <f t="shared" si="4"/>
        <v>1.6666666666666607E-2</v>
      </c>
      <c r="D71" s="4">
        <f t="shared" si="5"/>
        <v>6.9444444444444198E-4</v>
      </c>
    </row>
    <row r="72" spans="1:4" x14ac:dyDescent="0.3">
      <c r="A72" s="4">
        <v>0.16423611111111111</v>
      </c>
      <c r="B72" t="s">
        <v>6</v>
      </c>
      <c r="C72" s="5">
        <f t="shared" si="4"/>
        <v>2.9166666666666563E-2</v>
      </c>
      <c r="D72" s="4">
        <f t="shared" si="5"/>
        <v>1.2152777777777735E-3</v>
      </c>
    </row>
    <row r="73" spans="1:4" x14ac:dyDescent="0.3">
      <c r="A73" s="4">
        <v>0.16545138888888888</v>
      </c>
      <c r="B73" t="s">
        <v>5</v>
      </c>
      <c r="C73" s="5">
        <f t="shared" si="4"/>
        <v>1.3888888888889284E-2</v>
      </c>
      <c r="D73" s="4">
        <f t="shared" si="5"/>
        <v>5.7870370370372015E-4</v>
      </c>
    </row>
    <row r="74" spans="1:4" x14ac:dyDescent="0.3">
      <c r="A74" s="4">
        <v>0.1660300925925926</v>
      </c>
      <c r="B74" t="s">
        <v>4</v>
      </c>
      <c r="C74" s="5">
        <f t="shared" si="4"/>
        <v>1.5277777777777279E-2</v>
      </c>
      <c r="D74" s="4">
        <f t="shared" si="5"/>
        <v>6.3657407407405331E-4</v>
      </c>
    </row>
    <row r="75" spans="1:4" x14ac:dyDescent="0.3">
      <c r="A75" s="4">
        <v>0.16666666666666666</v>
      </c>
      <c r="B75" t="s">
        <v>5</v>
      </c>
      <c r="C75" s="5">
        <f t="shared" si="4"/>
        <v>4.3055555555555181E-2</v>
      </c>
      <c r="D75" s="4">
        <f t="shared" si="5"/>
        <v>1.7939814814814659E-3</v>
      </c>
    </row>
    <row r="76" spans="1:4" x14ac:dyDescent="0.3">
      <c r="A76" s="4">
        <v>0.16846064814814812</v>
      </c>
      <c r="B76" t="s">
        <v>4</v>
      </c>
      <c r="C76" s="5">
        <f t="shared" si="4"/>
        <v>2.0833333333333925E-2</v>
      </c>
      <c r="D76" s="4">
        <f t="shared" si="5"/>
        <v>8.6805555555558023E-4</v>
      </c>
    </row>
    <row r="77" spans="1:4" x14ac:dyDescent="0.3">
      <c r="A77" s="4">
        <v>0.1693287037037037</v>
      </c>
      <c r="B77" t="s">
        <v>5</v>
      </c>
      <c r="C77" s="5">
        <f t="shared" si="4"/>
        <v>2.7777777777777901E-2</v>
      </c>
      <c r="D77" s="4">
        <f t="shared" si="5"/>
        <v>1.1574074074074125E-3</v>
      </c>
    </row>
    <row r="78" spans="1:4" x14ac:dyDescent="0.3">
      <c r="A78" s="4">
        <v>0.17048611111111112</v>
      </c>
      <c r="B78" t="s">
        <v>4</v>
      </c>
      <c r="C78" s="5">
        <f t="shared" si="4"/>
        <v>5.4166666666666474E-2</v>
      </c>
      <c r="D78" s="4">
        <f t="shared" si="5"/>
        <v>2.2569444444444364E-3</v>
      </c>
    </row>
    <row r="79" spans="1:4" x14ac:dyDescent="0.3">
      <c r="A79" s="4">
        <v>0.17274305555555555</v>
      </c>
      <c r="B79" t="s">
        <v>5</v>
      </c>
      <c r="C79" s="5">
        <f t="shared" si="4"/>
        <v>1.3333333333333419E-2</v>
      </c>
      <c r="D79" s="4">
        <f t="shared" si="5"/>
        <v>5.5555555555555913E-4</v>
      </c>
    </row>
    <row r="80" spans="1:4" x14ac:dyDescent="0.3">
      <c r="A80" s="4">
        <v>0.17329861111111111</v>
      </c>
      <c r="B80" t="s">
        <v>6</v>
      </c>
      <c r="C80" s="5">
        <f t="shared" si="4"/>
        <v>4.7222222222218502E-3</v>
      </c>
      <c r="D80" s="4">
        <f t="shared" si="5"/>
        <v>1.9675925925924376E-4</v>
      </c>
    </row>
    <row r="81" spans="1:4" x14ac:dyDescent="0.3">
      <c r="A81" s="4">
        <v>0.17349537037037036</v>
      </c>
      <c r="B81" t="s">
        <v>5</v>
      </c>
      <c r="C81" s="5">
        <f t="shared" si="4"/>
        <v>4.1666666666667185E-2</v>
      </c>
      <c r="D81" s="4">
        <f t="shared" si="5"/>
        <v>1.7361111111111327E-3</v>
      </c>
    </row>
    <row r="82" spans="1:4" x14ac:dyDescent="0.3">
      <c r="A82" s="4">
        <v>0.17523148148148149</v>
      </c>
      <c r="B82" t="s">
        <v>6</v>
      </c>
      <c r="C82" s="5">
        <f t="shared" si="4"/>
        <v>3.1944444444443887E-2</v>
      </c>
      <c r="D82" s="4">
        <f t="shared" si="5"/>
        <v>1.3310185185184953E-3</v>
      </c>
    </row>
    <row r="83" spans="1:4" x14ac:dyDescent="0.3">
      <c r="A83" s="4">
        <v>0.17656249999999998</v>
      </c>
      <c r="B83" t="s">
        <v>4</v>
      </c>
      <c r="C83" s="5">
        <f t="shared" si="4"/>
        <v>8.5833333333333428E-2</v>
      </c>
      <c r="D83" s="4">
        <f t="shared" si="5"/>
        <v>3.5763888888888928E-3</v>
      </c>
    </row>
    <row r="84" spans="1:4" x14ac:dyDescent="0.3">
      <c r="A84" s="4">
        <v>0.18013888888888888</v>
      </c>
      <c r="B84" t="s">
        <v>5</v>
      </c>
      <c r="C84" s="5">
        <f t="shared" si="4"/>
        <v>1.5555555555555545E-2</v>
      </c>
      <c r="D84" s="4">
        <f t="shared" si="5"/>
        <v>6.481481481481477E-4</v>
      </c>
    </row>
    <row r="85" spans="1:4" ht="15" customHeight="1" x14ac:dyDescent="0.3">
      <c r="A85" s="4">
        <v>0.18078703703703702</v>
      </c>
      <c r="B85" t="s">
        <v>4</v>
      </c>
      <c r="C85" s="5">
        <f t="shared" si="4"/>
        <v>0.19722222222222263</v>
      </c>
      <c r="D85" s="4">
        <f t="shared" si="5"/>
        <v>8.2175925925926097E-3</v>
      </c>
    </row>
    <row r="86" spans="1:4" x14ac:dyDescent="0.3">
      <c r="A86" s="4">
        <v>0.18900462962962963</v>
      </c>
      <c r="B86" t="s">
        <v>5</v>
      </c>
      <c r="C86" s="5">
        <f t="shared" si="4"/>
        <v>6.2500000000000444E-2</v>
      </c>
      <c r="D86" s="4">
        <f t="shared" si="5"/>
        <v>2.6041666666666852E-3</v>
      </c>
    </row>
    <row r="87" spans="1:4" x14ac:dyDescent="0.3">
      <c r="A87" s="4">
        <v>0.19160879629629632</v>
      </c>
      <c r="B87" t="s">
        <v>4</v>
      </c>
      <c r="C87" s="5">
        <f t="shared" si="4"/>
        <v>0.10555555555555496</v>
      </c>
      <c r="D87" s="4">
        <f t="shared" si="5"/>
        <v>4.3981481481481233E-3</v>
      </c>
    </row>
    <row r="88" spans="1:4" x14ac:dyDescent="0.3">
      <c r="A88" s="4">
        <v>0.19600694444444444</v>
      </c>
      <c r="B88" t="s">
        <v>6</v>
      </c>
      <c r="C88" s="5">
        <f t="shared" si="4"/>
        <v>1.8055555555555935E-2</v>
      </c>
      <c r="D88" s="4">
        <f t="shared" si="5"/>
        <v>7.5231481481483065E-4</v>
      </c>
    </row>
    <row r="89" spans="1:4" x14ac:dyDescent="0.3">
      <c r="A89" s="4">
        <v>0.19675925925925927</v>
      </c>
      <c r="B89" t="s">
        <v>5</v>
      </c>
      <c r="C89" s="5">
        <f t="shared" si="4"/>
        <v>1.1111111111110628E-2</v>
      </c>
      <c r="D89" s="4">
        <f t="shared" si="5"/>
        <v>4.6296296296294281E-4</v>
      </c>
    </row>
    <row r="90" spans="1:4" x14ac:dyDescent="0.3">
      <c r="A90" s="4">
        <v>0.19722222222222222</v>
      </c>
      <c r="B90" t="s">
        <v>4</v>
      </c>
      <c r="C90" s="5">
        <f>0</f>
        <v>0</v>
      </c>
      <c r="D90" s="4">
        <f>0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Селякин</dc:creator>
  <cp:lastModifiedBy>Данил Коваленко</cp:lastModifiedBy>
  <dcterms:created xsi:type="dcterms:W3CDTF">2023-11-09T17:01:40Z</dcterms:created>
  <dcterms:modified xsi:type="dcterms:W3CDTF">2023-11-12T07:39:11Z</dcterms:modified>
</cp:coreProperties>
</file>