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acundo\Desktop\"/>
    </mc:Choice>
  </mc:AlternateContent>
  <xr:revisionPtr revIDLastSave="0" documentId="13_ncr:1_{A6860EBD-AEB8-43AC-9BD1-F5501362AB83}" xr6:coauthVersionLast="45" xr6:coauthVersionMax="45" xr10:uidLastSave="{00000000-0000-0000-0000-000000000000}"/>
  <bookViews>
    <workbookView xWindow="-120" yWindow="-120" windowWidth="20730" windowHeight="11160" xr2:uid="{61EDDE77-E8CE-4C6F-B50E-9D9497CBBB37}"/>
  </bookViews>
  <sheets>
    <sheet name="Disc" sheetId="2" r:id="rId1"/>
    <sheet name="Tabla" sheetId="1" r:id="rId2"/>
    <sheet name="Maquina" sheetId="3" r:id="rId3"/>
  </sheets>
  <definedNames>
    <definedName name="NumCar">Tabla!$B$9</definedName>
    <definedName name="NumLet">Maquina!$B$1</definedName>
    <definedName name="Padre1">Tabla!$B$6</definedName>
    <definedName name="Padre2">Tabla!$C$6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L4" i="1"/>
  <c r="M4" i="1"/>
  <c r="N4" i="1" s="1"/>
  <c r="O4" i="1" s="1"/>
  <c r="B9" i="1" l="1"/>
  <c r="D9" i="3" s="1"/>
  <c r="U12" i="3"/>
  <c r="V12" i="3" s="1"/>
  <c r="Q12" i="3"/>
  <c r="R12" i="3" s="1"/>
  <c r="S12" i="3" s="1"/>
  <c r="T12" i="3" s="1"/>
  <c r="P12" i="3"/>
  <c r="D3" i="3" l="1"/>
  <c r="E9" i="3"/>
  <c r="D2" i="3"/>
  <c r="D11" i="3"/>
  <c r="E11" i="3"/>
  <c r="O13" i="3"/>
  <c r="I4" i="1"/>
  <c r="J4" i="1" s="1"/>
  <c r="K4" i="1" s="1"/>
  <c r="F7" i="1"/>
  <c r="F8" i="1" s="1"/>
  <c r="F9" i="1" s="1"/>
  <c r="E12" i="3"/>
  <c r="F12" i="3" s="1"/>
  <c r="G12" i="3" s="1"/>
  <c r="H12" i="3" s="1"/>
  <c r="I11" i="3" s="1"/>
  <c r="E3" i="3"/>
  <c r="E4" i="3" s="1"/>
  <c r="E5" i="3" s="1"/>
  <c r="E6" i="3" s="1"/>
  <c r="E7" i="3" s="1"/>
  <c r="E8" i="3" s="1"/>
  <c r="B1" i="3"/>
  <c r="M4" i="3" s="1"/>
  <c r="H19" i="3" l="1"/>
  <c r="K8" i="3"/>
  <c r="H16" i="3"/>
  <c r="E13" i="3"/>
  <c r="J9" i="3"/>
  <c r="J3" i="3"/>
  <c r="H3" i="3"/>
  <c r="F19" i="3"/>
  <c r="E16" i="3"/>
  <c r="J2" i="3"/>
  <c r="I6" i="3"/>
  <c r="D20" i="3"/>
  <c r="L8" i="3"/>
  <c r="D19" i="3"/>
  <c r="H2" i="3"/>
  <c r="G6" i="3"/>
  <c r="I15" i="3"/>
  <c r="I17" i="3"/>
  <c r="F20" i="3"/>
  <c r="E17" i="3"/>
  <c r="D14" i="3"/>
  <c r="F9" i="3"/>
  <c r="F3" i="3"/>
  <c r="E19" i="3"/>
  <c r="K18" i="3"/>
  <c r="J19" i="3"/>
  <c r="I14" i="3"/>
  <c r="G18" i="3"/>
  <c r="M9" i="3"/>
  <c r="M7" i="3"/>
  <c r="M5" i="3"/>
  <c r="M3" i="3"/>
  <c r="L2" i="3"/>
  <c r="K4" i="3"/>
  <c r="L6" i="3"/>
  <c r="J18" i="3"/>
  <c r="J7" i="3"/>
  <c r="K20" i="3"/>
  <c r="H7" i="3"/>
  <c r="I16" i="3"/>
  <c r="E18" i="3"/>
  <c r="D15" i="3"/>
  <c r="K9" i="3"/>
  <c r="K7" i="3"/>
  <c r="K5" i="3"/>
  <c r="K3" i="3"/>
  <c r="H20" i="3"/>
  <c r="L9" i="3"/>
  <c r="L3" i="3"/>
  <c r="I13" i="3"/>
  <c r="G19" i="3"/>
  <c r="K2" i="3"/>
  <c r="J6" i="3"/>
  <c r="D16" i="3"/>
  <c r="H6" i="3"/>
  <c r="I18" i="3"/>
  <c r="D13" i="3"/>
  <c r="H17" i="3"/>
  <c r="I9" i="3"/>
  <c r="I3" i="3"/>
  <c r="I2" i="3"/>
  <c r="K6" i="3"/>
  <c r="I19" i="3"/>
  <c r="D18" i="3"/>
  <c r="H9" i="3"/>
  <c r="J20" i="3"/>
  <c r="E15" i="3"/>
  <c r="L5" i="3"/>
  <c r="G20" i="3"/>
  <c r="E14" i="3"/>
  <c r="G9" i="3"/>
  <c r="G3" i="3"/>
  <c r="F18" i="3"/>
  <c r="L7" i="3"/>
  <c r="I20" i="3"/>
  <c r="K19" i="3"/>
  <c r="J14" i="3"/>
  <c r="H18" i="3"/>
  <c r="G2" i="3"/>
  <c r="M2" i="3"/>
  <c r="L4" i="3"/>
  <c r="E20" i="3"/>
  <c r="D17" i="3"/>
  <c r="F2" i="3"/>
  <c r="M8" i="3"/>
  <c r="M6" i="3"/>
  <c r="O14" i="3"/>
  <c r="D7" i="3"/>
  <c r="G7" i="3" s="1"/>
  <c r="D6" i="3"/>
  <c r="F6" i="3" s="1"/>
  <c r="D5" i="3"/>
  <c r="G5" i="3" s="1"/>
  <c r="D8" i="3"/>
  <c r="H8" i="3" s="1"/>
  <c r="D4" i="3"/>
  <c r="G4" i="3" s="1"/>
  <c r="H11" i="3"/>
  <c r="H15" i="3" s="1"/>
  <c r="G11" i="3"/>
  <c r="G13" i="3" s="1"/>
  <c r="F11" i="3"/>
  <c r="F13" i="3" s="1"/>
  <c r="I12" i="3"/>
  <c r="J11" i="3" s="1"/>
  <c r="J16" i="3" s="1"/>
  <c r="J8" i="3" l="1"/>
  <c r="J13" i="3"/>
  <c r="F8" i="3"/>
  <c r="I4" i="3"/>
  <c r="G16" i="3"/>
  <c r="I7" i="3"/>
  <c r="G17" i="3"/>
  <c r="F15" i="3"/>
  <c r="F7" i="3"/>
  <c r="G8" i="3"/>
  <c r="F17" i="3"/>
  <c r="J5" i="3"/>
  <c r="I5" i="3"/>
  <c r="J15" i="3"/>
  <c r="J17" i="3"/>
  <c r="N5" i="1" s="1"/>
  <c r="J4" i="3"/>
  <c r="F16" i="3"/>
  <c r="I8" i="3"/>
  <c r="M5" i="1"/>
  <c r="H14" i="3"/>
  <c r="H5" i="3"/>
  <c r="G15" i="3"/>
  <c r="H13" i="3"/>
  <c r="H4" i="3"/>
  <c r="F5" i="3"/>
  <c r="F14" i="3"/>
  <c r="G14" i="3"/>
  <c r="G13" i="1"/>
  <c r="M13" i="1" s="1"/>
  <c r="F4" i="3"/>
  <c r="I5" i="1"/>
  <c r="H5" i="1"/>
  <c r="G6" i="1"/>
  <c r="M6" i="1" s="1"/>
  <c r="G10" i="1"/>
  <c r="G11" i="1"/>
  <c r="G7" i="1"/>
  <c r="O15" i="3"/>
  <c r="J12" i="3"/>
  <c r="K11" i="3" s="1"/>
  <c r="N6" i="1" l="1"/>
  <c r="M11" i="1"/>
  <c r="M10" i="1"/>
  <c r="G12" i="1"/>
  <c r="M12" i="1" s="1"/>
  <c r="K14" i="3"/>
  <c r="K15" i="3"/>
  <c r="K17" i="3"/>
  <c r="K13" i="3"/>
  <c r="K16" i="3"/>
  <c r="M7" i="1"/>
  <c r="G8" i="1"/>
  <c r="M8" i="1" s="1"/>
  <c r="L5" i="1"/>
  <c r="L7" i="1" s="1"/>
  <c r="H7" i="1"/>
  <c r="H10" i="1"/>
  <c r="H11" i="1"/>
  <c r="H12" i="1"/>
  <c r="H13" i="1"/>
  <c r="H6" i="1"/>
  <c r="I6" i="1"/>
  <c r="I7" i="1"/>
  <c r="I10" i="1"/>
  <c r="I11" i="1"/>
  <c r="I13" i="1"/>
  <c r="N7" i="1"/>
  <c r="N11" i="1"/>
  <c r="N10" i="1"/>
  <c r="N13" i="1"/>
  <c r="K5" i="1"/>
  <c r="J5" i="1"/>
  <c r="G9" i="1"/>
  <c r="M9" i="1" s="1"/>
  <c r="O16" i="3"/>
  <c r="I12" i="1" l="1"/>
  <c r="N12" i="1"/>
  <c r="O5" i="1"/>
  <c r="O9" i="1" s="1"/>
  <c r="N8" i="1"/>
  <c r="I8" i="1"/>
  <c r="H8" i="1"/>
  <c r="L11" i="1"/>
  <c r="L10" i="1"/>
  <c r="L6" i="1"/>
  <c r="L8" i="1"/>
  <c r="L13" i="1"/>
  <c r="L12" i="1"/>
  <c r="I9" i="1"/>
  <c r="L9" i="1"/>
  <c r="N9" i="1"/>
  <c r="H9" i="1"/>
  <c r="J6" i="1"/>
  <c r="J7" i="1"/>
  <c r="J8" i="1"/>
  <c r="J9" i="1"/>
  <c r="J10" i="1"/>
  <c r="J11" i="1"/>
  <c r="J12" i="1"/>
  <c r="J13" i="1"/>
  <c r="K6" i="1"/>
  <c r="K7" i="1"/>
  <c r="K8" i="1"/>
  <c r="K9" i="1"/>
  <c r="K10" i="1"/>
  <c r="K11" i="1"/>
  <c r="K12" i="1"/>
  <c r="K13" i="1"/>
  <c r="O8" i="1"/>
  <c r="O12" i="1"/>
  <c r="O6" i="1"/>
  <c r="O10" i="1"/>
  <c r="O17" i="3"/>
  <c r="O13" i="1" l="1"/>
  <c r="O11" i="1"/>
  <c r="O7" i="1"/>
  <c r="O18" i="3"/>
  <c r="O1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Facundo</author>
  </authors>
  <commentList>
    <comment ref="H6" authorId="0" shapeId="0" xr:uid="{80B1658F-5542-4C71-A4E1-D7FEF21A2426}">
      <text>
        <r>
          <rPr>
            <b/>
            <sz val="9"/>
            <color indexed="81"/>
            <rFont val="Tahoma"/>
            <family val="2"/>
          </rPr>
          <t>Facundo:</t>
        </r>
        <r>
          <rPr>
            <sz val="9"/>
            <color indexed="81"/>
            <rFont val="Tahoma"/>
            <family val="2"/>
          </rPr>
          <t xml:space="preserve">
La fórmula acá es un asco, después por ahí lo hago más prolijo con macros.</t>
        </r>
      </text>
    </comment>
  </commentList>
</comments>
</file>

<file path=xl/sharedStrings.xml><?xml version="1.0" encoding="utf-8"?>
<sst xmlns="http://schemas.openxmlformats.org/spreadsheetml/2006/main" count="8" uniqueCount="8">
  <si>
    <t>Padre1</t>
  </si>
  <si>
    <t>Padre2</t>
  </si>
  <si>
    <t>P1</t>
  </si>
  <si>
    <t>P2</t>
  </si>
  <si>
    <t>NumLet</t>
  </si>
  <si>
    <t>Nº de características</t>
  </si>
  <si>
    <t>Contador</t>
  </si>
  <si>
    <r>
      <t xml:space="preserve">Generador de Tablas Mendelianas
</t>
    </r>
    <r>
      <rPr>
        <sz val="12"/>
        <color theme="1"/>
        <rFont val="Calibri"/>
        <family val="2"/>
        <scheme val="minor"/>
      </rPr>
      <t>•Ir a la hoja "Tabla"
•Introducir genotipos para ambos padres en las casillas marcadas (Ej.: AaBB)</t>
    </r>
    <r>
      <rPr>
        <sz val="20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•La casilla "Nº de Características" se completa sola, usar para verificar</t>
    </r>
    <r>
      <rPr>
        <sz val="20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•Una vez introducidos los datos, la tabla se completa automáticamente</t>
    </r>
    <r>
      <rPr>
        <sz val="20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Facundo Forte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</si>
</sst>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/>
    <xf numFmtId="0" fontId="1" fillId="0" borderId="2" xfId="0" applyFont="1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4" fillId="0" borderId="16" xfId="0" applyNumberFormat="1" applyFont="1" applyBorder="1" applyAlignment="1">
      <alignment horizontal="left" vertical="justify" wrapText="1"/>
    </xf>
    <xf numFmtId="49" fontId="4" fillId="0" borderId="17" xfId="0" applyNumberFormat="1" applyFont="1" applyBorder="1" applyAlignment="1">
      <alignment horizontal="left" vertical="justify" wrapText="1"/>
    </xf>
    <xf numFmtId="49" fontId="4" fillId="0" borderId="18" xfId="0" applyNumberFormat="1" applyFont="1" applyBorder="1" applyAlignment="1">
      <alignment horizontal="left" vertical="justify" wrapText="1"/>
    </xf>
    <xf numFmtId="49" fontId="4" fillId="0" borderId="19" xfId="0" applyNumberFormat="1" applyFont="1" applyBorder="1" applyAlignment="1">
      <alignment horizontal="left" vertical="justify" wrapText="1"/>
    </xf>
    <xf numFmtId="49" fontId="4" fillId="0" borderId="0" xfId="0" applyNumberFormat="1" applyFont="1" applyBorder="1" applyAlignment="1">
      <alignment horizontal="left" vertical="justify" wrapText="1"/>
    </xf>
    <xf numFmtId="49" fontId="4" fillId="0" borderId="20" xfId="0" applyNumberFormat="1" applyFont="1" applyBorder="1" applyAlignment="1">
      <alignment horizontal="left" vertical="justify" wrapText="1"/>
    </xf>
    <xf numFmtId="49" fontId="4" fillId="0" borderId="21" xfId="0" applyNumberFormat="1" applyFont="1" applyBorder="1" applyAlignment="1">
      <alignment horizontal="left" vertical="justify" wrapText="1"/>
    </xf>
    <xf numFmtId="49" fontId="4" fillId="0" borderId="22" xfId="0" applyNumberFormat="1" applyFont="1" applyBorder="1" applyAlignment="1">
      <alignment horizontal="left" vertical="justify" wrapText="1"/>
    </xf>
    <xf numFmtId="49" fontId="4" fillId="0" borderId="23" xfId="0" applyNumberFormat="1" applyFont="1" applyBorder="1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BF98-C09A-4579-8CBB-BF318048EA8E}">
  <dimension ref="D2:K11"/>
  <sheetViews>
    <sheetView tabSelected="1" workbookViewId="0">
      <selection activeCell="P10" sqref="P10"/>
    </sheetView>
  </sheetViews>
  <sheetFormatPr defaultRowHeight="15" x14ac:dyDescent="0.25"/>
  <sheetData>
    <row r="2" spans="4:11" ht="15.75" thickBot="1" x14ac:dyDescent="0.3"/>
    <row r="3" spans="4:11" ht="15" customHeight="1" x14ac:dyDescent="0.25">
      <c r="D3" s="24" t="s">
        <v>7</v>
      </c>
      <c r="E3" s="25"/>
      <c r="F3" s="25"/>
      <c r="G3" s="25"/>
      <c r="H3" s="25"/>
      <c r="I3" s="25"/>
      <c r="J3" s="25"/>
      <c r="K3" s="26"/>
    </row>
    <row r="4" spans="4:11" ht="15" customHeight="1" x14ac:dyDescent="0.25">
      <c r="D4" s="27"/>
      <c r="E4" s="28"/>
      <c r="F4" s="28"/>
      <c r="G4" s="28"/>
      <c r="H4" s="28"/>
      <c r="I4" s="28"/>
      <c r="J4" s="28"/>
      <c r="K4" s="29"/>
    </row>
    <row r="5" spans="4:11" ht="15" customHeight="1" x14ac:dyDescent="0.25">
      <c r="D5" s="27"/>
      <c r="E5" s="28"/>
      <c r="F5" s="28"/>
      <c r="G5" s="28"/>
      <c r="H5" s="28"/>
      <c r="I5" s="28"/>
      <c r="J5" s="28"/>
      <c r="K5" s="29"/>
    </row>
    <row r="6" spans="4:11" ht="15" customHeight="1" x14ac:dyDescent="0.25">
      <c r="D6" s="27"/>
      <c r="E6" s="28"/>
      <c r="F6" s="28"/>
      <c r="G6" s="28"/>
      <c r="H6" s="28"/>
      <c r="I6" s="28"/>
      <c r="J6" s="28"/>
      <c r="K6" s="29"/>
    </row>
    <row r="7" spans="4:11" ht="15" customHeight="1" x14ac:dyDescent="0.25">
      <c r="D7" s="27"/>
      <c r="E7" s="28"/>
      <c r="F7" s="28"/>
      <c r="G7" s="28"/>
      <c r="H7" s="28"/>
      <c r="I7" s="28"/>
      <c r="J7" s="28"/>
      <c r="K7" s="29"/>
    </row>
    <row r="8" spans="4:11" ht="15" customHeight="1" x14ac:dyDescent="0.25">
      <c r="D8" s="27"/>
      <c r="E8" s="28"/>
      <c r="F8" s="28"/>
      <c r="G8" s="28"/>
      <c r="H8" s="28"/>
      <c r="I8" s="28"/>
      <c r="J8" s="28"/>
      <c r="K8" s="29"/>
    </row>
    <row r="9" spans="4:11" ht="15" customHeight="1" x14ac:dyDescent="0.25">
      <c r="D9" s="27"/>
      <c r="E9" s="28"/>
      <c r="F9" s="28"/>
      <c r="G9" s="28"/>
      <c r="H9" s="28"/>
      <c r="I9" s="28"/>
      <c r="J9" s="28"/>
      <c r="K9" s="29"/>
    </row>
    <row r="10" spans="4:11" ht="15" customHeight="1" x14ac:dyDescent="0.25">
      <c r="D10" s="27"/>
      <c r="E10" s="28"/>
      <c r="F10" s="28"/>
      <c r="G10" s="28"/>
      <c r="H10" s="28"/>
      <c r="I10" s="28"/>
      <c r="J10" s="28"/>
      <c r="K10" s="29"/>
    </row>
    <row r="11" spans="4:11" ht="15" customHeight="1" thickBot="1" x14ac:dyDescent="0.3">
      <c r="D11" s="30"/>
      <c r="E11" s="31"/>
      <c r="F11" s="31"/>
      <c r="G11" s="31"/>
      <c r="H11" s="31"/>
      <c r="I11" s="31"/>
      <c r="J11" s="31"/>
      <c r="K11" s="32"/>
    </row>
  </sheetData>
  <sheetProtection sheet="1" objects="1" scenarios="1" selectLockedCells="1" selectUnlockedCells="1"/>
  <mergeCells count="1">
    <mergeCell ref="D3:K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75EE-F0E4-4E00-8A23-608071877C40}">
  <dimension ref="A4:O22"/>
  <sheetViews>
    <sheetView workbookViewId="0">
      <selection activeCell="B6" sqref="B6"/>
    </sheetView>
  </sheetViews>
  <sheetFormatPr defaultRowHeight="15" x14ac:dyDescent="0.25"/>
  <sheetData>
    <row r="4" spans="1:15" ht="15.75" thickBot="1" x14ac:dyDescent="0.3">
      <c r="G4" s="5" t="s">
        <v>2</v>
      </c>
      <c r="H4" s="5">
        <v>1</v>
      </c>
      <c r="I4" s="5">
        <f>+H4+1</f>
        <v>2</v>
      </c>
      <c r="J4" s="5">
        <f t="shared" ref="J4:K4" si="0">+I4+1</f>
        <v>3</v>
      </c>
      <c r="K4" s="5">
        <f t="shared" si="0"/>
        <v>4</v>
      </c>
      <c r="L4" s="5">
        <f t="shared" ref="L4" si="1">+K4+1</f>
        <v>5</v>
      </c>
      <c r="M4" s="5">
        <f t="shared" ref="M4" si="2">+L4+1</f>
        <v>6</v>
      </c>
      <c r="N4" s="5">
        <f t="shared" ref="N4" si="3">+M4+1</f>
        <v>7</v>
      </c>
      <c r="O4" s="5">
        <f t="shared" ref="O4" si="4">+N4+1</f>
        <v>8</v>
      </c>
    </row>
    <row r="5" spans="1:15" ht="16.5" thickTop="1" thickBot="1" x14ac:dyDescent="0.3">
      <c r="B5" s="9" t="s">
        <v>0</v>
      </c>
      <c r="C5" s="10" t="s">
        <v>1</v>
      </c>
      <c r="F5" s="7" t="s">
        <v>3</v>
      </c>
      <c r="G5" s="6"/>
      <c r="H5" s="19" t="str">
        <f>_xlfn.TEXTJOIN("",TRUE,Maquina!D13:D20)</f>
        <v/>
      </c>
      <c r="I5" s="19" t="str">
        <f>_xlfn.TEXTJOIN("",TRUE,Maquina!E13:E20)</f>
        <v/>
      </c>
      <c r="J5" s="19" t="str">
        <f>_xlfn.TEXTJOIN("",TRUE,Maquina!F13:F20)</f>
        <v/>
      </c>
      <c r="K5" s="19" t="str">
        <f>_xlfn.TEXTJOIN("",TRUE,Maquina!G13:G20)</f>
        <v/>
      </c>
      <c r="L5" s="19" t="str">
        <f>_xlfn.TEXTJOIN("",TRUE,Maquina!H13:H20)</f>
        <v/>
      </c>
      <c r="M5" s="19" t="str">
        <f>_xlfn.TEXTJOIN("",TRUE,Maquina!I13:I20)</f>
        <v/>
      </c>
      <c r="N5" s="19" t="str">
        <f>_xlfn.TEXTJOIN("",TRUE,Maquina!J13:J20)</f>
        <v/>
      </c>
      <c r="O5" s="19" t="str">
        <f>_xlfn.TEXTJOIN("",TRUE,Maquina!K13:K20)</f>
        <v/>
      </c>
    </row>
    <row r="6" spans="1:15" x14ac:dyDescent="0.25">
      <c r="B6" s="11"/>
      <c r="C6" s="12"/>
      <c r="F6" s="8">
        <v>1</v>
      </c>
      <c r="G6" s="20" t="str">
        <f>_xlfn.TEXTJOIN("",TRUE,Maquina!F2:M2)</f>
        <v/>
      </c>
      <c r="H6" s="21" t="str">
        <f>IF(AND(LEN(H$5)&gt;0,LEN($G6)&gt;0),LEFT(MID(H$5,1,1)&amp;MID($G6,1,1)&amp;MID(H$5,2,1)&amp;MID($G6,2,1)&amp;MID(H$5,3,1)&amp;MID($G6,3,1)&amp;MID(H$5,4,1)&amp;MID($G6,4,1)&amp;MID(H$5,5,1)&amp;MID($G6,5,1)&amp;MID(H$5,6,1)&amp;MID($G6,6,1)&amp;MID(H$5,7,1)&amp;MID($G6,7,1)&amp;MID(H$5,8,1)&amp;MID($G6,8,1),NumCar*2),"")</f>
        <v/>
      </c>
      <c r="I6" s="22" t="str">
        <f>IF(AND(LEN(I$5)&gt;0,LEN($G6)&gt;0),LEFT(MID(I$5,1,1)&amp;MID($G6,1,1)&amp;MID(I$5,2,1)&amp;MID($G6,2,1)&amp;MID(I$5,3,1)&amp;MID($G6,3,1)&amp;MID(I$5,4,1)&amp;MID($G6,4,1)&amp;MID(I$5,5,1)&amp;MID($G6,5,1)&amp;MID(I$5,6,1)&amp;MID($G6,6,1)&amp;MID(I$5,7,1)&amp;MID($G6,7,1)&amp;MID(I$5,8,1)&amp;MID($G6,8,1),NumCar*2),"")</f>
        <v/>
      </c>
      <c r="J6" s="22" t="str">
        <f>IF(AND(LEN(J$5)&gt;0,LEN($G6)&gt;0),LEFT(MID(J$5,1,1)&amp;MID($G6,1,1)&amp;MID(J$5,2,1)&amp;MID($G6,2,1)&amp;MID(J$5,3,1)&amp;MID($G6,3,1)&amp;MID(J$5,4,1)&amp;MID($G6,4,1)&amp;MID(J$5,5,1)&amp;MID($G6,5,1)&amp;MID(J$5,6,1)&amp;MID($G6,6,1)&amp;MID(J$5,7,1)&amp;MID($G6,7,1)&amp;MID(J$5,8,1)&amp;MID($G6,8,1),NumCar*2),"")</f>
        <v/>
      </c>
      <c r="K6" s="22" t="str">
        <f>IF(AND(LEN(K$5)&gt;0,LEN($G6)&gt;0),LEFT(MID(K$5,1,1)&amp;MID($G6,1,1)&amp;MID(K$5,2,1)&amp;MID($G6,2,1)&amp;MID(K$5,3,1)&amp;MID($G6,3,1)&amp;MID(K$5,4,1)&amp;MID($G6,4,1)&amp;MID(K$5,5,1)&amp;MID($G6,5,1)&amp;MID(K$5,6,1)&amp;MID($G6,6,1)&amp;MID(K$5,7,1)&amp;MID($G6,7,1)&amp;MID(K$5,8,1)&amp;MID($G6,8,1),NumCar*2),"")</f>
        <v/>
      </c>
      <c r="L6" s="22" t="str">
        <f>IF(AND(LEN(L$5)&gt;0,LEN($G6)&gt;0),LEFT(MID(L$5,1,1)&amp;MID($G6,1,1)&amp;MID(L$5,2,1)&amp;MID($G6,2,1)&amp;MID(L$5,3,1)&amp;MID($G6,3,1)&amp;MID(L$5,4,1)&amp;MID($G6,4,1)&amp;MID(L$5,5,1)&amp;MID($G6,5,1)&amp;MID(L$5,6,1)&amp;MID($G6,6,1)&amp;MID(L$5,7,1)&amp;MID($G6,7,1)&amp;MID(L$5,8,1)&amp;MID($G6,8,1),NumCar*2),"")</f>
        <v/>
      </c>
      <c r="M6" s="22" t="str">
        <f>IF(AND(LEN(M$5)&gt;0,LEN($G6)&gt;0),LEFT(MID(M$5,1,1)&amp;MID($G6,1,1)&amp;MID(M$5,2,1)&amp;MID($G6,2,1)&amp;MID(M$5,3,1)&amp;MID($G6,3,1)&amp;MID(M$5,4,1)&amp;MID($G6,4,1)&amp;MID(M$5,5,1)&amp;MID($G6,5,1)&amp;MID(M$5,6,1)&amp;MID($G6,6,1)&amp;MID(M$5,7,1)&amp;MID($G6,7,1)&amp;MID(M$5,8,1)&amp;MID($G6,8,1),NumCar*2),"")</f>
        <v/>
      </c>
      <c r="N6" s="22" t="str">
        <f>IF(AND(LEN(N$5)&gt;0,LEN($G6)&gt;0),LEFT(MID(N$5,1,1)&amp;MID($G6,1,1)&amp;MID(N$5,2,1)&amp;MID($G6,2,1)&amp;MID(N$5,3,1)&amp;MID($G6,3,1)&amp;MID(N$5,4,1)&amp;MID($G6,4,1)&amp;MID(N$5,5,1)&amp;MID($G6,5,1)&amp;MID(N$5,6,1)&amp;MID($G6,6,1)&amp;MID(N$5,7,1)&amp;MID($G6,7,1)&amp;MID(N$5,8,1)&amp;MID($G6,8,1),NumCar*2),"")</f>
        <v/>
      </c>
      <c r="O6" s="22" t="str">
        <f>IF(AND(LEN(O$5)&gt;0,LEN($G6)&gt;0),LEFT(MID(O$5,1,1)&amp;MID($G6,1,1)&amp;MID(O$5,2,1)&amp;MID($G6,2,1)&amp;MID(O$5,3,1)&amp;MID($G6,3,1)&amp;MID(O$5,4,1)&amp;MID($G6,4,1)&amp;MID(O$5,5,1)&amp;MID($G6,5,1)&amp;MID(O$5,6,1)&amp;MID($G6,6,1)&amp;MID(O$5,7,1)&amp;MID($G6,7,1)&amp;MID(O$5,8,1)&amp;MID($G6,8,1),NumCar*2),"")</f>
        <v/>
      </c>
    </row>
    <row r="7" spans="1:15" x14ac:dyDescent="0.25">
      <c r="B7" s="13"/>
      <c r="C7" s="14"/>
      <c r="F7" s="8">
        <f>+F6+1</f>
        <v>2</v>
      </c>
      <c r="G7" s="20" t="str">
        <f>_xlfn.TEXTJOIN("",TRUE,Maquina!F3:M3)</f>
        <v/>
      </c>
      <c r="H7" s="23" t="str">
        <f>IF(AND(LEN(H$5)&gt;0,LEN($G7)&gt;0),LEFT(MID(H$5,1,1)&amp;MID($G7,1,1)&amp;MID(H$5,2,1)&amp;MID($G7,2,1)&amp;MID(H$5,3,1)&amp;MID($G7,3,1)&amp;MID(H$5,4,1)&amp;MID($G7,4,1)&amp;MID(H$5,5,1)&amp;MID($G7,5,1)&amp;MID(H$5,6,1)&amp;MID($G7,6,1)&amp;MID(H$5,7,1)&amp;MID($G7,7,1)&amp;MID(H$5,8,1)&amp;MID($G7,8,1),NumCar*2),"")</f>
        <v/>
      </c>
      <c r="I7" s="1" t="str">
        <f>IF(AND(LEN(I$5)&gt;0,LEN($G7)&gt;0),LEFT(MID(I$5,1,1)&amp;MID($G7,1,1)&amp;MID(I$5,2,1)&amp;MID($G7,2,1)&amp;MID(I$5,3,1)&amp;MID($G7,3,1)&amp;MID(I$5,4,1)&amp;MID($G7,4,1)&amp;MID(I$5,5,1)&amp;MID($G7,5,1)&amp;MID(I$5,6,1)&amp;MID($G7,6,1)&amp;MID(I$5,7,1)&amp;MID($G7,7,1)&amp;MID(I$5,8,1)&amp;MID($G7,8,1),NumCar*2),"")</f>
        <v/>
      </c>
      <c r="J7" s="1" t="str">
        <f>IF(AND(LEN(J$5)&gt;0,LEN($G7)&gt;0),LEFT(MID(J$5,1,1)&amp;MID($G7,1,1)&amp;MID(J$5,2,1)&amp;MID($G7,2,1)&amp;MID(J$5,3,1)&amp;MID($G7,3,1)&amp;MID(J$5,4,1)&amp;MID($G7,4,1)&amp;MID(J$5,5,1)&amp;MID($G7,5,1)&amp;MID(J$5,6,1)&amp;MID($G7,6,1)&amp;MID(J$5,7,1)&amp;MID($G7,7,1)&amp;MID(J$5,8,1)&amp;MID($G7,8,1),NumCar*2),"")</f>
        <v/>
      </c>
      <c r="K7" s="1" t="str">
        <f>IF(AND(LEN(K$5)&gt;0,LEN($G7)&gt;0),LEFT(MID(K$5,1,1)&amp;MID($G7,1,1)&amp;MID(K$5,2,1)&amp;MID($G7,2,1)&amp;MID(K$5,3,1)&amp;MID($G7,3,1)&amp;MID(K$5,4,1)&amp;MID($G7,4,1)&amp;MID(K$5,5,1)&amp;MID($G7,5,1)&amp;MID(K$5,6,1)&amp;MID($G7,6,1)&amp;MID(K$5,7,1)&amp;MID($G7,7,1)&amp;MID(K$5,8,1)&amp;MID($G7,8,1),NumCar*2),"")</f>
        <v/>
      </c>
      <c r="L7" s="1" t="str">
        <f>IF(AND(LEN(L$5)&gt;0,LEN($G7)&gt;0),LEFT(MID(L$5,1,1)&amp;MID($G7,1,1)&amp;MID(L$5,2,1)&amp;MID($G7,2,1)&amp;MID(L$5,3,1)&amp;MID($G7,3,1)&amp;MID(L$5,4,1)&amp;MID($G7,4,1)&amp;MID(L$5,5,1)&amp;MID($G7,5,1)&amp;MID(L$5,6,1)&amp;MID($G7,6,1)&amp;MID(L$5,7,1)&amp;MID($G7,7,1)&amp;MID(L$5,8,1)&amp;MID($G7,8,1),NumCar*2),"")</f>
        <v/>
      </c>
      <c r="M7" s="1" t="str">
        <f>IF(AND(LEN(M$5)&gt;0,LEN($G7)&gt;0),LEFT(MID(M$5,1,1)&amp;MID($G7,1,1)&amp;MID(M$5,2,1)&amp;MID($G7,2,1)&amp;MID(M$5,3,1)&amp;MID($G7,3,1)&amp;MID(M$5,4,1)&amp;MID($G7,4,1)&amp;MID(M$5,5,1)&amp;MID($G7,5,1)&amp;MID(M$5,6,1)&amp;MID($G7,6,1)&amp;MID(M$5,7,1)&amp;MID($G7,7,1)&amp;MID(M$5,8,1)&amp;MID($G7,8,1),NumCar*2),"")</f>
        <v/>
      </c>
      <c r="N7" s="1" t="str">
        <f>IF(AND(LEN(N$5)&gt;0,LEN($G7)&gt;0),LEFT(MID(N$5,1,1)&amp;MID($G7,1,1)&amp;MID(N$5,2,1)&amp;MID($G7,2,1)&amp;MID(N$5,3,1)&amp;MID($G7,3,1)&amp;MID(N$5,4,1)&amp;MID($G7,4,1)&amp;MID(N$5,5,1)&amp;MID($G7,5,1)&amp;MID(N$5,6,1)&amp;MID($G7,6,1)&amp;MID(N$5,7,1)&amp;MID($G7,7,1)&amp;MID(N$5,8,1)&amp;MID($G7,8,1),NumCar*2),"")</f>
        <v/>
      </c>
      <c r="O7" s="1" t="str">
        <f>IF(AND(LEN(O$5)&gt;0,LEN($G7)&gt;0),LEFT(MID(O$5,1,1)&amp;MID($G7,1,1)&amp;MID(O$5,2,1)&amp;MID($G7,2,1)&amp;MID(O$5,3,1)&amp;MID($G7,3,1)&amp;MID(O$5,4,1)&amp;MID($G7,4,1)&amp;MID(O$5,5,1)&amp;MID($G7,5,1)&amp;MID(O$5,6,1)&amp;MID($G7,6,1)&amp;MID(O$5,7,1)&amp;MID($G7,7,1)&amp;MID(O$5,8,1)&amp;MID($G7,8,1),NumCar*2),"")</f>
        <v/>
      </c>
    </row>
    <row r="8" spans="1:15" x14ac:dyDescent="0.25">
      <c r="B8" s="15" t="s">
        <v>5</v>
      </c>
      <c r="C8" s="16"/>
      <c r="D8" s="3"/>
      <c r="F8" s="8">
        <f t="shared" ref="F8:F13" si="5">+F7+1</f>
        <v>3</v>
      </c>
      <c r="G8" s="20" t="str">
        <f>_xlfn.TEXTJOIN("",TRUE,Maquina!F4:M4)</f>
        <v/>
      </c>
      <c r="H8" s="23" t="str">
        <f>IF(AND(LEN(H$5)&gt;0,LEN($G8)&gt;0),LEFT(MID(H$5,1,1)&amp;MID($G8,1,1)&amp;MID(H$5,2,1)&amp;MID($G8,2,1)&amp;MID(H$5,3,1)&amp;MID($G8,3,1)&amp;MID(H$5,4,1)&amp;MID($G8,4,1)&amp;MID(H$5,5,1)&amp;MID($G8,5,1)&amp;MID(H$5,6,1)&amp;MID($G8,6,1)&amp;MID(H$5,7,1)&amp;MID($G8,7,1)&amp;MID(H$5,8,1)&amp;MID($G8,8,1),NumCar*2),"")</f>
        <v/>
      </c>
      <c r="I8" s="1" t="str">
        <f>IF(AND(LEN(I$5)&gt;0,LEN($G8)&gt;0),LEFT(MID(I$5,1,1)&amp;MID($G8,1,1)&amp;MID(I$5,2,1)&amp;MID($G8,2,1)&amp;MID(I$5,3,1)&amp;MID($G8,3,1)&amp;MID(I$5,4,1)&amp;MID($G8,4,1)&amp;MID(I$5,5,1)&amp;MID($G8,5,1)&amp;MID(I$5,6,1)&amp;MID($G8,6,1)&amp;MID(I$5,7,1)&amp;MID($G8,7,1)&amp;MID(I$5,8,1)&amp;MID($G8,8,1),NumCar*2),"")</f>
        <v/>
      </c>
      <c r="J8" s="1" t="str">
        <f>IF(AND(LEN(J$5)&gt;0,LEN($G8)&gt;0),LEFT(MID(J$5,1,1)&amp;MID($G8,1,1)&amp;MID(J$5,2,1)&amp;MID($G8,2,1)&amp;MID(J$5,3,1)&amp;MID($G8,3,1)&amp;MID(J$5,4,1)&amp;MID($G8,4,1)&amp;MID(J$5,5,1)&amp;MID($G8,5,1)&amp;MID(J$5,6,1)&amp;MID($G8,6,1)&amp;MID(J$5,7,1)&amp;MID($G8,7,1)&amp;MID(J$5,8,1)&amp;MID($G8,8,1),NumCar*2),"")</f>
        <v/>
      </c>
      <c r="K8" s="1" t="str">
        <f>IF(AND(LEN(K$5)&gt;0,LEN($G8)&gt;0),LEFT(MID(K$5,1,1)&amp;MID($G8,1,1)&amp;MID(K$5,2,1)&amp;MID($G8,2,1)&amp;MID(K$5,3,1)&amp;MID($G8,3,1)&amp;MID(K$5,4,1)&amp;MID($G8,4,1)&amp;MID(K$5,5,1)&amp;MID($G8,5,1)&amp;MID(K$5,6,1)&amp;MID($G8,6,1)&amp;MID(K$5,7,1)&amp;MID($G8,7,1)&amp;MID(K$5,8,1)&amp;MID($G8,8,1),NumCar*2),"")</f>
        <v/>
      </c>
      <c r="L8" s="1" t="str">
        <f>IF(AND(LEN(L$5)&gt;0,LEN($G8)&gt;0),LEFT(MID(L$5,1,1)&amp;MID($G8,1,1)&amp;MID(L$5,2,1)&amp;MID($G8,2,1)&amp;MID(L$5,3,1)&amp;MID($G8,3,1)&amp;MID(L$5,4,1)&amp;MID($G8,4,1)&amp;MID(L$5,5,1)&amp;MID($G8,5,1)&amp;MID(L$5,6,1)&amp;MID($G8,6,1)&amp;MID(L$5,7,1)&amp;MID($G8,7,1)&amp;MID(L$5,8,1)&amp;MID($G8,8,1),NumCar*2),"")</f>
        <v/>
      </c>
      <c r="M8" s="1" t="str">
        <f>IF(AND(LEN(M$5)&gt;0,LEN($G8)&gt;0),LEFT(MID(M$5,1,1)&amp;MID($G8,1,1)&amp;MID(M$5,2,1)&amp;MID($G8,2,1)&amp;MID(M$5,3,1)&amp;MID($G8,3,1)&amp;MID(M$5,4,1)&amp;MID($G8,4,1)&amp;MID(M$5,5,1)&amp;MID($G8,5,1)&amp;MID(M$5,6,1)&amp;MID($G8,6,1)&amp;MID(M$5,7,1)&amp;MID($G8,7,1)&amp;MID(M$5,8,1)&amp;MID($G8,8,1),NumCar*2),"")</f>
        <v/>
      </c>
      <c r="N8" s="1" t="str">
        <f>IF(AND(LEN(N$5)&gt;0,LEN($G8)&gt;0),LEFT(MID(N$5,1,1)&amp;MID($G8,1,1)&amp;MID(N$5,2,1)&amp;MID($G8,2,1)&amp;MID(N$5,3,1)&amp;MID($G8,3,1)&amp;MID(N$5,4,1)&amp;MID($G8,4,1)&amp;MID(N$5,5,1)&amp;MID($G8,5,1)&amp;MID(N$5,6,1)&amp;MID($G8,6,1)&amp;MID(N$5,7,1)&amp;MID($G8,7,1)&amp;MID(N$5,8,1)&amp;MID($G8,8,1),NumCar*2),"")</f>
        <v/>
      </c>
      <c r="O8" s="1" t="str">
        <f>IF(AND(LEN(O$5)&gt;0,LEN($G8)&gt;0),LEFT(MID(O$5,1,1)&amp;MID($G8,1,1)&amp;MID(O$5,2,1)&amp;MID($G8,2,1)&amp;MID(O$5,3,1)&amp;MID($G8,3,1)&amp;MID(O$5,4,1)&amp;MID($G8,4,1)&amp;MID(O$5,5,1)&amp;MID($G8,5,1)&amp;MID(O$5,6,1)&amp;MID($G8,6,1)&amp;MID(O$5,7,1)&amp;MID($G8,7,1)&amp;MID(O$5,8,1)&amp;MID($G8,8,1),NumCar*2),"")</f>
        <v/>
      </c>
    </row>
    <row r="9" spans="1:15" ht="15.75" thickBot="1" x14ac:dyDescent="0.3">
      <c r="A9" s="3"/>
      <c r="B9" s="17">
        <f>LEN(Padre1)/2</f>
        <v>0</v>
      </c>
      <c r="C9" s="18"/>
      <c r="F9" s="8">
        <f t="shared" si="5"/>
        <v>4</v>
      </c>
      <c r="G9" s="20" t="str">
        <f>_xlfn.TEXTJOIN("",TRUE,Maquina!F5:M5)</f>
        <v/>
      </c>
      <c r="H9" s="23" t="str">
        <f>IF(AND(LEN(H$5)&gt;0,LEN($G9)&gt;0),LEFT(MID(H$5,1,1)&amp;MID($G9,1,1)&amp;MID(H$5,2,1)&amp;MID($G9,2,1)&amp;MID(H$5,3,1)&amp;MID($G9,3,1)&amp;MID(H$5,4,1)&amp;MID($G9,4,1)&amp;MID(H$5,5,1)&amp;MID($G9,5,1)&amp;MID(H$5,6,1)&amp;MID($G9,6,1)&amp;MID(H$5,7,1)&amp;MID($G9,7,1)&amp;MID(H$5,8,1)&amp;MID($G9,8,1),NumCar*2),"")</f>
        <v/>
      </c>
      <c r="I9" s="1" t="str">
        <f>IF(AND(LEN(I$5)&gt;0,LEN($G9)&gt;0),LEFT(MID(I$5,1,1)&amp;MID($G9,1,1)&amp;MID(I$5,2,1)&amp;MID($G9,2,1)&amp;MID(I$5,3,1)&amp;MID($G9,3,1)&amp;MID(I$5,4,1)&amp;MID($G9,4,1)&amp;MID(I$5,5,1)&amp;MID($G9,5,1)&amp;MID(I$5,6,1)&amp;MID($G9,6,1)&amp;MID(I$5,7,1)&amp;MID($G9,7,1)&amp;MID(I$5,8,1)&amp;MID($G9,8,1),NumCar*2),"")</f>
        <v/>
      </c>
      <c r="J9" s="1" t="str">
        <f>IF(AND(LEN(J$5)&gt;0,LEN($G9)&gt;0),LEFT(MID(J$5,1,1)&amp;MID($G9,1,1)&amp;MID(J$5,2,1)&amp;MID($G9,2,1)&amp;MID(J$5,3,1)&amp;MID($G9,3,1)&amp;MID(J$5,4,1)&amp;MID($G9,4,1)&amp;MID(J$5,5,1)&amp;MID($G9,5,1)&amp;MID(J$5,6,1)&amp;MID($G9,6,1)&amp;MID(J$5,7,1)&amp;MID($G9,7,1)&amp;MID(J$5,8,1)&amp;MID($G9,8,1),NumCar*2),"")</f>
        <v/>
      </c>
      <c r="K9" s="1" t="str">
        <f>IF(AND(LEN(K$5)&gt;0,LEN($G9)&gt;0),LEFT(MID(K$5,1,1)&amp;MID($G9,1,1)&amp;MID(K$5,2,1)&amp;MID($G9,2,1)&amp;MID(K$5,3,1)&amp;MID($G9,3,1)&amp;MID(K$5,4,1)&amp;MID($G9,4,1)&amp;MID(K$5,5,1)&amp;MID($G9,5,1)&amp;MID(K$5,6,1)&amp;MID($G9,6,1)&amp;MID(K$5,7,1)&amp;MID($G9,7,1)&amp;MID(K$5,8,1)&amp;MID($G9,8,1),NumCar*2),"")</f>
        <v/>
      </c>
      <c r="L9" s="1" t="str">
        <f>IF(AND(LEN(L$5)&gt;0,LEN($G9)&gt;0),LEFT(MID(L$5,1,1)&amp;MID($G9,1,1)&amp;MID(L$5,2,1)&amp;MID($G9,2,1)&amp;MID(L$5,3,1)&amp;MID($G9,3,1)&amp;MID(L$5,4,1)&amp;MID($G9,4,1)&amp;MID(L$5,5,1)&amp;MID($G9,5,1)&amp;MID(L$5,6,1)&amp;MID($G9,6,1)&amp;MID(L$5,7,1)&amp;MID($G9,7,1)&amp;MID(L$5,8,1)&amp;MID($G9,8,1),NumCar*2),"")</f>
        <v/>
      </c>
      <c r="M9" s="1" t="str">
        <f>IF(AND(LEN(M$5)&gt;0,LEN($G9)&gt;0),LEFT(MID(M$5,1,1)&amp;MID($G9,1,1)&amp;MID(M$5,2,1)&amp;MID($G9,2,1)&amp;MID(M$5,3,1)&amp;MID($G9,3,1)&amp;MID(M$5,4,1)&amp;MID($G9,4,1)&amp;MID(M$5,5,1)&amp;MID($G9,5,1)&amp;MID(M$5,6,1)&amp;MID($G9,6,1)&amp;MID(M$5,7,1)&amp;MID($G9,7,1)&amp;MID(M$5,8,1)&amp;MID($G9,8,1),NumCar*2),"")</f>
        <v/>
      </c>
      <c r="N9" s="1" t="str">
        <f>IF(AND(LEN(N$5)&gt;0,LEN($G9)&gt;0),LEFT(MID(N$5,1,1)&amp;MID($G9,1,1)&amp;MID(N$5,2,1)&amp;MID($G9,2,1)&amp;MID(N$5,3,1)&amp;MID($G9,3,1)&amp;MID(N$5,4,1)&amp;MID($G9,4,1)&amp;MID(N$5,5,1)&amp;MID($G9,5,1)&amp;MID(N$5,6,1)&amp;MID($G9,6,1)&amp;MID(N$5,7,1)&amp;MID($G9,7,1)&amp;MID(N$5,8,1)&amp;MID($G9,8,1),NumCar*2),"")</f>
        <v/>
      </c>
      <c r="O9" s="1" t="str">
        <f>IF(AND(LEN(O$5)&gt;0,LEN($G9)&gt;0),LEFT(MID(O$5,1,1)&amp;MID($G9,1,1)&amp;MID(O$5,2,1)&amp;MID($G9,2,1)&amp;MID(O$5,3,1)&amp;MID($G9,3,1)&amp;MID(O$5,4,1)&amp;MID($G9,4,1)&amp;MID(O$5,5,1)&amp;MID($G9,5,1)&amp;MID(O$5,6,1)&amp;MID($G9,6,1)&amp;MID(O$5,7,1)&amp;MID($G9,7,1)&amp;MID(O$5,8,1)&amp;MID($G9,8,1),NumCar*2),"")</f>
        <v/>
      </c>
    </row>
    <row r="10" spans="1:15" ht="15.75" thickTop="1" x14ac:dyDescent="0.25">
      <c r="F10" s="8">
        <f t="shared" si="5"/>
        <v>5</v>
      </c>
      <c r="G10" s="20" t="str">
        <f>_xlfn.TEXTJOIN("",TRUE,Maquina!F6:M6)</f>
        <v/>
      </c>
      <c r="H10" s="23" t="str">
        <f>IF(AND(LEN(H$5)&gt;0,LEN($G10)&gt;0),LEFT(MID(H$5,1,1)&amp;MID($G10,1,1)&amp;MID(H$5,2,1)&amp;MID($G10,2,1)&amp;MID(H$5,3,1)&amp;MID($G10,3,1)&amp;MID(H$5,4,1)&amp;MID($G10,4,1)&amp;MID(H$5,5,1)&amp;MID($G10,5,1)&amp;MID(H$5,6,1)&amp;MID($G10,6,1)&amp;MID(H$5,7,1)&amp;MID($G10,7,1)&amp;MID(H$5,8,1)&amp;MID($G10,8,1),NumCar*2),"")</f>
        <v/>
      </c>
      <c r="I10" s="1" t="str">
        <f>IF(AND(LEN(I$5)&gt;0,LEN($G10)&gt;0),LEFT(MID(I$5,1,1)&amp;MID($G10,1,1)&amp;MID(I$5,2,1)&amp;MID($G10,2,1)&amp;MID(I$5,3,1)&amp;MID($G10,3,1)&amp;MID(I$5,4,1)&amp;MID($G10,4,1)&amp;MID(I$5,5,1)&amp;MID($G10,5,1)&amp;MID(I$5,6,1)&amp;MID($G10,6,1)&amp;MID(I$5,7,1)&amp;MID($G10,7,1)&amp;MID(I$5,8,1)&amp;MID($G10,8,1),NumCar*2),"")</f>
        <v/>
      </c>
      <c r="J10" s="1" t="str">
        <f>IF(AND(LEN(J$5)&gt;0,LEN($G10)&gt;0),LEFT(MID(J$5,1,1)&amp;MID($G10,1,1)&amp;MID(J$5,2,1)&amp;MID($G10,2,1)&amp;MID(J$5,3,1)&amp;MID($G10,3,1)&amp;MID(J$5,4,1)&amp;MID($G10,4,1)&amp;MID(J$5,5,1)&amp;MID($G10,5,1)&amp;MID(J$5,6,1)&amp;MID($G10,6,1)&amp;MID(J$5,7,1)&amp;MID($G10,7,1)&amp;MID(J$5,8,1)&amp;MID($G10,8,1),NumCar*2),"")</f>
        <v/>
      </c>
      <c r="K10" s="1" t="str">
        <f>IF(AND(LEN(K$5)&gt;0,LEN($G10)&gt;0),LEFT(MID(K$5,1,1)&amp;MID($G10,1,1)&amp;MID(K$5,2,1)&amp;MID($G10,2,1)&amp;MID(K$5,3,1)&amp;MID($G10,3,1)&amp;MID(K$5,4,1)&amp;MID($G10,4,1)&amp;MID(K$5,5,1)&amp;MID($G10,5,1)&amp;MID(K$5,6,1)&amp;MID($G10,6,1)&amp;MID(K$5,7,1)&amp;MID($G10,7,1)&amp;MID(K$5,8,1)&amp;MID($G10,8,1),NumCar*2),"")</f>
        <v/>
      </c>
      <c r="L10" s="1" t="str">
        <f>IF(AND(LEN(L$5)&gt;0,LEN($G10)&gt;0),LEFT(MID(L$5,1,1)&amp;MID($G10,1,1)&amp;MID(L$5,2,1)&amp;MID($G10,2,1)&amp;MID(L$5,3,1)&amp;MID($G10,3,1)&amp;MID(L$5,4,1)&amp;MID($G10,4,1)&amp;MID(L$5,5,1)&amp;MID($G10,5,1)&amp;MID(L$5,6,1)&amp;MID($G10,6,1)&amp;MID(L$5,7,1)&amp;MID($G10,7,1)&amp;MID(L$5,8,1)&amp;MID($G10,8,1),NumCar*2),"")</f>
        <v/>
      </c>
      <c r="M10" s="1" t="str">
        <f>IF(AND(LEN(M$5)&gt;0,LEN($G10)&gt;0),LEFT(MID(M$5,1,1)&amp;MID($G10,1,1)&amp;MID(M$5,2,1)&amp;MID($G10,2,1)&amp;MID(M$5,3,1)&amp;MID($G10,3,1)&amp;MID(M$5,4,1)&amp;MID($G10,4,1)&amp;MID(M$5,5,1)&amp;MID($G10,5,1)&amp;MID(M$5,6,1)&amp;MID($G10,6,1)&amp;MID(M$5,7,1)&amp;MID($G10,7,1)&amp;MID(M$5,8,1)&amp;MID($G10,8,1),NumCar*2),"")</f>
        <v/>
      </c>
      <c r="N10" s="1" t="str">
        <f>IF(AND(LEN(N$5)&gt;0,LEN($G10)&gt;0),LEFT(MID(N$5,1,1)&amp;MID($G10,1,1)&amp;MID(N$5,2,1)&amp;MID($G10,2,1)&amp;MID(N$5,3,1)&amp;MID($G10,3,1)&amp;MID(N$5,4,1)&amp;MID($G10,4,1)&amp;MID(N$5,5,1)&amp;MID($G10,5,1)&amp;MID(N$5,6,1)&amp;MID($G10,6,1)&amp;MID(N$5,7,1)&amp;MID($G10,7,1)&amp;MID(N$5,8,1)&amp;MID($G10,8,1),NumCar*2),"")</f>
        <v/>
      </c>
      <c r="O10" s="1" t="str">
        <f>IF(AND(LEN(O$5)&gt;0,LEN($G10)&gt;0),LEFT(MID(O$5,1,1)&amp;MID($G10,1,1)&amp;MID(O$5,2,1)&amp;MID($G10,2,1)&amp;MID(O$5,3,1)&amp;MID($G10,3,1)&amp;MID(O$5,4,1)&amp;MID($G10,4,1)&amp;MID(O$5,5,1)&amp;MID($G10,5,1)&amp;MID(O$5,6,1)&amp;MID($G10,6,1)&amp;MID(O$5,7,1)&amp;MID($G10,7,1)&amp;MID(O$5,8,1)&amp;MID($G10,8,1),NumCar*2),"")</f>
        <v/>
      </c>
    </row>
    <row r="11" spans="1:15" x14ac:dyDescent="0.25">
      <c r="F11" s="8">
        <f t="shared" si="5"/>
        <v>6</v>
      </c>
      <c r="G11" s="20" t="str">
        <f>_xlfn.TEXTJOIN("",TRUE,Maquina!F7:M7)</f>
        <v/>
      </c>
      <c r="H11" s="23" t="str">
        <f>IF(AND(LEN(H$5)&gt;0,LEN($G11)&gt;0),LEFT(MID(H$5,1,1)&amp;MID($G11,1,1)&amp;MID(H$5,2,1)&amp;MID($G11,2,1)&amp;MID(H$5,3,1)&amp;MID($G11,3,1)&amp;MID(H$5,4,1)&amp;MID($G11,4,1)&amp;MID(H$5,5,1)&amp;MID($G11,5,1)&amp;MID(H$5,6,1)&amp;MID($G11,6,1)&amp;MID(H$5,7,1)&amp;MID($G11,7,1)&amp;MID(H$5,8,1)&amp;MID($G11,8,1),NumCar*2),"")</f>
        <v/>
      </c>
      <c r="I11" s="1" t="str">
        <f>IF(AND(LEN(I$5)&gt;0,LEN($G11)&gt;0),LEFT(MID(I$5,1,1)&amp;MID($G11,1,1)&amp;MID(I$5,2,1)&amp;MID($G11,2,1)&amp;MID(I$5,3,1)&amp;MID($G11,3,1)&amp;MID(I$5,4,1)&amp;MID($G11,4,1)&amp;MID(I$5,5,1)&amp;MID($G11,5,1)&amp;MID(I$5,6,1)&amp;MID($G11,6,1)&amp;MID(I$5,7,1)&amp;MID($G11,7,1)&amp;MID(I$5,8,1)&amp;MID($G11,8,1),NumCar*2),"")</f>
        <v/>
      </c>
      <c r="J11" s="1" t="str">
        <f>IF(AND(LEN(J$5)&gt;0,LEN($G11)&gt;0),LEFT(MID(J$5,1,1)&amp;MID($G11,1,1)&amp;MID(J$5,2,1)&amp;MID($G11,2,1)&amp;MID(J$5,3,1)&amp;MID($G11,3,1)&amp;MID(J$5,4,1)&amp;MID($G11,4,1)&amp;MID(J$5,5,1)&amp;MID($G11,5,1)&amp;MID(J$5,6,1)&amp;MID($G11,6,1)&amp;MID(J$5,7,1)&amp;MID($G11,7,1)&amp;MID(J$5,8,1)&amp;MID($G11,8,1),NumCar*2),"")</f>
        <v/>
      </c>
      <c r="K11" s="1" t="str">
        <f>IF(AND(LEN(K$5)&gt;0,LEN($G11)&gt;0),LEFT(MID(K$5,1,1)&amp;MID($G11,1,1)&amp;MID(K$5,2,1)&amp;MID($G11,2,1)&amp;MID(K$5,3,1)&amp;MID($G11,3,1)&amp;MID(K$5,4,1)&amp;MID($G11,4,1)&amp;MID(K$5,5,1)&amp;MID($G11,5,1)&amp;MID(K$5,6,1)&amp;MID($G11,6,1)&amp;MID(K$5,7,1)&amp;MID($G11,7,1)&amp;MID(K$5,8,1)&amp;MID($G11,8,1),NumCar*2),"")</f>
        <v/>
      </c>
      <c r="L11" s="1" t="str">
        <f>IF(AND(LEN(L$5)&gt;0,LEN($G11)&gt;0),LEFT(MID(L$5,1,1)&amp;MID($G11,1,1)&amp;MID(L$5,2,1)&amp;MID($G11,2,1)&amp;MID(L$5,3,1)&amp;MID($G11,3,1)&amp;MID(L$5,4,1)&amp;MID($G11,4,1)&amp;MID(L$5,5,1)&amp;MID($G11,5,1)&amp;MID(L$5,6,1)&amp;MID($G11,6,1)&amp;MID(L$5,7,1)&amp;MID($G11,7,1)&amp;MID(L$5,8,1)&amp;MID($G11,8,1),NumCar*2),"")</f>
        <v/>
      </c>
      <c r="M11" s="1" t="str">
        <f>IF(AND(LEN(M$5)&gt;0,LEN($G11)&gt;0),LEFT(MID(M$5,1,1)&amp;MID($G11,1,1)&amp;MID(M$5,2,1)&amp;MID($G11,2,1)&amp;MID(M$5,3,1)&amp;MID($G11,3,1)&amp;MID(M$5,4,1)&amp;MID($G11,4,1)&amp;MID(M$5,5,1)&amp;MID($G11,5,1)&amp;MID(M$5,6,1)&amp;MID($G11,6,1)&amp;MID(M$5,7,1)&amp;MID($G11,7,1)&amp;MID(M$5,8,1)&amp;MID($G11,8,1),NumCar*2),"")</f>
        <v/>
      </c>
      <c r="N11" s="1" t="str">
        <f>IF(AND(LEN(N$5)&gt;0,LEN($G11)&gt;0),LEFT(MID(N$5,1,1)&amp;MID($G11,1,1)&amp;MID(N$5,2,1)&amp;MID($G11,2,1)&amp;MID(N$5,3,1)&amp;MID($G11,3,1)&amp;MID(N$5,4,1)&amp;MID($G11,4,1)&amp;MID(N$5,5,1)&amp;MID($G11,5,1)&amp;MID(N$5,6,1)&amp;MID($G11,6,1)&amp;MID(N$5,7,1)&amp;MID($G11,7,1)&amp;MID(N$5,8,1)&amp;MID($G11,8,1),NumCar*2),"")</f>
        <v/>
      </c>
      <c r="O11" s="1" t="str">
        <f>IF(AND(LEN(O$5)&gt;0,LEN($G11)&gt;0),LEFT(MID(O$5,1,1)&amp;MID($G11,1,1)&amp;MID(O$5,2,1)&amp;MID($G11,2,1)&amp;MID(O$5,3,1)&amp;MID($G11,3,1)&amp;MID(O$5,4,1)&amp;MID($G11,4,1)&amp;MID(O$5,5,1)&amp;MID($G11,5,1)&amp;MID(O$5,6,1)&amp;MID($G11,6,1)&amp;MID(O$5,7,1)&amp;MID($G11,7,1)&amp;MID(O$5,8,1)&amp;MID($G11,8,1),NumCar*2),"")</f>
        <v/>
      </c>
    </row>
    <row r="12" spans="1:15" x14ac:dyDescent="0.25">
      <c r="F12" s="8">
        <f t="shared" si="5"/>
        <v>7</v>
      </c>
      <c r="G12" s="20" t="str">
        <f>_xlfn.TEXTJOIN("",TRUE,Maquina!F8:M8)</f>
        <v/>
      </c>
      <c r="H12" s="23" t="str">
        <f>IF(AND(LEN(H$5)&gt;0,LEN($G12)&gt;0),LEFT(MID(H$5,1,1)&amp;MID($G12,1,1)&amp;MID(H$5,2,1)&amp;MID($G12,2,1)&amp;MID(H$5,3,1)&amp;MID($G12,3,1)&amp;MID(H$5,4,1)&amp;MID($G12,4,1)&amp;MID(H$5,5,1)&amp;MID($G12,5,1)&amp;MID(H$5,6,1)&amp;MID($G12,6,1)&amp;MID(H$5,7,1)&amp;MID($G12,7,1)&amp;MID(H$5,8,1)&amp;MID($G12,8,1),NumCar*2),"")</f>
        <v/>
      </c>
      <c r="I12" s="1" t="str">
        <f>IF(AND(LEN(I$5)&gt;0,LEN($G12)&gt;0),LEFT(MID(I$5,1,1)&amp;MID($G12,1,1)&amp;MID(I$5,2,1)&amp;MID($G12,2,1)&amp;MID(I$5,3,1)&amp;MID($G12,3,1)&amp;MID(I$5,4,1)&amp;MID($G12,4,1)&amp;MID(I$5,5,1)&amp;MID($G12,5,1)&amp;MID(I$5,6,1)&amp;MID($G12,6,1)&amp;MID(I$5,7,1)&amp;MID($G12,7,1)&amp;MID(I$5,8,1)&amp;MID($G12,8,1),NumCar*2),"")</f>
        <v/>
      </c>
      <c r="J12" s="1" t="str">
        <f>IF(AND(LEN(J$5)&gt;0,LEN($G12)&gt;0),LEFT(MID(J$5,1,1)&amp;MID($G12,1,1)&amp;MID(J$5,2,1)&amp;MID($G12,2,1)&amp;MID(J$5,3,1)&amp;MID($G12,3,1)&amp;MID(J$5,4,1)&amp;MID($G12,4,1)&amp;MID(J$5,5,1)&amp;MID($G12,5,1)&amp;MID(J$5,6,1)&amp;MID($G12,6,1)&amp;MID(J$5,7,1)&amp;MID($G12,7,1)&amp;MID(J$5,8,1)&amp;MID($G12,8,1),NumCar*2),"")</f>
        <v/>
      </c>
      <c r="K12" s="1" t="str">
        <f>IF(AND(LEN(K$5)&gt;0,LEN($G12)&gt;0),LEFT(MID(K$5,1,1)&amp;MID($G12,1,1)&amp;MID(K$5,2,1)&amp;MID($G12,2,1)&amp;MID(K$5,3,1)&amp;MID($G12,3,1)&amp;MID(K$5,4,1)&amp;MID($G12,4,1)&amp;MID(K$5,5,1)&amp;MID($G12,5,1)&amp;MID(K$5,6,1)&amp;MID($G12,6,1)&amp;MID(K$5,7,1)&amp;MID($G12,7,1)&amp;MID(K$5,8,1)&amp;MID($G12,8,1),NumCar*2),"")</f>
        <v/>
      </c>
      <c r="L12" s="1" t="str">
        <f>IF(AND(LEN(L$5)&gt;0,LEN($G12)&gt;0),LEFT(MID(L$5,1,1)&amp;MID($G12,1,1)&amp;MID(L$5,2,1)&amp;MID($G12,2,1)&amp;MID(L$5,3,1)&amp;MID($G12,3,1)&amp;MID(L$5,4,1)&amp;MID($G12,4,1)&amp;MID(L$5,5,1)&amp;MID($G12,5,1)&amp;MID(L$5,6,1)&amp;MID($G12,6,1)&amp;MID(L$5,7,1)&amp;MID($G12,7,1)&amp;MID(L$5,8,1)&amp;MID($G12,8,1),NumCar*2),"")</f>
        <v/>
      </c>
      <c r="M12" s="1" t="str">
        <f>IF(AND(LEN(M$5)&gt;0,LEN($G12)&gt;0),LEFT(MID(M$5,1,1)&amp;MID($G12,1,1)&amp;MID(M$5,2,1)&amp;MID($G12,2,1)&amp;MID(M$5,3,1)&amp;MID($G12,3,1)&amp;MID(M$5,4,1)&amp;MID($G12,4,1)&amp;MID(M$5,5,1)&amp;MID($G12,5,1)&amp;MID(M$5,6,1)&amp;MID($G12,6,1)&amp;MID(M$5,7,1)&amp;MID($G12,7,1)&amp;MID(M$5,8,1)&amp;MID($G12,8,1),NumCar*2),"")</f>
        <v/>
      </c>
      <c r="N12" s="1" t="str">
        <f>IF(AND(LEN(N$5)&gt;0,LEN($G12)&gt;0),LEFT(MID(N$5,1,1)&amp;MID($G12,1,1)&amp;MID(N$5,2,1)&amp;MID($G12,2,1)&amp;MID(N$5,3,1)&amp;MID($G12,3,1)&amp;MID(N$5,4,1)&amp;MID($G12,4,1)&amp;MID(N$5,5,1)&amp;MID($G12,5,1)&amp;MID(N$5,6,1)&amp;MID($G12,6,1)&amp;MID(N$5,7,1)&amp;MID($G12,7,1)&amp;MID(N$5,8,1)&amp;MID($G12,8,1),NumCar*2),"")</f>
        <v/>
      </c>
      <c r="O12" s="1" t="str">
        <f>IF(AND(LEN(O$5)&gt;0,LEN($G12)&gt;0),LEFT(MID(O$5,1,1)&amp;MID($G12,1,1)&amp;MID(O$5,2,1)&amp;MID($G12,2,1)&amp;MID(O$5,3,1)&amp;MID($G12,3,1)&amp;MID(O$5,4,1)&amp;MID($G12,4,1)&amp;MID(O$5,5,1)&amp;MID($G12,5,1)&amp;MID(O$5,6,1)&amp;MID($G12,6,1)&amp;MID(O$5,7,1)&amp;MID($G12,7,1)&amp;MID(O$5,8,1)&amp;MID($G12,8,1),NumCar*2),"")</f>
        <v/>
      </c>
    </row>
    <row r="13" spans="1:15" x14ac:dyDescent="0.25">
      <c r="F13" s="8">
        <f t="shared" si="5"/>
        <v>8</v>
      </c>
      <c r="G13" s="20" t="str">
        <f>_xlfn.TEXTJOIN("",TRUE,Maquina!F9:M9)</f>
        <v/>
      </c>
      <c r="H13" s="23" t="str">
        <f>IF(AND(LEN(H$5)&gt;0,LEN($G13)&gt;0),LEFT(MID(H$5,1,1)&amp;MID($G13,1,1)&amp;MID(H$5,2,1)&amp;MID($G13,2,1)&amp;MID(H$5,3,1)&amp;MID($G13,3,1)&amp;MID(H$5,4,1)&amp;MID($G13,4,1)&amp;MID(H$5,5,1)&amp;MID($G13,5,1)&amp;MID(H$5,6,1)&amp;MID($G13,6,1)&amp;MID(H$5,7,1)&amp;MID($G13,7,1)&amp;MID(H$5,8,1)&amp;MID($G13,8,1),NumCar*2),"")</f>
        <v/>
      </c>
      <c r="I13" s="1" t="str">
        <f>IF(AND(LEN(I$5)&gt;0,LEN($G13)&gt;0),LEFT(MID(I$5,1,1)&amp;MID($G13,1,1)&amp;MID(I$5,2,1)&amp;MID($G13,2,1)&amp;MID(I$5,3,1)&amp;MID($G13,3,1)&amp;MID(I$5,4,1)&amp;MID($G13,4,1)&amp;MID(I$5,5,1)&amp;MID($G13,5,1)&amp;MID(I$5,6,1)&amp;MID($G13,6,1)&amp;MID(I$5,7,1)&amp;MID($G13,7,1)&amp;MID(I$5,8,1)&amp;MID($G13,8,1),NumCar*2),"")</f>
        <v/>
      </c>
      <c r="J13" s="1" t="str">
        <f>IF(AND(LEN(J$5)&gt;0,LEN($G13)&gt;0),LEFT(MID(J$5,1,1)&amp;MID($G13,1,1)&amp;MID(J$5,2,1)&amp;MID($G13,2,1)&amp;MID(J$5,3,1)&amp;MID($G13,3,1)&amp;MID(J$5,4,1)&amp;MID($G13,4,1)&amp;MID(J$5,5,1)&amp;MID($G13,5,1)&amp;MID(J$5,6,1)&amp;MID($G13,6,1)&amp;MID(J$5,7,1)&amp;MID($G13,7,1)&amp;MID(J$5,8,1)&amp;MID($G13,8,1),NumCar*2),"")</f>
        <v/>
      </c>
      <c r="K13" s="1" t="str">
        <f>IF(AND(LEN(K$5)&gt;0,LEN($G13)&gt;0),LEFT(MID(K$5,1,1)&amp;MID($G13,1,1)&amp;MID(K$5,2,1)&amp;MID($G13,2,1)&amp;MID(K$5,3,1)&amp;MID($G13,3,1)&amp;MID(K$5,4,1)&amp;MID($G13,4,1)&amp;MID(K$5,5,1)&amp;MID($G13,5,1)&amp;MID(K$5,6,1)&amp;MID($G13,6,1)&amp;MID(K$5,7,1)&amp;MID($G13,7,1)&amp;MID(K$5,8,1)&amp;MID($G13,8,1),NumCar*2),"")</f>
        <v/>
      </c>
      <c r="L13" s="1" t="str">
        <f>IF(AND(LEN(L$5)&gt;0,LEN($G13)&gt;0),LEFT(MID(L$5,1,1)&amp;MID($G13,1,1)&amp;MID(L$5,2,1)&amp;MID($G13,2,1)&amp;MID(L$5,3,1)&amp;MID($G13,3,1)&amp;MID(L$5,4,1)&amp;MID($G13,4,1)&amp;MID(L$5,5,1)&amp;MID($G13,5,1)&amp;MID(L$5,6,1)&amp;MID($G13,6,1)&amp;MID(L$5,7,1)&amp;MID($G13,7,1)&amp;MID(L$5,8,1)&amp;MID($G13,8,1),NumCar*2),"")</f>
        <v/>
      </c>
      <c r="M13" s="1" t="str">
        <f>IF(AND(LEN(M$5)&gt;0,LEN($G13)&gt;0),LEFT(MID(M$5,1,1)&amp;MID($G13,1,1)&amp;MID(M$5,2,1)&amp;MID($G13,2,1)&amp;MID(M$5,3,1)&amp;MID($G13,3,1)&amp;MID(M$5,4,1)&amp;MID($G13,4,1)&amp;MID(M$5,5,1)&amp;MID($G13,5,1)&amp;MID(M$5,6,1)&amp;MID($G13,6,1)&amp;MID(M$5,7,1)&amp;MID($G13,7,1)&amp;MID(M$5,8,1)&amp;MID($G13,8,1),NumCar*2),"")</f>
        <v/>
      </c>
      <c r="N13" s="1" t="str">
        <f>IF(AND(LEN(N$5)&gt;0,LEN($G13)&gt;0),LEFT(MID(N$5,1,1)&amp;MID($G13,1,1)&amp;MID(N$5,2,1)&amp;MID($G13,2,1)&amp;MID(N$5,3,1)&amp;MID($G13,3,1)&amp;MID(N$5,4,1)&amp;MID($G13,4,1)&amp;MID(N$5,5,1)&amp;MID($G13,5,1)&amp;MID(N$5,6,1)&amp;MID($G13,6,1)&amp;MID(N$5,7,1)&amp;MID($G13,7,1)&amp;MID(N$5,8,1)&amp;MID($G13,8,1),NumCar*2),"")</f>
        <v/>
      </c>
      <c r="O13" s="1" t="str">
        <f>IF(AND(LEN(O$5)&gt;0,LEN($G13)&gt;0),LEFT(MID(O$5,1,1)&amp;MID($G13,1,1)&amp;MID(O$5,2,1)&amp;MID($G13,2,1)&amp;MID(O$5,3,1)&amp;MID($G13,3,1)&amp;MID(O$5,4,1)&amp;MID($G13,4,1)&amp;MID(O$5,5,1)&amp;MID($G13,5,1)&amp;MID(O$5,6,1)&amp;MID($G13,6,1)&amp;MID(O$5,7,1)&amp;MID($G13,7,1)&amp;MID(O$5,8,1)&amp;MID($G13,8,1),NumCar*2),"")</f>
        <v/>
      </c>
    </row>
    <row r="20" spans="6:8" x14ac:dyDescent="0.25">
      <c r="F20" s="2"/>
      <c r="G20" s="2"/>
      <c r="H20" s="2"/>
    </row>
    <row r="21" spans="6:8" x14ac:dyDescent="0.25">
      <c r="F21" s="2"/>
      <c r="G21" s="2"/>
      <c r="H21" s="2"/>
    </row>
    <row r="22" spans="6:8" x14ac:dyDescent="0.25">
      <c r="F22" s="2"/>
      <c r="G22" s="2"/>
      <c r="H22" s="2"/>
    </row>
  </sheetData>
  <sheetProtection sheet="1" objects="1" scenarios="1"/>
  <protectedRanges>
    <protectedRange sqref="B6:C6" name="Input"/>
  </protectedRanges>
  <mergeCells count="1">
    <mergeCell ref="B8:C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D6F6-55AD-4E12-ABE9-C86CBCB4881A}">
  <dimension ref="A1:DM20"/>
  <sheetViews>
    <sheetView workbookViewId="0">
      <selection activeCell="A3" sqref="A3"/>
    </sheetView>
  </sheetViews>
  <sheetFormatPr defaultRowHeight="15" x14ac:dyDescent="0.25"/>
  <sheetData>
    <row r="1" spans="1:22" x14ac:dyDescent="0.25">
      <c r="A1" t="s">
        <v>4</v>
      </c>
      <c r="B1">
        <f>LEN(Tabla!B6)</f>
        <v>0</v>
      </c>
    </row>
    <row r="2" spans="1:22" x14ac:dyDescent="0.25">
      <c r="D2" s="1" t="e">
        <f t="shared" ref="D2:D8" si="0">DEC2BIN(E1,NumCar)</f>
        <v>#NUM!</v>
      </c>
      <c r="E2" s="1">
        <v>1</v>
      </c>
      <c r="F2" s="4" t="str">
        <f>IF(AND(O$12&lt;=NumCar,$E2&lt;=NumLet),MID(Padre2,(2*O$12-1)+MID($D2,O$12,1),1),"")</f>
        <v/>
      </c>
      <c r="G2" s="4" t="str">
        <f>IF(AND(P$12&lt;=NumCar,$E2&lt;=NumLet),MID(Padre2,(2*P$12-1)+MID($D2,P$12,1),1),"")</f>
        <v/>
      </c>
      <c r="H2" s="4" t="str">
        <f>IF(AND(Q$12&lt;=NumCar,$E2&lt;=NumLet),MID(Padre2,(2*Q$12-1)+MID($D2,Q$12,1),1),"")</f>
        <v/>
      </c>
      <c r="I2" s="4" t="str">
        <f>IF(AND(R$12&lt;=NumCar,$E2&lt;=NumLet),MID(Padre2,(2*R$12-1)+MID($D2,R$12,1),1),"")</f>
        <v/>
      </c>
      <c r="J2" s="4" t="str">
        <f>IF(AND(S$12&lt;=NumCar,$E2&lt;=NumLet),MID(Padre2,(2*S$12-1)+MID($D2,S$12,1),1),"")</f>
        <v/>
      </c>
      <c r="K2" s="4" t="str">
        <f>IF(AND(T$12&lt;=NumCar,$E2&lt;=NumLet),MID(Padre2,(2*T$12-1)+MID($D2,T$12,1),1),"")</f>
        <v/>
      </c>
      <c r="L2" s="4" t="str">
        <f>IF(AND(U$12&lt;=NumCar,$E2&lt;=NumLet),MID(Padre2,(2*U$12-1)+MID($D2,U$12,1),1),"")</f>
        <v/>
      </c>
      <c r="M2" s="4" t="str">
        <f>IF(AND(V$12&lt;=NumCar,$E2&lt;=NumLet),MID(Padre2,(2*V$12-1)+MID($D2,V$12,1),1),"")</f>
        <v/>
      </c>
    </row>
    <row r="3" spans="1:22" x14ac:dyDescent="0.25">
      <c r="D3" s="1" t="e">
        <f t="shared" si="0"/>
        <v>#NUM!</v>
      </c>
      <c r="E3" s="1">
        <f t="shared" ref="E3:E9" si="1">+E2+1</f>
        <v>2</v>
      </c>
      <c r="F3" s="4" t="str">
        <f>IF(AND(O$12&lt;=NumCar,$E3&lt;=NumLet),MID(Padre2,(2*O$12-1)+MID($D3,O$12,1),1),"")</f>
        <v/>
      </c>
      <c r="G3" s="4" t="str">
        <f>IF(AND(P$12&lt;=NumCar,$E3&lt;=NumLet),MID(Padre2,(2*P$12-1)+MID($D3,P$12,1),1),"")</f>
        <v/>
      </c>
      <c r="H3" s="4" t="str">
        <f>IF(AND(Q$12&lt;=NumCar,$E3&lt;=NumLet),MID(Padre2,(2*Q$12-1)+MID($D3,Q$12,1),1),"")</f>
        <v/>
      </c>
      <c r="I3" s="4" t="str">
        <f>IF(AND(R$12&lt;=NumCar,$E3&lt;=NumLet),MID(Padre2,(2*R$12-1)+MID($D3,R$12,1),1),"")</f>
        <v/>
      </c>
      <c r="J3" s="4" t="str">
        <f>IF(AND(S$12&lt;=NumCar,$E3&lt;=NumLet),MID(Padre2,(2*S$12-1)+MID($D3,S$12,1),1),"")</f>
        <v/>
      </c>
      <c r="K3" s="4" t="str">
        <f>IF(AND(T$12&lt;=NumCar,$E3&lt;=NumLet),MID(Padre2,(2*T$12-1)+MID($D3,T$12,1),1),"")</f>
        <v/>
      </c>
      <c r="L3" s="4" t="str">
        <f>IF(AND(U$12&lt;=NumCar,$E3&lt;=NumLet),MID(Padre2,(2*U$12-1)+MID($D3,U$12,1),1),"")</f>
        <v/>
      </c>
      <c r="M3" s="4" t="str">
        <f>IF(AND(V$12&lt;=NumCar,$E3&lt;=NumLet),MID(Padre2,(2*V$12-1)+MID($D3,V$12,1),1),"")</f>
        <v/>
      </c>
    </row>
    <row r="4" spans="1:22" x14ac:dyDescent="0.25">
      <c r="D4" s="1" t="e">
        <f t="shared" si="0"/>
        <v>#NUM!</v>
      </c>
      <c r="E4" s="1">
        <f t="shared" si="1"/>
        <v>3</v>
      </c>
      <c r="F4" s="4" t="str">
        <f>IF(AND(O$12&lt;=NumCar,$E4&lt;=NumLet),MID(Padre2,(2*O$12-1)+MID($D4,O$12,1),1),"")</f>
        <v/>
      </c>
      <c r="G4" s="4" t="str">
        <f>IF(AND(P$12&lt;=NumCar,$E4&lt;=NumLet),MID(Padre2,(2*P$12-1)+MID($D4,P$12,1),1),"")</f>
        <v/>
      </c>
      <c r="H4" s="4" t="str">
        <f>IF(AND(Q$12&lt;=NumCar,$E4&lt;=NumLet),MID(Padre2,(2*Q$12-1)+MID($D4,Q$12,1),1),"")</f>
        <v/>
      </c>
      <c r="I4" s="4" t="str">
        <f>IF(AND(R$12&lt;=NumCar,$E4&lt;=NumLet),MID(Padre2,(2*R$12-1)+MID($D4,R$12,1),1),"")</f>
        <v/>
      </c>
      <c r="J4" s="4" t="str">
        <f>IF(AND(S$12&lt;=NumCar,$E4&lt;=NumLet),MID(Padre2,(2*S$12-1)+MID($D4,S$12,1),1),"")</f>
        <v/>
      </c>
      <c r="K4" s="4" t="str">
        <f>IF(AND(T$12&lt;=NumCar,$E4&lt;=NumLet),MID(Padre2,(2*T$12-1)+MID($D4,T$12,1),1),"")</f>
        <v/>
      </c>
      <c r="L4" s="4" t="str">
        <f>IF(AND(U$12&lt;=NumCar,$E4&lt;=NumLet),MID(Padre2,(2*U$12-1)+MID($D4,U$12,1),1),"")</f>
        <v/>
      </c>
      <c r="M4" s="4" t="str">
        <f>IF(AND(V$12&lt;=NumCar,$E4&lt;=NumLet),MID(Padre2,(2*V$12-1)+MID($D4,V$12,1),1),"")</f>
        <v/>
      </c>
    </row>
    <row r="5" spans="1:22" x14ac:dyDescent="0.25">
      <c r="D5" s="1" t="e">
        <f t="shared" si="0"/>
        <v>#NUM!</v>
      </c>
      <c r="E5" s="1">
        <f t="shared" si="1"/>
        <v>4</v>
      </c>
      <c r="F5" s="4" t="str">
        <f>IF(AND(O$12&lt;=NumCar,$E5&lt;=NumLet),MID(Padre2,(2*O$12-1)+MID($D5,O$12,1),1),"")</f>
        <v/>
      </c>
      <c r="G5" s="4" t="str">
        <f>IF(AND(P$12&lt;=NumCar,$E5&lt;=NumLet),MID(Padre2,(2*P$12-1)+MID($D5,P$12,1),1),"")</f>
        <v/>
      </c>
      <c r="H5" s="4" t="str">
        <f>IF(AND(Q$12&lt;=NumCar,$E5&lt;=NumLet),MID(Padre2,(2*Q$12-1)+MID($D5,Q$12,1),1),"")</f>
        <v/>
      </c>
      <c r="I5" s="4" t="str">
        <f>IF(AND(R$12&lt;=NumCar,$E5&lt;=NumLet),MID(Padre2,(2*R$12-1)+MID($D5,R$12,1),1),"")</f>
        <v/>
      </c>
      <c r="J5" s="4" t="str">
        <f>IF(AND(S$12&lt;=NumCar,$E5&lt;=NumLet),MID(Padre2,(2*S$12-1)+MID($D5,S$12,1),1),"")</f>
        <v/>
      </c>
      <c r="K5" s="4" t="str">
        <f>IF(AND(T$12&lt;=NumCar,$E5&lt;=NumLet),MID(Padre2,(2*T$12-1)+MID($D5,T$12,1),1),"")</f>
        <v/>
      </c>
      <c r="L5" s="4" t="str">
        <f>IF(AND(U$12&lt;=NumCar,$E5&lt;=NumLet),MID(Padre2,(2*U$12-1)+MID($D5,U$12,1),1),"")</f>
        <v/>
      </c>
      <c r="M5" s="4" t="str">
        <f>IF(AND(V$12&lt;=NumCar,$E5&lt;=NumLet),MID(Padre2,(2*V$12-1)+MID($D5,V$12,1),1),"")</f>
        <v/>
      </c>
    </row>
    <row r="6" spans="1:22" x14ac:dyDescent="0.25">
      <c r="D6" s="1" t="e">
        <f t="shared" si="0"/>
        <v>#NUM!</v>
      </c>
      <c r="E6" s="1">
        <f t="shared" si="1"/>
        <v>5</v>
      </c>
      <c r="F6" s="4" t="str">
        <f>IF(AND(O$12&lt;=NumCar,$E6&lt;=NumLet),MID(Padre2,(2*O$12-1)+MID($D6,O$12,1),1),"")</f>
        <v/>
      </c>
      <c r="G6" s="4" t="str">
        <f>IF(AND(P$12&lt;=NumCar,$E6&lt;=NumLet),MID(Padre2,(2*P$12-1)+MID($D6,P$12,1),1),"")</f>
        <v/>
      </c>
      <c r="H6" s="4" t="str">
        <f>IF(AND(Q$12&lt;=NumCar,$E6&lt;=NumLet),MID(Padre2,(2*Q$12-1)+MID($D6,Q$12,1),1),"")</f>
        <v/>
      </c>
      <c r="I6" s="4" t="str">
        <f>IF(AND(R$12&lt;=NumCar,$E6&lt;=NumLet),MID(Padre2,(2*R$12-1)+MID($D6,R$12,1),1),"")</f>
        <v/>
      </c>
      <c r="J6" s="4" t="str">
        <f>IF(AND(S$12&lt;=NumCar,$E6&lt;=NumLet),MID(Padre2,(2*S$12-1)+MID($D6,S$12,1),1),"")</f>
        <v/>
      </c>
      <c r="K6" s="4" t="str">
        <f>IF(AND(T$12&lt;=NumCar,$E6&lt;=NumLet),MID(Padre2,(2*T$12-1)+MID($D6,T$12,1),1),"")</f>
        <v/>
      </c>
      <c r="L6" s="4" t="str">
        <f>IF(AND(U$12&lt;=NumCar,$E6&lt;=NumLet),MID(Padre2,(2*U$12-1)+MID($D6,U$12,1),1),"")</f>
        <v/>
      </c>
      <c r="M6" s="4" t="str">
        <f>IF(AND(V$12&lt;=NumCar,$E6&lt;=NumLet),MID(Padre2,(2*V$12-1)+MID($D6,V$12,1),1),"")</f>
        <v/>
      </c>
    </row>
    <row r="7" spans="1:22" x14ac:dyDescent="0.25">
      <c r="D7" s="1" t="e">
        <f t="shared" si="0"/>
        <v>#NUM!</v>
      </c>
      <c r="E7" s="1">
        <f t="shared" si="1"/>
        <v>6</v>
      </c>
      <c r="F7" s="4" t="str">
        <f>IF(AND(O$12&lt;=NumCar,$E7&lt;=NumLet),MID(Padre2,(2*O$12-1)+MID($D7,O$12,1),1),"")</f>
        <v/>
      </c>
      <c r="G7" s="4" t="str">
        <f>IF(AND(P$12&lt;=NumCar,$E7&lt;=NumLet),MID(Padre2,(2*P$12-1)+MID($D7,P$12,1),1),"")</f>
        <v/>
      </c>
      <c r="H7" s="4" t="str">
        <f>IF(AND(Q$12&lt;=NumCar,$E7&lt;=NumLet),MID(Padre2,(2*Q$12-1)+MID($D7,Q$12,1),1),"")</f>
        <v/>
      </c>
      <c r="I7" s="4" t="str">
        <f>IF(AND(R$12&lt;=NumCar,$E7&lt;=NumLet),MID(Padre2,(2*R$12-1)+MID($D7,R$12,1),1),"")</f>
        <v/>
      </c>
      <c r="J7" s="4" t="str">
        <f>IF(AND(S$12&lt;=NumCar,$E7&lt;=NumLet),MID(Padre2,(2*S$12-1)+MID($D7,S$12,1),1),"")</f>
        <v/>
      </c>
      <c r="K7" s="4" t="str">
        <f>IF(AND(T$12&lt;=NumCar,$E7&lt;=NumLet),MID(Padre2,(2*T$12-1)+MID($D7,T$12,1),1),"")</f>
        <v/>
      </c>
      <c r="L7" s="4" t="str">
        <f>IF(AND(U$12&lt;=NumCar,$E7&lt;=NumLet),MID(Padre2,(2*U$12-1)+MID($D7,U$12,1),1),"")</f>
        <v/>
      </c>
      <c r="M7" s="4" t="str">
        <f>IF(AND(V$12&lt;=NumCar,$E7&lt;=NumLet),MID(Padre2,(2*V$12-1)+MID($D7,V$12,1),1),"")</f>
        <v/>
      </c>
    </row>
    <row r="8" spans="1:22" x14ac:dyDescent="0.25">
      <c r="D8" s="1" t="e">
        <f t="shared" si="0"/>
        <v>#NUM!</v>
      </c>
      <c r="E8" s="1">
        <f t="shared" si="1"/>
        <v>7</v>
      </c>
      <c r="F8" s="4" t="str">
        <f>IF(AND(O$12&lt;=NumCar,$E8&lt;=NumLet),MID(Padre2,(2*O$12-1)+MID($D8,O$12,1),1),"")</f>
        <v/>
      </c>
      <c r="G8" s="4" t="str">
        <f>IF(AND(P$12&lt;=NumCar,$E8&lt;=NumLet),MID(Padre2,(2*P$12-1)+MID($D8,P$12,1),1),"")</f>
        <v/>
      </c>
      <c r="H8" s="4" t="str">
        <f>IF(AND(Q$12&lt;=NumCar,$E8&lt;=NumLet),MID(Padre2,(2*Q$12-1)+MID($D8,Q$12,1),1),"")</f>
        <v/>
      </c>
      <c r="I8" s="4" t="str">
        <f>IF(AND(R$12&lt;=NumCar,$E8&lt;=NumLet),MID(Padre2,(2*R$12-1)+MID($D8,R$12,1),1),"")</f>
        <v/>
      </c>
      <c r="J8" s="4" t="str">
        <f>IF(AND(S$12&lt;=NumCar,$E8&lt;=NumLet),MID(Padre2,(2*S$12-1)+MID($D8,S$12,1),1),"")</f>
        <v/>
      </c>
      <c r="K8" s="4" t="str">
        <f>IF(AND(T$12&lt;=NumCar,$E8&lt;=NumLet),MID(Padre2,(2*T$12-1)+MID($D8,T$12,1),1),"")</f>
        <v/>
      </c>
      <c r="L8" s="4" t="str">
        <f>IF(AND(U$12&lt;=NumCar,$E8&lt;=NumLet),MID(Padre2,(2*U$12-1)+MID($D8,U$12,1),1),"")</f>
        <v/>
      </c>
      <c r="M8" s="4" t="str">
        <f>IF(AND(V$12&lt;=NumCar,$E8&lt;=NumLet),MID(Padre2,(2*V$12-1)+MID($D8,V$12,1),1),"")</f>
        <v/>
      </c>
    </row>
    <row r="9" spans="1:22" x14ac:dyDescent="0.25">
      <c r="D9" s="1" t="e">
        <f>DEC2BIN(E8,NumCar)</f>
        <v>#NUM!</v>
      </c>
      <c r="E9" s="1">
        <f t="shared" si="1"/>
        <v>8</v>
      </c>
      <c r="F9" s="4" t="str">
        <f>IF(AND(O$12&lt;=NumCar,$E9&lt;=NumLet),MID(Padre2,(2*O$12-1)+MID($D9,O$12,1),1),"")</f>
        <v/>
      </c>
      <c r="G9" s="4" t="str">
        <f>IF(AND(P$12&lt;=NumCar,$E9&lt;=NumLet),MID(Padre2,(2*P$12-1)+MID($D9,P$12,1),1),"")</f>
        <v/>
      </c>
      <c r="H9" s="4" t="str">
        <f>IF(AND(Q$12&lt;=NumCar,$E9&lt;=NumLet),MID(Padre2,(2*Q$12-1)+MID($D9,Q$12,1),1),"")</f>
        <v/>
      </c>
      <c r="I9" s="4" t="str">
        <f>IF(AND(R$12&lt;=NumCar,$E9&lt;=NumLet),MID(Padre2,(2*R$12-1)+MID($D9,R$12,1),1),"")</f>
        <v/>
      </c>
      <c r="J9" s="4" t="str">
        <f>IF(AND(S$12&lt;=NumCar,$E9&lt;=NumLet),MID(Padre2,(2*S$12-1)+MID($D9,S$12,1),1),"")</f>
        <v/>
      </c>
      <c r="K9" s="4" t="str">
        <f>IF(AND(T$12&lt;=NumCar,$E9&lt;=NumLet),MID(Padre2,(2*T$12-1)+MID($D9,T$12,1),1),"")</f>
        <v/>
      </c>
      <c r="L9" s="4" t="str">
        <f>IF(AND(U$12&lt;=NumCar,$E9&lt;=NumLet),MID(Padre2,(2*U$12-1)+MID($D9,U$12,1),1),"")</f>
        <v/>
      </c>
      <c r="M9" s="4" t="str">
        <f>IF(AND(V$12&lt;=NumCar,$E9&lt;=NumLet),MID(Padre2,(2*V$12-1)+MID($D9,V$12,1),1),"")</f>
        <v/>
      </c>
    </row>
    <row r="11" spans="1:22" x14ac:dyDescent="0.25">
      <c r="D11" s="1" t="e">
        <f>+DEC2BIN(B11,NumCar)</f>
        <v>#NUM!</v>
      </c>
      <c r="E11" s="1" t="e">
        <f t="shared" ref="E11:K11" si="2">+DEC2BIN(D12,NumCar)</f>
        <v>#NUM!</v>
      </c>
      <c r="F11" s="1" t="e">
        <f t="shared" si="2"/>
        <v>#NUM!</v>
      </c>
      <c r="G11" s="1" t="e">
        <f t="shared" si="2"/>
        <v>#NUM!</v>
      </c>
      <c r="H11" s="1" t="e">
        <f t="shared" si="2"/>
        <v>#NUM!</v>
      </c>
      <c r="I11" s="1" t="e">
        <f t="shared" si="2"/>
        <v>#NUM!</v>
      </c>
      <c r="J11" s="1" t="e">
        <f t="shared" si="2"/>
        <v>#NUM!</v>
      </c>
      <c r="K11" s="1" t="e">
        <f t="shared" si="2"/>
        <v>#NUM!</v>
      </c>
      <c r="O11" t="s">
        <v>6</v>
      </c>
    </row>
    <row r="12" spans="1:22" x14ac:dyDescent="0.25">
      <c r="D12" s="1">
        <v>1</v>
      </c>
      <c r="E12" s="1">
        <f t="shared" ref="E12:J12" si="3">+D12+1</f>
        <v>2</v>
      </c>
      <c r="F12" s="1">
        <f t="shared" si="3"/>
        <v>3</v>
      </c>
      <c r="G12" s="1">
        <f t="shared" si="3"/>
        <v>4</v>
      </c>
      <c r="H12" s="1">
        <f t="shared" si="3"/>
        <v>5</v>
      </c>
      <c r="I12" s="1">
        <f t="shared" si="3"/>
        <v>6</v>
      </c>
      <c r="J12" s="1">
        <f t="shared" si="3"/>
        <v>7</v>
      </c>
      <c r="K12" s="1">
        <v>8</v>
      </c>
      <c r="O12">
        <v>1</v>
      </c>
      <c r="P12">
        <f>O12+1</f>
        <v>2</v>
      </c>
      <c r="Q12">
        <f t="shared" ref="Q12:V12" si="4">P12+1</f>
        <v>3</v>
      </c>
      <c r="R12">
        <f t="shared" si="4"/>
        <v>4</v>
      </c>
      <c r="S12">
        <f t="shared" si="4"/>
        <v>5</v>
      </c>
      <c r="T12">
        <f t="shared" si="4"/>
        <v>6</v>
      </c>
      <c r="U12">
        <f>T12+1</f>
        <v>7</v>
      </c>
      <c r="V12">
        <f t="shared" si="4"/>
        <v>8</v>
      </c>
    </row>
    <row r="13" spans="1:22" x14ac:dyDescent="0.25">
      <c r="D13" s="1" t="str">
        <f>IF(AND($O12&lt;=NumCar,D$12&lt;=NumLet),MID(Padre1,(2*$O12-1)+MID(D$11,$O12,1),1),"")</f>
        <v/>
      </c>
      <c r="E13" s="1" t="str">
        <f>IF(AND($O12&lt;=NumCar,E$12&lt;=NumLet),MID(Padre1,(2*$O12-1)+MID(E$11,$O12,1),1),"")</f>
        <v/>
      </c>
      <c r="F13" s="1" t="str">
        <f>IF(AND($O12&lt;=NumCar,F$12&lt;=NumLet),MID(Padre1,(2*$O12-1)+MID(F$11,$O12,1),1),"")</f>
        <v/>
      </c>
      <c r="G13" s="1" t="str">
        <f>IF(AND($O12&lt;=NumCar,G$12&lt;=NumLet),MID(Padre1,(2*$O12-1)+MID(G$11,$O12,1),1),"")</f>
        <v/>
      </c>
      <c r="H13" s="1" t="str">
        <f>IF(AND($O12&lt;=NumCar,H$12&lt;=NumLet),MID(Padre1,(2*$O12-1)+MID(H$11,$O12,1),1),"")</f>
        <v/>
      </c>
      <c r="I13" s="1" t="str">
        <f>IF(AND($O12&lt;=NumCar,I$12&lt;=NumLet),MID(Padre1,(2*$O12-1)+MID(I$11,$O12,1),1),"")</f>
        <v/>
      </c>
      <c r="J13" s="1" t="str">
        <f>IF(AND($O12&lt;=NumCar,J$12&lt;=NumLet),MID(Padre1,(2*$O12-1)+MID(J$11,$O12,1),1),"")</f>
        <v/>
      </c>
      <c r="K13" s="1" t="str">
        <f>IF(AND($O12&lt;=NumCar,K$12&lt;=NumLet),MID(Padre1,(2*$O12-1)+MID(K$11,$O12,1),1),"")</f>
        <v/>
      </c>
      <c r="O13">
        <f>+O12+1</f>
        <v>2</v>
      </c>
    </row>
    <row r="14" spans="1:22" x14ac:dyDescent="0.25">
      <c r="D14" s="1" t="str">
        <f>IF(AND($O13&lt;=NumCar,D$12&lt;=NumLet),MID(Padre1,(2*$O13-1)+MID(D$11,$O13,1),1),"")</f>
        <v/>
      </c>
      <c r="E14" s="1" t="str">
        <f>IF(AND($O13&lt;=NumCar,E$12&lt;=NumLet),MID(Padre1,(2*$O13-1)+MID(E$11,$O13,1),1),"")</f>
        <v/>
      </c>
      <c r="F14" s="1" t="str">
        <f>IF(AND($O13&lt;=NumCar,F$12&lt;=NumLet),MID(Padre1,(2*$O13-1)+MID(F$11,$O13,1),1),"")</f>
        <v/>
      </c>
      <c r="G14" s="1" t="str">
        <f>IF(AND($O13&lt;=NumCar,G$12&lt;=NumLet),MID(Padre1,(2*$O13-1)+MID(G$11,$O13,1),1),"")</f>
        <v/>
      </c>
      <c r="H14" s="1" t="str">
        <f>IF(AND($O13&lt;=NumCar,H$12&lt;=NumLet),MID(Padre1,(2*$O13-1)+MID(H$11,$O13,1),1),"")</f>
        <v/>
      </c>
      <c r="I14" s="1" t="str">
        <f>IF(AND($O13&lt;=NumCar,I$12&lt;=NumLet),MID(Padre1,(2*$O13-1)+MID(I$11,$O13,1),1),"")</f>
        <v/>
      </c>
      <c r="J14" s="1" t="str">
        <f>IF(AND($O13&lt;=NumCar,J$12&lt;=NumLet),MID(Padre1,(2*$O13-1)+MID(J$11,$O13,1),1),"")</f>
        <v/>
      </c>
      <c r="K14" s="1" t="str">
        <f>IF(AND($O13&lt;=NumCar,K$12&lt;=NumLet),MID(Padre1,(2*$O13-1)+MID(K$11,$O13,1),1),"")</f>
        <v/>
      </c>
      <c r="O14">
        <f t="shared" ref="O14:O19" si="5">+O13+1</f>
        <v>3</v>
      </c>
    </row>
    <row r="15" spans="1:22" x14ac:dyDescent="0.25">
      <c r="D15" s="1" t="str">
        <f>IF(AND($O14&lt;=NumCar,D$12&lt;=NumLet),MID(Padre1,(2*$O14-1)+MID(D$11,$O14,1),1),"")</f>
        <v/>
      </c>
      <c r="E15" s="1" t="str">
        <f>IF(AND($O14&lt;=NumCar,E$12&lt;=NumLet),MID(Padre1,(2*$O14-1)+MID(E$11,$O14,1),1),"")</f>
        <v/>
      </c>
      <c r="F15" s="1" t="str">
        <f>IF(AND($O14&lt;=NumCar,F$12&lt;=NumLet),MID(Padre1,(2*$O14-1)+MID(F$11,$O14,1),1),"")</f>
        <v/>
      </c>
      <c r="G15" s="1" t="str">
        <f>IF(AND($O14&lt;=NumCar,G$12&lt;=NumLet),MID(Padre1,(2*$O14-1)+MID(G$11,$O14,1),1),"")</f>
        <v/>
      </c>
      <c r="H15" s="1" t="str">
        <f>IF(AND($O14&lt;=NumCar,H$12&lt;=NumLet),MID(Padre1,(2*$O14-1)+MID(H$11,$O14,1),1),"")</f>
        <v/>
      </c>
      <c r="I15" s="1" t="str">
        <f>IF(AND($O14&lt;=NumCar,I$12&lt;=NumLet),MID(Padre1,(2*$O14-1)+MID(I$11,$O14,1),1),"")</f>
        <v/>
      </c>
      <c r="J15" s="1" t="str">
        <f>IF(AND($O14&lt;=NumCar,J$12&lt;=NumLet),MID(Padre1,(2*$O14-1)+MID(J$11,$O14,1),1),"")</f>
        <v/>
      </c>
      <c r="K15" s="1" t="str">
        <f>IF(AND($O14&lt;=NumCar,K$12&lt;=NumLet),MID(Padre1,(2*$O14-1)+MID(K$11,$O14,1),1),"")</f>
        <v/>
      </c>
      <c r="O15">
        <f t="shared" si="5"/>
        <v>4</v>
      </c>
    </row>
    <row r="16" spans="1:22" x14ac:dyDescent="0.25">
      <c r="D16" s="1" t="str">
        <f>IF(AND($O15&lt;=NumCar,D$12&lt;=NumLet),MID(Padre1,(2*$O15-1)+MID(D$11,$O15,1),1),"")</f>
        <v/>
      </c>
      <c r="E16" s="1" t="str">
        <f>IF(AND($O15&lt;=NumCar,E$12&lt;=NumLet),MID(Padre1,(2*$O15-1)+MID(E$11,$O15,1),1),"")</f>
        <v/>
      </c>
      <c r="F16" s="1" t="str">
        <f>IF(AND($O15&lt;=NumCar,F$12&lt;=NumLet),MID(Padre1,(2*$O15-1)+MID(F$11,$O15,1),1),"")</f>
        <v/>
      </c>
      <c r="G16" s="1" t="str">
        <f>IF(AND($O15&lt;=NumCar,G$12&lt;=NumLet),MID(Padre1,(2*$O15-1)+MID(G$11,$O15,1),1),"")</f>
        <v/>
      </c>
      <c r="H16" s="1" t="str">
        <f>IF(AND($O15&lt;=NumCar,H$12&lt;=NumLet),MID(Padre1,(2*$O15-1)+MID(H$11,$O15,1),1),"")</f>
        <v/>
      </c>
      <c r="I16" s="1" t="str">
        <f>IF(AND($O15&lt;=NumCar,I$12&lt;=NumLet),MID(Padre1,(2*$O15-1)+MID(I$11,$O15,1),1),"")</f>
        <v/>
      </c>
      <c r="J16" s="1" t="str">
        <f>IF(AND($O15&lt;=NumCar,J$12&lt;=NumLet),MID(Padre1,(2*$O15-1)+MID(J$11,$O15,1),1),"")</f>
        <v/>
      </c>
      <c r="K16" s="1" t="str">
        <f>IF(AND($O15&lt;=NumCar,K$12&lt;=NumLet),MID(Padre1,(2*$O15-1)+MID(K$11,$O15,1),1),"")</f>
        <v/>
      </c>
      <c r="O16">
        <f t="shared" si="5"/>
        <v>5</v>
      </c>
    </row>
    <row r="17" spans="4:117" x14ac:dyDescent="0.25">
      <c r="D17" s="1" t="str">
        <f>IF(AND($O16&lt;=NumCar,D$12&lt;=NumLet),MID(Padre1,(2*$O16-1)+MID(D$11,$O16,1),1),"")</f>
        <v/>
      </c>
      <c r="E17" s="1" t="str">
        <f>IF(AND($O16&lt;=NumCar,E$12&lt;=NumLet),MID(Padre1,(2*$O16-1)+MID(E$11,$O16,1),1),"")</f>
        <v/>
      </c>
      <c r="F17" s="1" t="str">
        <f>IF(AND($O16&lt;=NumCar,F$12&lt;=NumLet),MID(Padre1,(2*$O16-1)+MID(F$11,$O16,1),1),"")</f>
        <v/>
      </c>
      <c r="G17" s="1" t="str">
        <f>IF(AND($O16&lt;=NumCar,G$12&lt;=NumLet),MID(Padre1,(2*$O16-1)+MID(G$11,$O16,1),1),"")</f>
        <v/>
      </c>
      <c r="H17" s="1" t="str">
        <f>IF(AND($O16&lt;=NumCar,H$12&lt;=NumLet),MID(Padre1,(2*$O16-1)+MID(H$11,$O16,1),1),"")</f>
        <v/>
      </c>
      <c r="I17" s="1" t="str">
        <f>IF(AND($O16&lt;=NumCar,I$12&lt;=NumLet),MID(Padre1,(2*$O16-1)+MID(I$11,$O16,1),1),"")</f>
        <v/>
      </c>
      <c r="J17" s="1" t="str">
        <f>IF(AND($O16&lt;=NumCar,J$12&lt;=NumLet),MID(Padre1,(2*$O16-1)+MID(J$11,$O16,1),1),"")</f>
        <v/>
      </c>
      <c r="K17" s="1" t="str">
        <f>IF(AND($O16&lt;=NumCar,K$12&lt;=NumLet),MID(Padre1,(2*$O16-1)+MID(K$11,$O16,1),1),"")</f>
        <v/>
      </c>
      <c r="O17">
        <f t="shared" si="5"/>
        <v>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</row>
    <row r="18" spans="4:117" x14ac:dyDescent="0.25">
      <c r="D18" s="1" t="str">
        <f>IF(AND($O17&lt;=NumCar,D$12&lt;=NumLet),MID(Padre1,(2*$O17-1)+MID(D$11,$O17,1),1),"")</f>
        <v/>
      </c>
      <c r="E18" s="1" t="str">
        <f>IF(AND($O17&lt;=NumCar,E$12&lt;=NumLet),MID(Padre1,(2*$O17-1)+MID(E$11,$O17,1),1),"")</f>
        <v/>
      </c>
      <c r="F18" s="1" t="str">
        <f>IF(AND($O17&lt;=NumCar,F$12&lt;=NumLet),MID(Padre1,(2*$O17-1)+MID(F$11,$O17,1),1),"")</f>
        <v/>
      </c>
      <c r="G18" s="1" t="str">
        <f>IF(AND($O17&lt;=NumCar,G$12&lt;=NumLet),MID(Padre1,(2*$O17-1)+MID(G$11,$O17,1),1),"")</f>
        <v/>
      </c>
      <c r="H18" s="1" t="str">
        <f>IF(AND($O17&lt;=NumCar,H$12&lt;=NumLet),MID(Padre1,(2*$O17-1)+MID(H$11,$O17,1),1),"")</f>
        <v/>
      </c>
      <c r="I18" s="1" t="str">
        <f>IF(AND($O17&lt;=NumCar,I$12&lt;=NumLet),MID(Padre1,(2*$O17-1)+MID(I$11,$O17,1),1),"")</f>
        <v/>
      </c>
      <c r="J18" s="1" t="str">
        <f>IF(AND($O17&lt;=NumCar,J$12&lt;=NumLet),MID(Padre1,(2*$O17-1)+MID(J$11,$O17,1),1),"")</f>
        <v/>
      </c>
      <c r="K18" s="1" t="str">
        <f>IF(AND($O17&lt;=NumCar,K$12&lt;=NumLet),MID(Padre1,(2*$O17-1)+MID(K$11,$O17,1),1),"")</f>
        <v/>
      </c>
      <c r="O18">
        <f t="shared" si="5"/>
        <v>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</row>
    <row r="19" spans="4:117" x14ac:dyDescent="0.25">
      <c r="D19" s="1" t="str">
        <f>IF(AND($O18&lt;=NumCar,D$12&lt;=NumLet),MID(Padre1,(2*$O18-1)+MID(D$11,$O18,1),1),"")</f>
        <v/>
      </c>
      <c r="E19" s="1" t="str">
        <f>IF(AND($O18&lt;=NumCar,E$12&lt;=NumLet),MID(Padre1,(2*$O18-1)+MID(E$11,$O18,1),1),"")</f>
        <v/>
      </c>
      <c r="F19" s="1" t="str">
        <f>IF(AND($O18&lt;=NumCar,F$12&lt;=NumLet),MID(Padre1,(2*$O18-1)+MID(F$11,$O18,1),1),"")</f>
        <v/>
      </c>
      <c r="G19" s="1" t="str">
        <f>IF(AND($O18&lt;=NumCar,G$12&lt;=NumLet),MID(Padre1,(2*$O18-1)+MID(G$11,$O18,1),1),"")</f>
        <v/>
      </c>
      <c r="H19" s="1" t="str">
        <f>IF(AND($O18&lt;=NumCar,H$12&lt;=NumLet),MID(Padre1,(2*$O18-1)+MID(H$11,$O18,1),1),"")</f>
        <v/>
      </c>
      <c r="I19" s="1" t="str">
        <f>IF(AND($O18&lt;=NumCar,I$12&lt;=NumLet),MID(Padre1,(2*$O18-1)+MID(I$11,$O18,1),1),"")</f>
        <v/>
      </c>
      <c r="J19" s="1" t="str">
        <f>IF(AND($O18&lt;=NumCar,J$12&lt;=NumLet),MID(Padre1,(2*$O18-1)+MID(J$11,$O18,1),1),"")</f>
        <v/>
      </c>
      <c r="K19" s="1" t="str">
        <f>IF(AND($O18&lt;=NumCar,K$12&lt;=NumLet),MID(Padre1,(2*$O18-1)+MID(K$11,$O18,1),1),"")</f>
        <v/>
      </c>
      <c r="O19">
        <f t="shared" si="5"/>
        <v>8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4:117" x14ac:dyDescent="0.25">
      <c r="D20" s="1" t="str">
        <f>IF(AND($O19&lt;=NumCar,D$12&lt;=NumLet),MID(Padre1,(2*$O19-1)+MID(D$11,$O19,1),1),"")</f>
        <v/>
      </c>
      <c r="E20" s="1" t="str">
        <f>IF(AND($O19&lt;=NumCar,E$12&lt;=NumLet),MID(Padre1,(2*$O19-1)+MID(E$11,$O19,1),1),"")</f>
        <v/>
      </c>
      <c r="F20" s="1" t="str">
        <f>IF(AND($O19&lt;=NumCar,F$12&lt;=NumLet),MID(Padre1,(2*$O19-1)+MID(F$11,$O19,1),1),"")</f>
        <v/>
      </c>
      <c r="G20" s="1" t="str">
        <f>IF(AND($O19&lt;=NumCar,G$12&lt;=NumLet),MID(Padre1,(2*$O19-1)+MID(G$11,$O19,1),1),"")</f>
        <v/>
      </c>
      <c r="H20" s="1" t="str">
        <f>IF(AND($O19&lt;=NumCar,H$12&lt;=NumLet),MID(Padre1,(2*$O19-1)+MID(H$11,$O19,1),1),"")</f>
        <v/>
      </c>
      <c r="I20" s="1" t="str">
        <f>IF(AND($O19&lt;=NumCar,I$12&lt;=NumLet),MID(Padre1,(2*$O19-1)+MID(I$11,$O19,1),1),"")</f>
        <v/>
      </c>
      <c r="J20" s="1" t="str">
        <f>IF(AND($O19&lt;=NumCar,J$12&lt;=NumLet),MID(Padre1,(2*$O19-1)+MID(J$11,$O19,1),1),"")</f>
        <v/>
      </c>
      <c r="K20" s="1" t="str">
        <f>IF(AND($O19&lt;=NumCar,K$12&lt;=NumLet),MID(Padre1,(2*$O19-1)+MID(K$11,$O19,1),1),"")</f>
        <v/>
      </c>
    </row>
  </sheetData>
  <sheetProtection sheet="1" objects="1" scenarios="1"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Disc</vt:lpstr>
      <vt:lpstr>Tabla</vt:lpstr>
      <vt:lpstr>Maquina</vt:lpstr>
      <vt:lpstr>NumCar</vt:lpstr>
      <vt:lpstr>NumLet</vt:lpstr>
      <vt:lpstr>Padre1</vt:lpstr>
      <vt:lpstr>Padre2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</cp:lastModifiedBy>
  <dcterms:created xsi:type="dcterms:W3CDTF">2020-09-30T02:18:33Z</dcterms:created>
  <dcterms:modified xsi:type="dcterms:W3CDTF">2020-09-30T23:32:27Z</dcterms:modified>
</cp:coreProperties>
</file>