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2" windowWidth="23952" windowHeight="9780"/>
  </bookViews>
  <sheets>
    <sheet name="Gamma Tuning Excel" sheetId="7" r:id="rId1"/>
    <sheet name="How To tuning Gamma" sheetId="9" r:id="rId2"/>
  </sheets>
  <definedNames>
    <definedName name="_xlnm._FilterDatabase" localSheetId="0" hidden="1">'Gamma Tuning Excel'!$A$6:$A$262</definedName>
  </definedNames>
  <calcPr calcId="145621"/>
</workbook>
</file>

<file path=xl/calcChain.xml><?xml version="1.0" encoding="utf-8"?>
<calcChain xmlns="http://schemas.openxmlformats.org/spreadsheetml/2006/main">
  <c r="A254" i="7" l="1"/>
  <c r="A135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255" i="7"/>
  <c r="A38" i="7"/>
  <c r="A7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256" i="7"/>
  <c r="A69" i="7"/>
  <c r="A70" i="7"/>
  <c r="A167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257" i="7"/>
  <c r="A100" i="7"/>
  <c r="A101" i="7"/>
  <c r="A102" i="7"/>
  <c r="A39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258" i="7"/>
  <c r="A131" i="7"/>
  <c r="A132" i="7"/>
  <c r="A133" i="7"/>
  <c r="A134" i="7"/>
  <c r="A199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259" i="7"/>
  <c r="A162" i="7"/>
  <c r="A163" i="7"/>
  <c r="A164" i="7"/>
  <c r="A165" i="7"/>
  <c r="A166" i="7"/>
  <c r="A71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260" i="7"/>
  <c r="A193" i="7"/>
  <c r="A194" i="7"/>
  <c r="A195" i="7"/>
  <c r="A196" i="7"/>
  <c r="A197" i="7"/>
  <c r="A198" i="7"/>
  <c r="A231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61" i="7"/>
  <c r="A224" i="7"/>
  <c r="A225" i="7"/>
  <c r="A226" i="7"/>
  <c r="A227" i="7"/>
  <c r="A228" i="7"/>
  <c r="A229" i="7"/>
  <c r="A230" i="7"/>
  <c r="A103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62" i="7"/>
  <c r="C262" i="7"/>
  <c r="D7" i="7" s="1"/>
  <c r="C8" i="7" l="1"/>
  <c r="D262" i="7"/>
  <c r="E262" i="7" s="1"/>
  <c r="D8" i="7" l="1"/>
  <c r="E8" i="7" s="1"/>
  <c r="C9" i="7"/>
  <c r="E7" i="7"/>
  <c r="D9" i="7" l="1"/>
  <c r="E9" i="7" s="1"/>
  <c r="C10" i="7"/>
  <c r="C11" i="7" l="1"/>
  <c r="D10" i="7"/>
  <c r="E10" i="7" s="1"/>
  <c r="C12" i="7" l="1"/>
  <c r="D11" i="7"/>
  <c r="E11" i="7" s="1"/>
  <c r="C13" i="7" l="1"/>
  <c r="D12" i="7"/>
  <c r="E12" i="7" s="1"/>
  <c r="C14" i="7" l="1"/>
  <c r="D13" i="7"/>
  <c r="E13" i="7" s="1"/>
  <c r="C15" i="7" l="1"/>
  <c r="D14" i="7"/>
  <c r="E14" i="7" s="1"/>
  <c r="C16" i="7" l="1"/>
  <c r="D15" i="7"/>
  <c r="E15" i="7" s="1"/>
  <c r="D16" i="7" l="1"/>
  <c r="E16" i="7" s="1"/>
  <c r="C17" i="7"/>
  <c r="D17" i="7" l="1"/>
  <c r="E17" i="7" s="1"/>
  <c r="C18" i="7"/>
  <c r="D18" i="7" l="1"/>
  <c r="E18" i="7" s="1"/>
  <c r="C19" i="7"/>
  <c r="C20" i="7" l="1"/>
  <c r="D19" i="7"/>
  <c r="E19" i="7" s="1"/>
  <c r="C21" i="7" l="1"/>
  <c r="D20" i="7"/>
  <c r="E20" i="7" s="1"/>
  <c r="D21" i="7" l="1"/>
  <c r="E21" i="7" s="1"/>
  <c r="C22" i="7"/>
  <c r="D22" i="7" l="1"/>
  <c r="E22" i="7" s="1"/>
  <c r="C23" i="7"/>
  <c r="D23" i="7" l="1"/>
  <c r="E23" i="7" s="1"/>
  <c r="C24" i="7"/>
  <c r="D24" i="7" l="1"/>
  <c r="E24" i="7" s="1"/>
  <c r="C25" i="7"/>
  <c r="C26" i="7" l="1"/>
  <c r="D25" i="7"/>
  <c r="E25" i="7" s="1"/>
  <c r="C27" i="7" l="1"/>
  <c r="D26" i="7"/>
  <c r="E26" i="7" s="1"/>
  <c r="C28" i="7" l="1"/>
  <c r="D27" i="7"/>
  <c r="E27" i="7" s="1"/>
  <c r="D28" i="7" l="1"/>
  <c r="E28" i="7" s="1"/>
  <c r="C29" i="7"/>
  <c r="D29" i="7" l="1"/>
  <c r="E29" i="7" s="1"/>
  <c r="C30" i="7"/>
  <c r="C31" i="7" l="1"/>
  <c r="D30" i="7"/>
  <c r="E30" i="7" s="1"/>
  <c r="C32" i="7" l="1"/>
  <c r="D31" i="7"/>
  <c r="E31" i="7" s="1"/>
  <c r="D32" i="7" l="1"/>
  <c r="E32" i="7" s="1"/>
  <c r="C33" i="7"/>
  <c r="D33" i="7" l="1"/>
  <c r="E33" i="7" s="1"/>
  <c r="C34" i="7"/>
  <c r="D34" i="7" l="1"/>
  <c r="E34" i="7" s="1"/>
  <c r="C35" i="7"/>
  <c r="C36" i="7" l="1"/>
  <c r="D35" i="7"/>
  <c r="E35" i="7" s="1"/>
  <c r="D36" i="7" l="1"/>
  <c r="E36" i="7" s="1"/>
  <c r="C37" i="7"/>
  <c r="D37" i="7" l="1"/>
  <c r="E37" i="7" s="1"/>
  <c r="C38" i="7"/>
  <c r="C39" i="7" l="1"/>
  <c r="D38" i="7"/>
  <c r="E38" i="7" s="1"/>
  <c r="D39" i="7" l="1"/>
  <c r="E39" i="7" s="1"/>
  <c r="C40" i="7"/>
  <c r="C41" i="7" l="1"/>
  <c r="D40" i="7"/>
  <c r="E40" i="7" s="1"/>
  <c r="C42" i="7" l="1"/>
  <c r="D41" i="7"/>
  <c r="E41" i="7" s="1"/>
  <c r="D42" i="7" l="1"/>
  <c r="E42" i="7" s="1"/>
  <c r="C43" i="7"/>
  <c r="D43" i="7" l="1"/>
  <c r="E43" i="7" s="1"/>
  <c r="C44" i="7"/>
  <c r="C45" i="7" l="1"/>
  <c r="D44" i="7"/>
  <c r="E44" i="7" s="1"/>
  <c r="C46" i="7" l="1"/>
  <c r="D45" i="7"/>
  <c r="E45" i="7" s="1"/>
  <c r="D46" i="7" l="1"/>
  <c r="E46" i="7" s="1"/>
  <c r="C47" i="7"/>
  <c r="D47" i="7" l="1"/>
  <c r="E47" i="7" s="1"/>
  <c r="C48" i="7"/>
  <c r="C49" i="7" l="1"/>
  <c r="D48" i="7"/>
  <c r="E48" i="7" s="1"/>
  <c r="C50" i="7" l="1"/>
  <c r="D49" i="7"/>
  <c r="E49" i="7" s="1"/>
  <c r="D50" i="7" l="1"/>
  <c r="E50" i="7" s="1"/>
  <c r="C51" i="7"/>
  <c r="D51" i="7" l="1"/>
  <c r="E51" i="7" s="1"/>
  <c r="C52" i="7"/>
  <c r="C53" i="7" l="1"/>
  <c r="D52" i="7"/>
  <c r="E52" i="7" s="1"/>
  <c r="C54" i="7" l="1"/>
  <c r="D53" i="7"/>
  <c r="E53" i="7" s="1"/>
  <c r="D54" i="7" l="1"/>
  <c r="E54" i="7" s="1"/>
  <c r="C55" i="7"/>
  <c r="D55" i="7" l="1"/>
  <c r="E55" i="7" s="1"/>
  <c r="C56" i="7"/>
  <c r="D56" i="7" l="1"/>
  <c r="E56" i="7" s="1"/>
  <c r="C57" i="7"/>
  <c r="C58" i="7" l="1"/>
  <c r="D57" i="7"/>
  <c r="E57" i="7" s="1"/>
  <c r="D58" i="7" l="1"/>
  <c r="E58" i="7" s="1"/>
  <c r="C59" i="7"/>
  <c r="D59" i="7" l="1"/>
  <c r="E59" i="7" s="1"/>
  <c r="C60" i="7"/>
  <c r="D60" i="7" l="1"/>
  <c r="E60" i="7" s="1"/>
  <c r="C61" i="7"/>
  <c r="C62" i="7" l="1"/>
  <c r="D61" i="7"/>
  <c r="E61" i="7" s="1"/>
  <c r="D62" i="7" l="1"/>
  <c r="E62" i="7" s="1"/>
  <c r="C63" i="7"/>
  <c r="D63" i="7" l="1"/>
  <c r="E63" i="7" s="1"/>
  <c r="C64" i="7"/>
  <c r="D64" i="7" l="1"/>
  <c r="E64" i="7" s="1"/>
  <c r="C65" i="7"/>
  <c r="C66" i="7" l="1"/>
  <c r="D65" i="7"/>
  <c r="E65" i="7" s="1"/>
  <c r="D66" i="7" l="1"/>
  <c r="E66" i="7" s="1"/>
  <c r="C67" i="7"/>
  <c r="D67" i="7" l="1"/>
  <c r="E67" i="7" s="1"/>
  <c r="C68" i="7"/>
  <c r="D68" i="7" l="1"/>
  <c r="E68" i="7" s="1"/>
  <c r="C69" i="7"/>
  <c r="C70" i="7" l="1"/>
  <c r="D69" i="7"/>
  <c r="E69" i="7" s="1"/>
  <c r="D70" i="7" l="1"/>
  <c r="E70" i="7" s="1"/>
  <c r="C71" i="7"/>
  <c r="D71" i="7" l="1"/>
  <c r="E71" i="7" s="1"/>
  <c r="C72" i="7"/>
  <c r="D72" i="7" l="1"/>
  <c r="E72" i="7" s="1"/>
  <c r="C73" i="7"/>
  <c r="D73" i="7" l="1"/>
  <c r="E73" i="7" s="1"/>
  <c r="C74" i="7"/>
  <c r="D74" i="7" l="1"/>
  <c r="E74" i="7" s="1"/>
  <c r="C75" i="7"/>
  <c r="C76" i="7" l="1"/>
  <c r="D75" i="7"/>
  <c r="E75" i="7" s="1"/>
  <c r="D76" i="7" l="1"/>
  <c r="E76" i="7" s="1"/>
  <c r="C77" i="7"/>
  <c r="D77" i="7" l="1"/>
  <c r="E77" i="7" s="1"/>
  <c r="C78" i="7"/>
  <c r="D78" i="7" l="1"/>
  <c r="E78" i="7" s="1"/>
  <c r="C79" i="7"/>
  <c r="C80" i="7" l="1"/>
  <c r="D79" i="7"/>
  <c r="E79" i="7" s="1"/>
  <c r="D80" i="7" l="1"/>
  <c r="E80" i="7" s="1"/>
  <c r="C81" i="7"/>
  <c r="D81" i="7" l="1"/>
  <c r="E81" i="7" s="1"/>
  <c r="C82" i="7"/>
  <c r="D82" i="7" l="1"/>
  <c r="E82" i="7" s="1"/>
  <c r="C83" i="7"/>
  <c r="C84" i="7" l="1"/>
  <c r="D83" i="7"/>
  <c r="E83" i="7" s="1"/>
  <c r="D84" i="7" l="1"/>
  <c r="E84" i="7" s="1"/>
  <c r="C85" i="7"/>
  <c r="D85" i="7" l="1"/>
  <c r="E85" i="7" s="1"/>
  <c r="C86" i="7"/>
  <c r="D86" i="7" l="1"/>
  <c r="E86" i="7" s="1"/>
  <c r="C87" i="7"/>
  <c r="C88" i="7" l="1"/>
  <c r="D87" i="7"/>
  <c r="E87" i="7" s="1"/>
  <c r="D88" i="7" l="1"/>
  <c r="E88" i="7" s="1"/>
  <c r="C89" i="7"/>
  <c r="D89" i="7" l="1"/>
  <c r="E89" i="7" s="1"/>
  <c r="C90" i="7"/>
  <c r="D90" i="7" l="1"/>
  <c r="E90" i="7" s="1"/>
  <c r="C91" i="7"/>
  <c r="C92" i="7" l="1"/>
  <c r="D91" i="7"/>
  <c r="E91" i="7" s="1"/>
  <c r="D92" i="7" l="1"/>
  <c r="E92" i="7" s="1"/>
  <c r="C93" i="7"/>
  <c r="D93" i="7" l="1"/>
  <c r="E93" i="7" s="1"/>
  <c r="C94" i="7"/>
  <c r="D94" i="7" l="1"/>
  <c r="E94" i="7" s="1"/>
  <c r="C95" i="7"/>
  <c r="C96" i="7" l="1"/>
  <c r="D95" i="7"/>
  <c r="E95" i="7" s="1"/>
  <c r="D96" i="7" l="1"/>
  <c r="E96" i="7" s="1"/>
  <c r="C97" i="7"/>
  <c r="D97" i="7" l="1"/>
  <c r="E97" i="7" s="1"/>
  <c r="C98" i="7"/>
  <c r="D98" i="7" l="1"/>
  <c r="E98" i="7" s="1"/>
  <c r="C99" i="7"/>
  <c r="C100" i="7" l="1"/>
  <c r="D99" i="7"/>
  <c r="E99" i="7" s="1"/>
  <c r="D100" i="7" l="1"/>
  <c r="E100" i="7" s="1"/>
  <c r="C101" i="7"/>
  <c r="D101" i="7" l="1"/>
  <c r="E101" i="7" s="1"/>
  <c r="C102" i="7"/>
  <c r="C103" i="7" l="1"/>
  <c r="D102" i="7"/>
  <c r="E102" i="7" s="1"/>
  <c r="D103" i="7" l="1"/>
  <c r="E103" i="7" s="1"/>
  <c r="C104" i="7"/>
  <c r="D104" i="7" l="1"/>
  <c r="E104" i="7" s="1"/>
  <c r="C105" i="7"/>
  <c r="C106" i="7" l="1"/>
  <c r="D105" i="7"/>
  <c r="E105" i="7" s="1"/>
  <c r="C107" i="7" l="1"/>
  <c r="D106" i="7"/>
  <c r="E106" i="7" s="1"/>
  <c r="C108" i="7" l="1"/>
  <c r="D107" i="7"/>
  <c r="E107" i="7" s="1"/>
  <c r="D108" i="7" l="1"/>
  <c r="E108" i="7" s="1"/>
  <c r="C109" i="7"/>
  <c r="C110" i="7" l="1"/>
  <c r="D109" i="7"/>
  <c r="E109" i="7" s="1"/>
  <c r="D110" i="7" l="1"/>
  <c r="E110" i="7" s="1"/>
  <c r="C111" i="7"/>
  <c r="C112" i="7" l="1"/>
  <c r="D111" i="7"/>
  <c r="E111" i="7" s="1"/>
  <c r="C113" i="7" l="1"/>
  <c r="D112" i="7"/>
  <c r="E112" i="7" s="1"/>
  <c r="D113" i="7" l="1"/>
  <c r="E113" i="7" s="1"/>
  <c r="C114" i="7"/>
  <c r="D114" i="7" l="1"/>
  <c r="E114" i="7" s="1"/>
  <c r="C115" i="7"/>
  <c r="D115" i="7" l="1"/>
  <c r="E115" i="7" s="1"/>
  <c r="C116" i="7"/>
  <c r="D116" i="7" l="1"/>
  <c r="E116" i="7" s="1"/>
  <c r="C117" i="7"/>
  <c r="C118" i="7" l="1"/>
  <c r="D117" i="7"/>
  <c r="E117" i="7" s="1"/>
  <c r="C119" i="7" l="1"/>
  <c r="D118" i="7"/>
  <c r="E118" i="7" s="1"/>
  <c r="C120" i="7" l="1"/>
  <c r="D119" i="7"/>
  <c r="E119" i="7" s="1"/>
  <c r="C121" i="7" l="1"/>
  <c r="D120" i="7"/>
  <c r="E120" i="7" s="1"/>
  <c r="D121" i="7" l="1"/>
  <c r="E121" i="7" s="1"/>
  <c r="C122" i="7"/>
  <c r="C123" i="7" l="1"/>
  <c r="D122" i="7"/>
  <c r="E122" i="7" s="1"/>
  <c r="C124" i="7" l="1"/>
  <c r="D123" i="7"/>
  <c r="E123" i="7" s="1"/>
  <c r="D124" i="7" l="1"/>
  <c r="E124" i="7" s="1"/>
  <c r="C125" i="7"/>
  <c r="D125" i="7" l="1"/>
  <c r="E125" i="7" s="1"/>
  <c r="C126" i="7"/>
  <c r="C127" i="7" l="1"/>
  <c r="D126" i="7"/>
  <c r="E126" i="7" s="1"/>
  <c r="C128" i="7" l="1"/>
  <c r="D127" i="7"/>
  <c r="E127" i="7" s="1"/>
  <c r="C129" i="7" l="1"/>
  <c r="D128" i="7"/>
  <c r="E128" i="7" s="1"/>
  <c r="D129" i="7" l="1"/>
  <c r="E129" i="7" s="1"/>
  <c r="C130" i="7"/>
  <c r="C131" i="7" l="1"/>
  <c r="D130" i="7"/>
  <c r="E130" i="7" s="1"/>
  <c r="D131" i="7" l="1"/>
  <c r="E131" i="7" s="1"/>
  <c r="C132" i="7"/>
  <c r="C133" i="7" l="1"/>
  <c r="D132" i="7"/>
  <c r="E132" i="7" s="1"/>
  <c r="D133" i="7" l="1"/>
  <c r="E133" i="7" s="1"/>
  <c r="C134" i="7"/>
  <c r="C135" i="7" l="1"/>
  <c r="D134" i="7"/>
  <c r="E134" i="7" s="1"/>
  <c r="C136" i="7" l="1"/>
  <c r="D135" i="7"/>
  <c r="E135" i="7" s="1"/>
  <c r="D136" i="7" l="1"/>
  <c r="E136" i="7" s="1"/>
  <c r="C137" i="7"/>
  <c r="C138" i="7" l="1"/>
  <c r="D137" i="7"/>
  <c r="E137" i="7" s="1"/>
  <c r="D138" i="7" l="1"/>
  <c r="E138" i="7" s="1"/>
  <c r="C139" i="7"/>
  <c r="D139" i="7" l="1"/>
  <c r="E139" i="7" s="1"/>
  <c r="C140" i="7"/>
  <c r="D140" i="7" l="1"/>
  <c r="E140" i="7" s="1"/>
  <c r="C141" i="7"/>
  <c r="C142" i="7" l="1"/>
  <c r="D141" i="7"/>
  <c r="E141" i="7" s="1"/>
  <c r="D142" i="7" l="1"/>
  <c r="E142" i="7" s="1"/>
  <c r="C143" i="7"/>
  <c r="D143" i="7" l="1"/>
  <c r="E143" i="7" s="1"/>
  <c r="C144" i="7"/>
  <c r="D144" i="7" l="1"/>
  <c r="E144" i="7" s="1"/>
  <c r="C145" i="7"/>
  <c r="C146" i="7" l="1"/>
  <c r="D145" i="7"/>
  <c r="E145" i="7" s="1"/>
  <c r="D146" i="7" l="1"/>
  <c r="E146" i="7" s="1"/>
  <c r="C147" i="7"/>
  <c r="D147" i="7" l="1"/>
  <c r="E147" i="7" s="1"/>
  <c r="C148" i="7"/>
  <c r="C149" i="7" l="1"/>
  <c r="D148" i="7"/>
  <c r="E148" i="7" s="1"/>
  <c r="C150" i="7" l="1"/>
  <c r="D149" i="7"/>
  <c r="E149" i="7" s="1"/>
  <c r="D150" i="7" l="1"/>
  <c r="E150" i="7" s="1"/>
  <c r="C151" i="7"/>
  <c r="C152" i="7" l="1"/>
  <c r="D151" i="7"/>
  <c r="E151" i="7" s="1"/>
  <c r="D152" i="7" l="1"/>
  <c r="E152" i="7" s="1"/>
  <c r="C153" i="7"/>
  <c r="D153" i="7" l="1"/>
  <c r="E153" i="7" s="1"/>
  <c r="C154" i="7"/>
  <c r="C155" i="7" l="1"/>
  <c r="D154" i="7"/>
  <c r="E154" i="7" s="1"/>
  <c r="C156" i="7" l="1"/>
  <c r="D155" i="7"/>
  <c r="E155" i="7" s="1"/>
  <c r="D156" i="7" l="1"/>
  <c r="E156" i="7" s="1"/>
  <c r="C157" i="7"/>
  <c r="D157" i="7" l="1"/>
  <c r="E157" i="7" s="1"/>
  <c r="C158" i="7"/>
  <c r="C159" i="7" l="1"/>
  <c r="D158" i="7"/>
  <c r="E158" i="7" s="1"/>
  <c r="C160" i="7" l="1"/>
  <c r="D159" i="7"/>
  <c r="E159" i="7" s="1"/>
  <c r="D160" i="7" l="1"/>
  <c r="E160" i="7" s="1"/>
  <c r="C161" i="7"/>
  <c r="D161" i="7" l="1"/>
  <c r="E161" i="7" s="1"/>
  <c r="C162" i="7"/>
  <c r="D162" i="7" l="1"/>
  <c r="E162" i="7" s="1"/>
  <c r="C163" i="7"/>
  <c r="C164" i="7" l="1"/>
  <c r="D163" i="7"/>
  <c r="E163" i="7" s="1"/>
  <c r="D164" i="7" l="1"/>
  <c r="E164" i="7" s="1"/>
  <c r="C165" i="7"/>
  <c r="D165" i="7" l="1"/>
  <c r="E165" i="7" s="1"/>
  <c r="C166" i="7"/>
  <c r="D166" i="7" l="1"/>
  <c r="E166" i="7" s="1"/>
  <c r="C167" i="7"/>
  <c r="D167" i="7" l="1"/>
  <c r="E167" i="7" s="1"/>
  <c r="C168" i="7"/>
  <c r="C169" i="7" l="1"/>
  <c r="D168" i="7"/>
  <c r="E168" i="7" s="1"/>
  <c r="C170" i="7" l="1"/>
  <c r="D169" i="7"/>
  <c r="E169" i="7" s="1"/>
  <c r="C171" i="7" l="1"/>
  <c r="D170" i="7"/>
  <c r="E170" i="7" s="1"/>
  <c r="D171" i="7" l="1"/>
  <c r="E171" i="7" s="1"/>
  <c r="C172" i="7"/>
  <c r="C173" i="7" l="1"/>
  <c r="D172" i="7"/>
  <c r="E172" i="7" s="1"/>
  <c r="C174" i="7" l="1"/>
  <c r="D173" i="7"/>
  <c r="E173" i="7" s="1"/>
  <c r="C175" i="7" l="1"/>
  <c r="D174" i="7"/>
  <c r="E174" i="7" s="1"/>
  <c r="D175" i="7" l="1"/>
  <c r="E175" i="7" s="1"/>
  <c r="C176" i="7"/>
  <c r="C177" i="7" l="1"/>
  <c r="D176" i="7"/>
  <c r="E176" i="7" s="1"/>
  <c r="C178" i="7" l="1"/>
  <c r="D177" i="7"/>
  <c r="E177" i="7" s="1"/>
  <c r="C179" i="7" l="1"/>
  <c r="D178" i="7"/>
  <c r="E178" i="7" s="1"/>
  <c r="D179" i="7" l="1"/>
  <c r="E179" i="7" s="1"/>
  <c r="C180" i="7"/>
  <c r="C181" i="7" l="1"/>
  <c r="D180" i="7"/>
  <c r="E180" i="7" s="1"/>
  <c r="C182" i="7" l="1"/>
  <c r="D181" i="7"/>
  <c r="E181" i="7" s="1"/>
  <c r="C183" i="7" l="1"/>
  <c r="D182" i="7"/>
  <c r="E182" i="7" s="1"/>
  <c r="D183" i="7" l="1"/>
  <c r="E183" i="7" s="1"/>
  <c r="C184" i="7"/>
  <c r="C185" i="7" l="1"/>
  <c r="D184" i="7"/>
  <c r="E184" i="7" s="1"/>
  <c r="C186" i="7" l="1"/>
  <c r="D185" i="7"/>
  <c r="E185" i="7" s="1"/>
  <c r="C187" i="7" l="1"/>
  <c r="D186" i="7"/>
  <c r="E186" i="7" s="1"/>
  <c r="D187" i="7" l="1"/>
  <c r="E187" i="7" s="1"/>
  <c r="C188" i="7"/>
  <c r="C189" i="7" l="1"/>
  <c r="D188" i="7"/>
  <c r="E188" i="7" s="1"/>
  <c r="C190" i="7" l="1"/>
  <c r="D189" i="7"/>
  <c r="E189" i="7" s="1"/>
  <c r="C191" i="7" l="1"/>
  <c r="D190" i="7"/>
  <c r="E190" i="7" s="1"/>
  <c r="D191" i="7" l="1"/>
  <c r="E191" i="7" s="1"/>
  <c r="C192" i="7"/>
  <c r="C193" i="7" l="1"/>
  <c r="D192" i="7"/>
  <c r="E192" i="7" s="1"/>
  <c r="C194" i="7" l="1"/>
  <c r="D193" i="7"/>
  <c r="E193" i="7" s="1"/>
  <c r="C195" i="7" l="1"/>
  <c r="D194" i="7"/>
  <c r="E194" i="7" s="1"/>
  <c r="D195" i="7" l="1"/>
  <c r="E195" i="7" s="1"/>
  <c r="C196" i="7"/>
  <c r="C197" i="7" l="1"/>
  <c r="D196" i="7"/>
  <c r="E196" i="7" s="1"/>
  <c r="C198" i="7" l="1"/>
  <c r="D197" i="7"/>
  <c r="E197" i="7" s="1"/>
  <c r="C199" i="7" l="1"/>
  <c r="D198" i="7"/>
  <c r="E198" i="7" s="1"/>
  <c r="D199" i="7" l="1"/>
  <c r="E199" i="7" s="1"/>
  <c r="C200" i="7"/>
  <c r="D200" i="7" l="1"/>
  <c r="E200" i="7" s="1"/>
  <c r="C201" i="7"/>
  <c r="D201" i="7" l="1"/>
  <c r="E201" i="7" s="1"/>
  <c r="C202" i="7"/>
  <c r="C203" i="7" l="1"/>
  <c r="D202" i="7"/>
  <c r="E202" i="7" s="1"/>
  <c r="C204" i="7" l="1"/>
  <c r="D203" i="7"/>
  <c r="E203" i="7" s="1"/>
  <c r="D204" i="7" l="1"/>
  <c r="E204" i="7" s="1"/>
  <c r="C205" i="7"/>
  <c r="D205" i="7" l="1"/>
  <c r="E205" i="7" s="1"/>
  <c r="C206" i="7"/>
  <c r="C207" i="7" l="1"/>
  <c r="D206" i="7"/>
  <c r="E206" i="7" s="1"/>
  <c r="C208" i="7" l="1"/>
  <c r="D207" i="7"/>
  <c r="E207" i="7" s="1"/>
  <c r="D208" i="7" l="1"/>
  <c r="E208" i="7" s="1"/>
  <c r="C209" i="7"/>
  <c r="D209" i="7" l="1"/>
  <c r="E209" i="7" s="1"/>
  <c r="C210" i="7"/>
  <c r="C211" i="7" l="1"/>
  <c r="D210" i="7"/>
  <c r="E210" i="7" s="1"/>
  <c r="D211" i="7" l="1"/>
  <c r="E211" i="7" s="1"/>
  <c r="C212" i="7"/>
  <c r="D212" i="7" l="1"/>
  <c r="E212" i="7" s="1"/>
  <c r="C213" i="7"/>
  <c r="D213" i="7" l="1"/>
  <c r="E213" i="7" s="1"/>
  <c r="C214" i="7"/>
  <c r="C215" i="7" l="1"/>
  <c r="D214" i="7"/>
  <c r="E214" i="7" s="1"/>
  <c r="D215" i="7" l="1"/>
  <c r="E215" i="7" s="1"/>
  <c r="C216" i="7"/>
  <c r="C217" i="7" l="1"/>
  <c r="D216" i="7"/>
  <c r="E216" i="7" s="1"/>
  <c r="D217" i="7" l="1"/>
  <c r="E217" i="7" s="1"/>
  <c r="C218" i="7"/>
  <c r="C219" i="7" l="1"/>
  <c r="D218" i="7"/>
  <c r="E218" i="7" s="1"/>
  <c r="C220" i="7" l="1"/>
  <c r="D219" i="7"/>
  <c r="E219" i="7" s="1"/>
  <c r="C221" i="7" l="1"/>
  <c r="D220" i="7"/>
  <c r="E220" i="7" s="1"/>
  <c r="D221" i="7" l="1"/>
  <c r="E221" i="7" s="1"/>
  <c r="C222" i="7"/>
  <c r="C223" i="7" l="1"/>
  <c r="D222" i="7"/>
  <c r="E222" i="7" s="1"/>
  <c r="D223" i="7" l="1"/>
  <c r="E223" i="7" s="1"/>
  <c r="C224" i="7"/>
  <c r="C225" i="7" l="1"/>
  <c r="D224" i="7"/>
  <c r="E224" i="7" s="1"/>
  <c r="D225" i="7" l="1"/>
  <c r="E225" i="7" s="1"/>
  <c r="C226" i="7"/>
  <c r="D226" i="7" l="1"/>
  <c r="E226" i="7" s="1"/>
  <c r="C227" i="7"/>
  <c r="D227" i="7" l="1"/>
  <c r="E227" i="7" s="1"/>
  <c r="C228" i="7"/>
  <c r="C229" i="7" l="1"/>
  <c r="D228" i="7"/>
  <c r="E228" i="7" s="1"/>
  <c r="D229" i="7" l="1"/>
  <c r="E229" i="7" s="1"/>
  <c r="C230" i="7"/>
  <c r="C231" i="7" l="1"/>
  <c r="D230" i="7"/>
  <c r="E230" i="7" s="1"/>
  <c r="D231" i="7" l="1"/>
  <c r="E231" i="7" s="1"/>
  <c r="C232" i="7"/>
  <c r="D232" i="7" l="1"/>
  <c r="E232" i="7" s="1"/>
  <c r="C233" i="7"/>
  <c r="D233" i="7" l="1"/>
  <c r="E233" i="7" s="1"/>
  <c r="C234" i="7"/>
  <c r="D234" i="7" l="1"/>
  <c r="E234" i="7" s="1"/>
  <c r="C235" i="7"/>
  <c r="C236" i="7" l="1"/>
  <c r="D235" i="7"/>
  <c r="E235" i="7" s="1"/>
  <c r="D236" i="7" l="1"/>
  <c r="E236" i="7" s="1"/>
  <c r="C237" i="7"/>
  <c r="D237" i="7" l="1"/>
  <c r="E237" i="7" s="1"/>
  <c r="C238" i="7"/>
  <c r="D238" i="7" l="1"/>
  <c r="E238" i="7" s="1"/>
  <c r="C239" i="7"/>
  <c r="C240" i="7" l="1"/>
  <c r="D239" i="7"/>
  <c r="E239" i="7" s="1"/>
  <c r="D240" i="7" l="1"/>
  <c r="E240" i="7" s="1"/>
  <c r="C241" i="7"/>
  <c r="C242" i="7" l="1"/>
  <c r="D241" i="7"/>
  <c r="E241" i="7" s="1"/>
  <c r="D242" i="7" l="1"/>
  <c r="E242" i="7" s="1"/>
  <c r="C243" i="7"/>
  <c r="D243" i="7" l="1"/>
  <c r="E243" i="7" s="1"/>
  <c r="C244" i="7"/>
  <c r="C245" i="7" l="1"/>
  <c r="D244" i="7"/>
  <c r="E244" i="7" s="1"/>
  <c r="C246" i="7" l="1"/>
  <c r="D245" i="7"/>
  <c r="E245" i="7" s="1"/>
  <c r="C247" i="7" l="1"/>
  <c r="D246" i="7"/>
  <c r="E246" i="7" s="1"/>
  <c r="D247" i="7" l="1"/>
  <c r="E247" i="7" s="1"/>
  <c r="C248" i="7"/>
  <c r="D248" i="7" l="1"/>
  <c r="E248" i="7" s="1"/>
  <c r="C249" i="7"/>
  <c r="C250" i="7" l="1"/>
  <c r="D249" i="7"/>
  <c r="E249" i="7" s="1"/>
  <c r="D250" i="7" l="1"/>
  <c r="E250" i="7" s="1"/>
  <c r="C251" i="7"/>
  <c r="D251" i="7" l="1"/>
  <c r="E251" i="7" s="1"/>
  <c r="C252" i="7"/>
  <c r="C253" i="7" l="1"/>
  <c r="D252" i="7"/>
  <c r="E252" i="7" s="1"/>
  <c r="C254" i="7" l="1"/>
  <c r="D253" i="7"/>
  <c r="E253" i="7" s="1"/>
  <c r="C255" i="7" l="1"/>
  <c r="D254" i="7"/>
  <c r="E254" i="7" s="1"/>
  <c r="D255" i="7" l="1"/>
  <c r="E255" i="7" s="1"/>
  <c r="C256" i="7"/>
  <c r="C257" i="7" l="1"/>
  <c r="D256" i="7"/>
  <c r="E256" i="7" s="1"/>
  <c r="C258" i="7" l="1"/>
  <c r="D257" i="7"/>
  <c r="E257" i="7" s="1"/>
  <c r="D258" i="7" l="1"/>
  <c r="E258" i="7" s="1"/>
  <c r="C259" i="7"/>
  <c r="D259" i="7" l="1"/>
  <c r="E259" i="7" s="1"/>
  <c r="C260" i="7"/>
  <c r="C261" i="7" l="1"/>
  <c r="D261" i="7" s="1"/>
  <c r="E261" i="7" s="1"/>
  <c r="D260" i="7"/>
  <c r="E260" i="7" s="1"/>
</calcChain>
</file>

<file path=xl/sharedStrings.xml><?xml version="1.0" encoding="utf-8"?>
<sst xmlns="http://schemas.openxmlformats.org/spreadsheetml/2006/main" count="45" uniqueCount="45">
  <si>
    <t>R/G/B</t>
  </si>
  <si>
    <t>Gamma Value:</t>
  </si>
  <si>
    <t>TEMP1</t>
  </si>
  <si>
    <t>TEMP3</t>
  </si>
  <si>
    <t>2.2</t>
  </si>
  <si>
    <t>Curve</t>
  </si>
  <si>
    <t>Is Control Point</t>
  </si>
  <si>
    <t>Native panel level 8 Luminace:</t>
  </si>
  <si>
    <t>Control Point Number:</t>
  </si>
  <si>
    <t>Step 1:</t>
  </si>
  <si>
    <t>Turn-on CA-210 and do zero-calibration</t>
  </si>
  <si>
    <t xml:space="preserve">Put all white pattern(Gray_pattern.rar) into device </t>
  </si>
  <si>
    <t>Connect device to PC by Miravision Tool</t>
  </si>
  <si>
    <t xml:space="preserve">Device(panel) warm-up for 30 mins </t>
  </si>
  <si>
    <t>Step 2:</t>
  </si>
  <si>
    <t>客户应当提供spec信息X,Y,Gamma value</t>
  </si>
  <si>
    <t>X:</t>
  </si>
  <si>
    <t>Y:</t>
  </si>
  <si>
    <t>填写Gamma Tuning Excel表格</t>
  </si>
  <si>
    <t>Step 3:</t>
  </si>
  <si>
    <t>调节最亮点的色温，使其在spec要求范围内，无需调节亮度</t>
  </si>
  <si>
    <t>记录此时的亮度值，并填表格生成新的曲线</t>
  </si>
  <si>
    <t>打开level 8 pattern</t>
  </si>
  <si>
    <t>打开对应level的pattern，调节前一个Control Point,</t>
  </si>
  <si>
    <t>首先调节亮度，相同幅度的调节RGB3个值，使其亮度在表格中计算出的值附近</t>
  </si>
  <si>
    <t>接着调节RGB三枪</t>
  </si>
  <si>
    <t>Step 4:</t>
  </si>
  <si>
    <t>继续Step 3，直至最后一个点</t>
  </si>
  <si>
    <t>Step 5:</t>
  </si>
  <si>
    <t>save生成的table</t>
  </si>
  <si>
    <t>当Input小于64时可以不考虑色温，仅仅考虑亮度即可，即无需调节色温</t>
  </si>
  <si>
    <t>R升X升，R降X降</t>
  </si>
  <si>
    <t>G升Y升，G降Y降</t>
  </si>
  <si>
    <t>B升X/Y降，B降X/Y升</t>
  </si>
  <si>
    <t>G影响亮度最大</t>
  </si>
  <si>
    <t>B影响亮度最小</t>
  </si>
  <si>
    <t>RGB均影响亮度</t>
  </si>
  <si>
    <t>RG同升或同降可考虑调B</t>
  </si>
  <si>
    <t>在调节gamma前注意先测试是否有其他因素影响到gamma调节，如AAL</t>
  </si>
  <si>
    <t>比如当前打开level 8 pattern，然后调节level 7对应的点，将红色调最高，GB最低，</t>
  </si>
  <si>
    <t>观察是否有影响当前pattern的显示效果，如有影响则需找出原因，纠正，避免</t>
  </si>
  <si>
    <t>Note 1:</t>
  </si>
  <si>
    <t>Note 2:</t>
  </si>
  <si>
    <t>Note 3:</t>
  </si>
  <si>
    <t>应该确保AAL没有开，如果有开请stop 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</si>
</sst>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新細明體"/>
      <family val="2"/>
      <charset val="136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5" fillId="4" borderId="0" xfId="0" applyFont="1" applyFill="1"/>
    <xf numFmtId="0" fontId="0" fillId="0" borderId="2" xfId="0" applyBorder="1" applyProtection="1">
      <protection locked="0"/>
    </xf>
    <xf numFmtId="0" fontId="1" fillId="2" borderId="2" xfId="2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1" fillId="2" borderId="2" xfId="2" applyFont="1" applyFill="1" applyBorder="1" applyAlignment="1" applyProtection="1">
      <alignment horizontal="right"/>
      <protection locked="0"/>
    </xf>
    <xf numFmtId="0" fontId="4" fillId="3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2" fillId="0" borderId="0" xfId="1" applyBorder="1" applyProtection="1">
      <protection locked="0"/>
    </xf>
    <xf numFmtId="0" fontId="1" fillId="2" borderId="2" xfId="2" applyFont="1" applyFill="1" applyBorder="1" applyAlignment="1" applyProtection="1">
      <alignment horizontal="right"/>
      <protection locked="0"/>
    </xf>
    <xf numFmtId="0" fontId="3" fillId="2" borderId="2" xfId="2" applyFont="1" applyFill="1" applyBorder="1" applyAlignment="1" applyProtection="1">
      <alignment horizontal="right"/>
      <protection locked="0"/>
    </xf>
    <xf numFmtId="0" fontId="1" fillId="2" borderId="3" xfId="2" applyFont="1" applyFill="1" applyBorder="1" applyAlignment="1" applyProtection="1">
      <alignment horizontal="right"/>
      <protection locked="0"/>
    </xf>
    <xf numFmtId="0" fontId="1" fillId="2" borderId="1" xfId="2" applyFont="1" applyFill="1" applyBorder="1" applyAlignment="1" applyProtection="1">
      <alignment horizontal="right"/>
      <protection locked="0"/>
    </xf>
  </cellXfs>
  <cellStyles count="3">
    <cellStyle name="一般" xfId="0" builtinId="0"/>
    <cellStyle name="輔色2" xfId="2" builtinId="33"/>
    <cellStyle name="警告文字" xfId="1" builtinId="11"/>
  </cellStyles>
  <dxfs count="12">
    <dxf>
      <alignment horizontal="center" vertical="bottom" textRotation="0" wrapText="0" relativeIndent="0" justifyLastLine="0" shrinkToFit="0" readingOrder="0"/>
      <protection locked="0" hidden="0"/>
    </dxf>
    <dxf>
      <alignment horizontal="center" vertical="bottom" textRotation="0" wrapText="0" relativeIndent="0" justifyLastLine="0" shrinkToFit="0" readingOrder="0"/>
      <protection locked="0" hidden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color rgb="FFFFFF0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9" name="表1_10" displayName="表1_10" ref="B6:E262" totalsRowShown="0" headerRowDxfId="9" dataDxfId="8">
  <autoFilter ref="B6:E262"/>
  <tableColumns count="4">
    <tableColumn id="1" name="R/G/B" dataDxfId="7"/>
    <tableColumn id="2" name="TEMP1" dataDxfId="6"/>
    <tableColumn id="3" name="TEMP3" dataDxfId="5">
      <calculatedColumnFormula>POWER(C7,$E$1)/$C$262</calculatedColumnFormula>
    </tableColumn>
    <tableColumn id="4" name="Curve" dataDxfId="4">
      <calculatedColumnFormula>D7*($C$262/$D$262)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3" name="表13" displayName="表13" ref="A6:A262" totalsRowShown="0" headerRowDxfId="3" dataDxfId="1" headerRowBorderDxfId="2">
  <autoFilter ref="A6:A262">
    <filterColumn colId="0">
      <filters>
        <filter val="Y"/>
      </filters>
    </filterColumn>
  </autoFilter>
  <tableColumns count="1">
    <tableColumn id="1" name="Is Control Point" dataDxfId="0">
      <calculatedColumnFormula>IF(AND(MOD(B7,256/$E$5),(B7&lt;&gt;255)),"N","Y")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67"/>
  <sheetViews>
    <sheetView tabSelected="1" workbookViewId="0">
      <selection activeCell="E5" sqref="E5"/>
    </sheetView>
  </sheetViews>
  <sheetFormatPr defaultRowHeight="15" x14ac:dyDescent="0.3"/>
  <cols>
    <col min="1" max="1" width="16.75" style="2" customWidth="1"/>
    <col min="2" max="2" width="22.25" style="1" customWidth="1"/>
    <col min="3" max="4" width="22.25" style="1" hidden="1" customWidth="1"/>
    <col min="5" max="5" width="22.25" style="1" customWidth="1"/>
  </cols>
  <sheetData>
    <row r="1" spans="1:8" x14ac:dyDescent="0.3">
      <c r="A1" s="12" t="s">
        <v>1</v>
      </c>
      <c r="B1" s="12"/>
      <c r="C1" s="12"/>
      <c r="D1" s="4"/>
      <c r="E1" s="5" t="s">
        <v>4</v>
      </c>
      <c r="F1" s="6"/>
      <c r="G1" s="6"/>
      <c r="H1" s="6"/>
    </row>
    <row r="2" spans="1:8" x14ac:dyDescent="0.3">
      <c r="A2" s="14" t="s">
        <v>16</v>
      </c>
      <c r="B2" s="15"/>
      <c r="C2" s="7"/>
      <c r="D2" s="4"/>
      <c r="E2" s="5">
        <v>0.30499999999999999</v>
      </c>
      <c r="F2" s="6"/>
      <c r="G2" s="6"/>
      <c r="H2" s="6"/>
    </row>
    <row r="3" spans="1:8" x14ac:dyDescent="0.3">
      <c r="A3" s="14" t="s">
        <v>17</v>
      </c>
      <c r="B3" s="15"/>
      <c r="C3" s="7"/>
      <c r="D3" s="4"/>
      <c r="E3" s="5">
        <v>0.32200000000000001</v>
      </c>
      <c r="F3" s="6"/>
      <c r="G3" s="6"/>
      <c r="H3" s="6"/>
    </row>
    <row r="4" spans="1:8" x14ac:dyDescent="0.3">
      <c r="A4" s="13" t="s">
        <v>7</v>
      </c>
      <c r="B4" s="13"/>
      <c r="C4" s="13"/>
      <c r="D4" s="4"/>
      <c r="E4" s="5">
        <v>1000</v>
      </c>
      <c r="F4" s="6"/>
      <c r="G4" s="6"/>
      <c r="H4" s="6"/>
    </row>
    <row r="5" spans="1:8" x14ac:dyDescent="0.3">
      <c r="A5" s="13" t="s">
        <v>8</v>
      </c>
      <c r="B5" s="13"/>
      <c r="C5" s="13"/>
      <c r="D5" s="4"/>
      <c r="E5" s="5">
        <v>8</v>
      </c>
      <c r="F5" s="6"/>
      <c r="G5" s="6"/>
      <c r="H5" s="6"/>
    </row>
    <row r="6" spans="1:8" ht="25.2" customHeight="1" x14ac:dyDescent="0.3">
      <c r="A6" s="8" t="s">
        <v>6</v>
      </c>
      <c r="B6" s="9" t="s">
        <v>0</v>
      </c>
      <c r="C6" s="9" t="s">
        <v>2</v>
      </c>
      <c r="D6" s="9" t="s">
        <v>3</v>
      </c>
      <c r="E6" s="9" t="s">
        <v>5</v>
      </c>
      <c r="F6" s="6"/>
      <c r="G6" s="6"/>
      <c r="H6" s="6"/>
    </row>
    <row r="7" spans="1:8" x14ac:dyDescent="0.3">
      <c r="A7" s="10" t="str">
        <f t="shared" ref="A7:A70" si="0">IF(AND(MOD(B7,256/$E$5),(B7&lt;&gt;255)),"N","Y")</f>
        <v>Y</v>
      </c>
      <c r="B7" s="11">
        <v>0</v>
      </c>
      <c r="C7" s="11">
        <v>1</v>
      </c>
      <c r="D7" s="11">
        <f t="shared" ref="D7:D70" si="1">POWER(C7,$E$1)/$C$262</f>
        <v>1E-3</v>
      </c>
      <c r="E7" s="11">
        <f>D7*($C$262/$D$262)</f>
        <v>2.5118864315095779E-4</v>
      </c>
      <c r="F7" s="6"/>
      <c r="G7" s="6"/>
      <c r="H7" s="6"/>
    </row>
    <row r="8" spans="1:8" hidden="1" x14ac:dyDescent="0.3">
      <c r="A8" s="10" t="str">
        <f t="shared" si="0"/>
        <v>N</v>
      </c>
      <c r="B8" s="9">
        <v>1</v>
      </c>
      <c r="C8" s="9">
        <f>C7+($C$262/256)</f>
        <v>4.90625</v>
      </c>
      <c r="D8" s="9">
        <f t="shared" si="1"/>
        <v>3.3086382258730319E-2</v>
      </c>
      <c r="E8" s="9">
        <f t="shared" ref="E8:E71" si="2">D8*($C$262/$D$262)</f>
        <v>8.3109234663443915E-3</v>
      </c>
      <c r="F8" s="6"/>
      <c r="G8" s="6"/>
      <c r="H8" s="6"/>
    </row>
    <row r="9" spans="1:8" hidden="1" x14ac:dyDescent="0.3">
      <c r="A9" s="10" t="str">
        <f t="shared" si="0"/>
        <v>N</v>
      </c>
      <c r="B9" s="9">
        <v>2</v>
      </c>
      <c r="C9" s="9">
        <f t="shared" ref="C9:C72" si="3">C8+($C$262/256)</f>
        <v>8.8125</v>
      </c>
      <c r="D9" s="9">
        <f t="shared" si="1"/>
        <v>0.12001017968643928</v>
      </c>
      <c r="E9" s="9">
        <f t="shared" si="2"/>
        <v>3.0145194199739319E-2</v>
      </c>
      <c r="F9" s="6"/>
      <c r="G9" s="6"/>
      <c r="H9" s="6"/>
    </row>
    <row r="10" spans="1:8" hidden="1" x14ac:dyDescent="0.3">
      <c r="A10" s="10" t="str">
        <f t="shared" si="0"/>
        <v>N</v>
      </c>
      <c r="B10" s="9">
        <v>3</v>
      </c>
      <c r="C10" s="9">
        <f t="shared" si="3"/>
        <v>12.71875</v>
      </c>
      <c r="D10" s="9">
        <f t="shared" si="1"/>
        <v>0.26901577521769721</v>
      </c>
      <c r="E10" s="9">
        <f t="shared" si="2"/>
        <v>6.7573707563136423E-2</v>
      </c>
      <c r="F10" s="6"/>
      <c r="G10" s="6"/>
      <c r="H10" s="6"/>
    </row>
    <row r="11" spans="1:8" hidden="1" x14ac:dyDescent="0.3">
      <c r="A11" s="10" t="str">
        <f t="shared" si="0"/>
        <v>N</v>
      </c>
      <c r="B11" s="9">
        <v>4</v>
      </c>
      <c r="C11" s="9">
        <f t="shared" si="3"/>
        <v>16.625</v>
      </c>
      <c r="D11" s="9">
        <f t="shared" si="1"/>
        <v>0.48492618835277645</v>
      </c>
      <c r="E11" s="9">
        <f t="shared" si="2"/>
        <v>0.12180795128069971</v>
      </c>
      <c r="F11" s="6"/>
      <c r="G11" s="6"/>
      <c r="H11" s="6"/>
    </row>
    <row r="12" spans="1:8" hidden="1" x14ac:dyDescent="0.3">
      <c r="A12" s="10" t="str">
        <f t="shared" si="0"/>
        <v>N</v>
      </c>
      <c r="B12" s="9">
        <v>5</v>
      </c>
      <c r="C12" s="9">
        <f t="shared" si="3"/>
        <v>20.53125</v>
      </c>
      <c r="D12" s="9">
        <f t="shared" si="1"/>
        <v>0.77146079545191593</v>
      </c>
      <c r="E12" s="9">
        <f t="shared" si="2"/>
        <v>0.19378219045372536</v>
      </c>
      <c r="F12" s="6"/>
      <c r="G12" s="6"/>
      <c r="H12" s="6"/>
    </row>
    <row r="13" spans="1:8" hidden="1" x14ac:dyDescent="0.3">
      <c r="A13" s="10" t="str">
        <f t="shared" si="0"/>
        <v>N</v>
      </c>
      <c r="B13" s="9">
        <v>6</v>
      </c>
      <c r="C13" s="9">
        <f t="shared" si="3"/>
        <v>24.4375</v>
      </c>
      <c r="D13" s="9">
        <f t="shared" si="1"/>
        <v>1.1316832929136218</v>
      </c>
      <c r="E13" s="9">
        <f t="shared" si="2"/>
        <v>0.28426599082358056</v>
      </c>
      <c r="F13" s="6"/>
      <c r="G13" s="6"/>
      <c r="H13" s="6"/>
    </row>
    <row r="14" spans="1:8" hidden="1" x14ac:dyDescent="0.3">
      <c r="A14" s="10" t="str">
        <f t="shared" si="0"/>
        <v>N</v>
      </c>
      <c r="B14" s="9">
        <v>7</v>
      </c>
      <c r="C14" s="9">
        <f t="shared" si="3"/>
        <v>28.34375</v>
      </c>
      <c r="D14" s="9">
        <f t="shared" si="1"/>
        <v>1.5682167175669897</v>
      </c>
      <c r="E14" s="9">
        <f t="shared" si="2"/>
        <v>0.39391822945230093</v>
      </c>
      <c r="F14" s="6"/>
      <c r="G14" s="6"/>
      <c r="H14" s="6"/>
    </row>
    <row r="15" spans="1:8" hidden="1" x14ac:dyDescent="0.3">
      <c r="A15" s="10" t="str">
        <f t="shared" si="0"/>
        <v>N</v>
      </c>
      <c r="B15" s="9">
        <v>8</v>
      </c>
      <c r="C15" s="9">
        <f t="shared" si="3"/>
        <v>32.25</v>
      </c>
      <c r="D15" s="9">
        <f t="shared" si="1"/>
        <v>2.0833650858036012</v>
      </c>
      <c r="E15" s="9">
        <f t="shared" si="2"/>
        <v>0.52331764909108536</v>
      </c>
      <c r="F15" s="6"/>
      <c r="G15" s="6"/>
      <c r="H15" s="6"/>
    </row>
    <row r="16" spans="1:8" hidden="1" x14ac:dyDescent="0.3">
      <c r="A16" s="10" t="str">
        <f t="shared" si="0"/>
        <v>N</v>
      </c>
      <c r="B16" s="9">
        <v>9</v>
      </c>
      <c r="C16" s="9">
        <f t="shared" si="3"/>
        <v>36.15625</v>
      </c>
      <c r="D16" s="9">
        <f t="shared" si="1"/>
        <v>2.6791895302070508</v>
      </c>
      <c r="E16" s="9">
        <f t="shared" si="2"/>
        <v>0.67298198283696109</v>
      </c>
      <c r="F16" s="6"/>
      <c r="G16" s="6"/>
      <c r="H16" s="6"/>
    </row>
    <row r="17" spans="1:8" hidden="1" x14ac:dyDescent="0.3">
      <c r="A17" s="10" t="str">
        <f t="shared" si="0"/>
        <v>N</v>
      </c>
      <c r="B17" s="9">
        <v>10</v>
      </c>
      <c r="C17" s="9">
        <f t="shared" si="3"/>
        <v>40.0625</v>
      </c>
      <c r="D17" s="9">
        <f t="shared" si="1"/>
        <v>3.3575593876513632</v>
      </c>
      <c r="E17" s="9">
        <f t="shared" si="2"/>
        <v>0.84338078688290663</v>
      </c>
      <c r="F17" s="6"/>
      <c r="G17" s="6"/>
      <c r="H17" s="6"/>
    </row>
    <row r="18" spans="1:8" hidden="1" x14ac:dyDescent="0.3">
      <c r="A18" s="10" t="str">
        <f t="shared" si="0"/>
        <v>N</v>
      </c>
      <c r="B18" s="9">
        <v>11</v>
      </c>
      <c r="C18" s="9">
        <f t="shared" si="3"/>
        <v>43.96875</v>
      </c>
      <c r="D18" s="9">
        <f t="shared" si="1"/>
        <v>4.1201882765544076</v>
      </c>
      <c r="E18" s="9">
        <f t="shared" si="2"/>
        <v>1.0349445027141848</v>
      </c>
      <c r="F18" s="6"/>
      <c r="G18" s="6"/>
      <c r="H18" s="6"/>
    </row>
    <row r="19" spans="1:8" hidden="1" x14ac:dyDescent="0.3">
      <c r="A19" s="10" t="str">
        <f t="shared" si="0"/>
        <v>N</v>
      </c>
      <c r="B19" s="9">
        <v>12</v>
      </c>
      <c r="C19" s="9">
        <f t="shared" si="3"/>
        <v>47.875</v>
      </c>
      <c r="D19" s="9">
        <f t="shared" si="1"/>
        <v>4.9686605936094947</v>
      </c>
      <c r="E19" s="9">
        <f t="shared" si="2"/>
        <v>1.2480711127864015</v>
      </c>
      <c r="F19" s="6"/>
      <c r="G19" s="6"/>
      <c r="H19" s="6"/>
    </row>
    <row r="20" spans="1:8" hidden="1" x14ac:dyDescent="0.3">
      <c r="A20" s="10" t="str">
        <f t="shared" si="0"/>
        <v>N</v>
      </c>
      <c r="B20" s="9">
        <v>13</v>
      </c>
      <c r="C20" s="9">
        <f t="shared" si="3"/>
        <v>51.78125</v>
      </c>
      <c r="D20" s="9">
        <f t="shared" si="1"/>
        <v>5.9044515900160341</v>
      </c>
      <c r="E20" s="9">
        <f t="shared" si="2"/>
        <v>1.483131183446643</v>
      </c>
      <c r="F20" s="6"/>
      <c r="G20" s="6"/>
      <c r="H20" s="6"/>
    </row>
    <row r="21" spans="1:8" hidden="1" x14ac:dyDescent="0.3">
      <c r="A21" s="10" t="str">
        <f t="shared" si="0"/>
        <v>N</v>
      </c>
      <c r="B21" s="9">
        <v>14</v>
      </c>
      <c r="C21" s="9">
        <f t="shared" si="3"/>
        <v>55.6875</v>
      </c>
      <c r="D21" s="9">
        <f t="shared" si="1"/>
        <v>6.9289429737393009</v>
      </c>
      <c r="E21" s="9">
        <f t="shared" si="2"/>
        <v>1.7404717840439377</v>
      </c>
      <c r="F21" s="6"/>
      <c r="G21" s="6"/>
      <c r="H21" s="6"/>
    </row>
    <row r="22" spans="1:8" hidden="1" x14ac:dyDescent="0.3">
      <c r="A22" s="10" t="str">
        <f t="shared" si="0"/>
        <v>N</v>
      </c>
      <c r="B22" s="9">
        <v>15</v>
      </c>
      <c r="C22" s="9">
        <f t="shared" si="3"/>
        <v>59.59375</v>
      </c>
      <c r="D22" s="9">
        <f t="shared" si="1"/>
        <v>8.0434352929664783</v>
      </c>
      <c r="E22" s="9">
        <f t="shared" si="2"/>
        <v>2.0204195975127766</v>
      </c>
      <c r="F22" s="6"/>
      <c r="G22" s="6"/>
      <c r="H22" s="6"/>
    </row>
    <row r="23" spans="1:8" x14ac:dyDescent="0.3">
      <c r="A23" s="10" t="str">
        <f t="shared" si="0"/>
        <v>N</v>
      </c>
      <c r="B23" s="9">
        <v>16</v>
      </c>
      <c r="C23" s="9">
        <f t="shared" si="3"/>
        <v>63.5</v>
      </c>
      <c r="D23" s="9">
        <f t="shared" si="1"/>
        <v>9.2491579411826468</v>
      </c>
      <c r="E23" s="9">
        <f t="shared" si="2"/>
        <v>2.3232834335345753</v>
      </c>
      <c r="F23" s="6"/>
      <c r="G23" s="6"/>
      <c r="H23" s="6"/>
    </row>
    <row r="24" spans="1:8" hidden="1" x14ac:dyDescent="0.3">
      <c r="A24" s="10" t="str">
        <f t="shared" si="0"/>
        <v>N</v>
      </c>
      <c r="B24" s="9">
        <v>17</v>
      </c>
      <c r="C24" s="9">
        <f t="shared" si="3"/>
        <v>67.40625</v>
      </c>
      <c r="D24" s="9">
        <f t="shared" si="1"/>
        <v>10.547277364646529</v>
      </c>
      <c r="E24" s="9">
        <f t="shared" si="2"/>
        <v>2.6493562901623715</v>
      </c>
      <c r="F24" s="6"/>
      <c r="G24" s="6"/>
      <c r="H24" s="6"/>
    </row>
    <row r="25" spans="1:8" hidden="1" x14ac:dyDescent="0.3">
      <c r="A25" s="10" t="str">
        <f t="shared" si="0"/>
        <v>N</v>
      </c>
      <c r="B25" s="9">
        <v>18</v>
      </c>
      <c r="C25" s="9">
        <f t="shared" si="3"/>
        <v>71.3125</v>
      </c>
      <c r="D25" s="9">
        <f t="shared" si="1"/>
        <v>11.938903884555968</v>
      </c>
      <c r="E25" s="9">
        <f t="shared" si="2"/>
        <v>2.9989170674713126</v>
      </c>
      <c r="F25" s="6"/>
      <c r="G25" s="6"/>
      <c r="H25" s="6"/>
    </row>
    <row r="26" spans="1:8" hidden="1" x14ac:dyDescent="0.3">
      <c r="A26" s="10" t="str">
        <f t="shared" si="0"/>
        <v>N</v>
      </c>
      <c r="B26" s="9">
        <v>19</v>
      </c>
      <c r="C26" s="9">
        <f t="shared" si="3"/>
        <v>75.21875</v>
      </c>
      <c r="D26" s="9">
        <f t="shared" si="1"/>
        <v>13.425097433449578</v>
      </c>
      <c r="E26" s="9">
        <f t="shared" si="2"/>
        <v>3.3722320084776052</v>
      </c>
      <c r="F26" s="6"/>
      <c r="G26" s="6"/>
      <c r="H26" s="6"/>
    </row>
    <row r="27" spans="1:8" hidden="1" x14ac:dyDescent="0.3">
      <c r="A27" s="10" t="str">
        <f t="shared" si="0"/>
        <v>N</v>
      </c>
      <c r="B27" s="9">
        <v>20</v>
      </c>
      <c r="C27" s="9">
        <f t="shared" si="3"/>
        <v>79.125</v>
      </c>
      <c r="D27" s="9">
        <f t="shared" si="1"/>
        <v>15.006872427919509</v>
      </c>
      <c r="E27" s="9">
        <f t="shared" si="2"/>
        <v>3.7695559231086211</v>
      </c>
      <c r="F27" s="6"/>
      <c r="G27" s="6"/>
      <c r="H27" s="6"/>
    </row>
    <row r="28" spans="1:8" hidden="1" x14ac:dyDescent="0.3">
      <c r="A28" s="10" t="str">
        <f t="shared" si="0"/>
        <v>N</v>
      </c>
      <c r="B28" s="9">
        <v>21</v>
      </c>
      <c r="C28" s="9">
        <f t="shared" si="3"/>
        <v>83.03125</v>
      </c>
      <c r="D28" s="9">
        <f t="shared" si="1"/>
        <v>16.685201945228375</v>
      </c>
      <c r="E28" s="9">
        <f t="shared" si="2"/>
        <v>4.1911332373216368</v>
      </c>
      <c r="F28" s="6"/>
      <c r="G28" s="6"/>
      <c r="H28" s="6"/>
    </row>
    <row r="29" spans="1:8" hidden="1" x14ac:dyDescent="0.3">
      <c r="A29" s="10" t="str">
        <f t="shared" si="0"/>
        <v>N</v>
      </c>
      <c r="B29" s="9">
        <v>22</v>
      </c>
      <c r="C29" s="9">
        <f t="shared" si="3"/>
        <v>86.9375</v>
      </c>
      <c r="D29" s="9">
        <f t="shared" si="1"/>
        <v>18.461021332316001</v>
      </c>
      <c r="E29" s="9">
        <f t="shared" si="2"/>
        <v>4.6371988996453437</v>
      </c>
      <c r="F29" s="6"/>
      <c r="G29" s="6"/>
      <c r="H29" s="6"/>
    </row>
    <row r="30" spans="1:8" hidden="1" x14ac:dyDescent="0.3">
      <c r="A30" s="10" t="str">
        <f t="shared" si="0"/>
        <v>N</v>
      </c>
      <c r="B30" s="9">
        <v>23</v>
      </c>
      <c r="C30" s="9">
        <f t="shared" si="3"/>
        <v>90.84375</v>
      </c>
      <c r="D30" s="9">
        <f t="shared" si="1"/>
        <v>20.335231347096236</v>
      </c>
      <c r="E30" s="9">
        <f t="shared" si="2"/>
        <v>5.1079791702379271</v>
      </c>
      <c r="F30" s="6"/>
      <c r="G30" s="6"/>
      <c r="H30" s="6"/>
    </row>
    <row r="31" spans="1:8" hidden="1" x14ac:dyDescent="0.3">
      <c r="A31" s="10" t="str">
        <f t="shared" si="0"/>
        <v>N</v>
      </c>
      <c r="B31" s="9">
        <v>24</v>
      </c>
      <c r="C31" s="9">
        <f t="shared" si="3"/>
        <v>94.75</v>
      </c>
      <c r="D31" s="9">
        <f t="shared" si="1"/>
        <v>22.308700910706055</v>
      </c>
      <c r="E31" s="9">
        <f t="shared" si="2"/>
        <v>5.6036923122207902</v>
      </c>
      <c r="F31" s="6"/>
      <c r="G31" s="6"/>
      <c r="H31" s="6"/>
    </row>
    <row r="32" spans="1:8" hidden="1" x14ac:dyDescent="0.3">
      <c r="A32" s="10" t="str">
        <f t="shared" si="0"/>
        <v>N</v>
      </c>
      <c r="B32" s="9">
        <v>25</v>
      </c>
      <c r="C32" s="9">
        <f t="shared" si="3"/>
        <v>98.65625</v>
      </c>
      <c r="D32" s="9">
        <f t="shared" si="1"/>
        <v>24.382269533359445</v>
      </c>
      <c r="E32" s="9">
        <f t="shared" si="2"/>
        <v>6.1245492010254958</v>
      </c>
      <c r="F32" s="6"/>
      <c r="G32" s="6"/>
      <c r="H32" s="6"/>
    </row>
    <row r="33" spans="1:8" hidden="1" x14ac:dyDescent="0.3">
      <c r="A33" s="10" t="str">
        <f t="shared" si="0"/>
        <v>N</v>
      </c>
      <c r="B33" s="9">
        <v>26</v>
      </c>
      <c r="C33" s="9">
        <f t="shared" si="3"/>
        <v>102.5625</v>
      </c>
      <c r="D33" s="9">
        <f t="shared" si="1"/>
        <v>26.556749464225103</v>
      </c>
      <c r="E33" s="9">
        <f t="shared" si="2"/>
        <v>6.6707538644186286</v>
      </c>
      <c r="F33" s="6"/>
      <c r="G33" s="6"/>
      <c r="H33" s="6"/>
    </row>
    <row r="34" spans="1:8" hidden="1" x14ac:dyDescent="0.3">
      <c r="A34" s="10" t="str">
        <f t="shared" si="0"/>
        <v>N</v>
      </c>
      <c r="B34" s="9">
        <v>27</v>
      </c>
      <c r="C34" s="9">
        <f t="shared" si="3"/>
        <v>106.46875</v>
      </c>
      <c r="D34" s="9">
        <f t="shared" si="1"/>
        <v>28.832927606290632</v>
      </c>
      <c r="E34" s="9">
        <f t="shared" si="2"/>
        <v>7.2425039634939372</v>
      </c>
      <c r="F34" s="6"/>
      <c r="G34" s="6"/>
      <c r="H34" s="6"/>
    </row>
    <row r="35" spans="1:8" hidden="1" x14ac:dyDescent="0.3">
      <c r="A35" s="10" t="str">
        <f t="shared" si="0"/>
        <v>N</v>
      </c>
      <c r="B35" s="9">
        <v>28</v>
      </c>
      <c r="C35" s="9">
        <f t="shared" si="3"/>
        <v>110.375</v>
      </c>
      <c r="D35" s="9">
        <f t="shared" si="1"/>
        <v>31.211567229781476</v>
      </c>
      <c r="E35" s="9">
        <f t="shared" si="2"/>
        <v>7.8399912230637074</v>
      </c>
      <c r="F35" s="6"/>
      <c r="G35" s="6"/>
      <c r="H35" s="6"/>
    </row>
    <row r="36" spans="1:8" hidden="1" x14ac:dyDescent="0.3">
      <c r="A36" s="10" t="str">
        <f t="shared" si="0"/>
        <v>N</v>
      </c>
      <c r="B36" s="9">
        <v>29</v>
      </c>
      <c r="C36" s="9">
        <f t="shared" si="3"/>
        <v>114.28125</v>
      </c>
      <c r="D36" s="9">
        <f t="shared" si="1"/>
        <v>33.693409511863528</v>
      </c>
      <c r="E36" s="9">
        <f t="shared" si="2"/>
        <v>8.4634018184145745</v>
      </c>
      <c r="F36" s="6"/>
      <c r="G36" s="6"/>
      <c r="H36" s="6"/>
    </row>
    <row r="37" spans="1:8" hidden="1" x14ac:dyDescent="0.3">
      <c r="A37" s="10" t="str">
        <f t="shared" si="0"/>
        <v>N</v>
      </c>
      <c r="B37" s="9">
        <v>30</v>
      </c>
      <c r="C37" s="9">
        <f t="shared" si="3"/>
        <v>118.1875</v>
      </c>
      <c r="D37" s="9">
        <f t="shared" si="1"/>
        <v>36.279174925704297</v>
      </c>
      <c r="E37" s="9">
        <f t="shared" si="2"/>
        <v>9.1129167242239113</v>
      </c>
      <c r="F37" s="6"/>
      <c r="G37" s="6"/>
      <c r="H37" s="6"/>
    </row>
    <row r="38" spans="1:8" hidden="1" x14ac:dyDescent="0.3">
      <c r="A38" s="10" t="str">
        <f t="shared" si="0"/>
        <v>N</v>
      </c>
      <c r="B38" s="9">
        <v>31</v>
      </c>
      <c r="C38" s="9">
        <f t="shared" si="3"/>
        <v>122.09375</v>
      </c>
      <c r="D38" s="9">
        <f t="shared" si="1"/>
        <v>38.969564498225637</v>
      </c>
      <c r="E38" s="9">
        <f t="shared" si="2"/>
        <v>9.7887120304930324</v>
      </c>
      <c r="F38" s="6"/>
      <c r="G38" s="6"/>
      <c r="H38" s="6"/>
    </row>
    <row r="39" spans="1:8" x14ac:dyDescent="0.3">
      <c r="A39" s="10" t="str">
        <f t="shared" si="0"/>
        <v>Y</v>
      </c>
      <c r="B39" s="11">
        <v>32</v>
      </c>
      <c r="C39" s="11">
        <f t="shared" si="3"/>
        <v>126</v>
      </c>
      <c r="D39" s="11">
        <f t="shared" si="1"/>
        <v>41.765260952847278</v>
      </c>
      <c r="E39" s="11">
        <f t="shared" si="2"/>
        <v>10.490959229591386</v>
      </c>
      <c r="F39" s="6"/>
      <c r="G39" s="6"/>
      <c r="H39" s="6"/>
    </row>
    <row r="40" spans="1:8" hidden="1" x14ac:dyDescent="0.3">
      <c r="A40" s="10" t="str">
        <f t="shared" si="0"/>
        <v>N</v>
      </c>
      <c r="B40" s="9">
        <v>33</v>
      </c>
      <c r="C40" s="9">
        <f t="shared" si="3"/>
        <v>129.90625</v>
      </c>
      <c r="D40" s="9">
        <f t="shared" si="1"/>
        <v>44.666929751046851</v>
      </c>
      <c r="E40" s="9">
        <f t="shared" si="2"/>
        <v>11.219825477884607</v>
      </c>
      <c r="F40" s="6"/>
      <c r="G40" s="6"/>
      <c r="H40" s="6"/>
    </row>
    <row r="41" spans="1:8" hidden="1" x14ac:dyDescent="0.3">
      <c r="A41" s="10" t="str">
        <f t="shared" si="0"/>
        <v>N</v>
      </c>
      <c r="B41" s="9">
        <v>34</v>
      </c>
      <c r="C41" s="9">
        <f t="shared" si="3"/>
        <v>133.8125</v>
      </c>
      <c r="D41" s="9">
        <f t="shared" si="1"/>
        <v>47.675220044525815</v>
      </c>
      <c r="E41" s="9">
        <f t="shared" si="2"/>
        <v>11.975473834907785</v>
      </c>
      <c r="F41" s="6"/>
      <c r="G41" s="6"/>
      <c r="H41" s="6"/>
    </row>
    <row r="42" spans="1:8" hidden="1" x14ac:dyDescent="0.3">
      <c r="A42" s="10" t="str">
        <f t="shared" si="0"/>
        <v>N</v>
      </c>
      <c r="B42" s="9">
        <v>35</v>
      </c>
      <c r="C42" s="9">
        <f t="shared" si="3"/>
        <v>137.71875</v>
      </c>
      <c r="D42" s="9">
        <f t="shared" si="1"/>
        <v>50.790765548084678</v>
      </c>
      <c r="E42" s="9">
        <f t="shared" si="2"/>
        <v>12.758063482621804</v>
      </c>
      <c r="F42" s="6"/>
      <c r="G42" s="6"/>
      <c r="H42" s="6"/>
    </row>
    <row r="43" spans="1:8" hidden="1" x14ac:dyDescent="0.3">
      <c r="A43" s="10" t="str">
        <f t="shared" si="0"/>
        <v>N</v>
      </c>
      <c r="B43" s="9">
        <v>36</v>
      </c>
      <c r="C43" s="9">
        <f t="shared" si="3"/>
        <v>141.625</v>
      </c>
      <c r="D43" s="9">
        <f t="shared" si="1"/>
        <v>54.014185341914683</v>
      </c>
      <c r="E43" s="9">
        <f t="shared" si="2"/>
        <v>13.567749926939902</v>
      </c>
      <c r="F43" s="6"/>
      <c r="G43" s="6"/>
      <c r="H43" s="6"/>
    </row>
    <row r="44" spans="1:8" hidden="1" x14ac:dyDescent="0.3">
      <c r="A44" s="10" t="str">
        <f t="shared" si="0"/>
        <v>N</v>
      </c>
      <c r="B44" s="9">
        <v>37</v>
      </c>
      <c r="C44" s="9">
        <f t="shared" si="3"/>
        <v>145.53125</v>
      </c>
      <c r="D44" s="9">
        <f t="shared" si="1"/>
        <v>57.346084610832946</v>
      </c>
      <c r="E44" s="9">
        <f t="shared" si="2"/>
        <v>14.404685183415149</v>
      </c>
      <c r="F44" s="6"/>
      <c r="G44" s="6"/>
      <c r="H44" s="6"/>
    </row>
    <row r="45" spans="1:8" hidden="1" x14ac:dyDescent="0.3">
      <c r="A45" s="10" t="str">
        <f t="shared" si="0"/>
        <v>N</v>
      </c>
      <c r="B45" s="9">
        <v>38</v>
      </c>
      <c r="C45" s="9">
        <f t="shared" si="3"/>
        <v>149.4375</v>
      </c>
      <c r="D45" s="9">
        <f t="shared" si="1"/>
        <v>60.787055327007131</v>
      </c>
      <c r="E45" s="9">
        <f t="shared" si="2"/>
        <v>15.269017948733122</v>
      </c>
      <c r="F45" s="6"/>
      <c r="G45" s="6"/>
      <c r="H45" s="6"/>
    </row>
    <row r="46" spans="1:8" hidden="1" x14ac:dyDescent="0.3">
      <c r="A46" s="10" t="str">
        <f t="shared" si="0"/>
        <v>N</v>
      </c>
      <c r="B46" s="9">
        <v>39</v>
      </c>
      <c r="C46" s="9">
        <f t="shared" si="3"/>
        <v>153.34375</v>
      </c>
      <c r="D46" s="9">
        <f t="shared" si="1"/>
        <v>64.337676881876504</v>
      </c>
      <c r="E46" s="9">
        <f t="shared" si="2"/>
        <v>16.160893759443304</v>
      </c>
      <c r="F46" s="6"/>
      <c r="G46" s="6"/>
      <c r="H46" s="6"/>
    </row>
    <row r="47" spans="1:8" hidden="1" x14ac:dyDescent="0.3">
      <c r="A47" s="10" t="str">
        <f t="shared" si="0"/>
        <v>N</v>
      </c>
      <c r="B47" s="9">
        <v>40</v>
      </c>
      <c r="C47" s="9">
        <f t="shared" si="3"/>
        <v>157.25</v>
      </c>
      <c r="D47" s="9">
        <f t="shared" si="1"/>
        <v>67.99851667226838</v>
      </c>
      <c r="E47" s="9">
        <f t="shared" si="2"/>
        <v>17.080455139184878</v>
      </c>
      <c r="F47" s="6"/>
      <c r="G47" s="6"/>
      <c r="H47" s="6"/>
    </row>
    <row r="48" spans="1:8" hidden="1" x14ac:dyDescent="0.3">
      <c r="A48" s="10" t="str">
        <f t="shared" si="0"/>
        <v>N</v>
      </c>
      <c r="B48" s="9">
        <v>41</v>
      </c>
      <c r="C48" s="9">
        <f t="shared" si="3"/>
        <v>161.15625</v>
      </c>
      <c r="D48" s="9">
        <f t="shared" si="1"/>
        <v>71.770130645102157</v>
      </c>
      <c r="E48" s="9">
        <f t="shared" si="2"/>
        <v>18.027841735510187</v>
      </c>
      <c r="F48" s="6"/>
      <c r="G48" s="6"/>
      <c r="H48" s="6"/>
    </row>
    <row r="49" spans="1:8" hidden="1" x14ac:dyDescent="0.3">
      <c r="A49" s="10" t="str">
        <f t="shared" si="0"/>
        <v>N</v>
      </c>
      <c r="B49" s="9">
        <v>42</v>
      </c>
      <c r="C49" s="9">
        <f t="shared" si="3"/>
        <v>165.0625</v>
      </c>
      <c r="D49" s="9">
        <f t="shared" si="1"/>
        <v>75.653063804556524</v>
      </c>
      <c r="E49" s="9">
        <f t="shared" si="2"/>
        <v>19.00319044727939</v>
      </c>
      <c r="F49" s="6"/>
      <c r="G49" s="6"/>
      <c r="H49" s="6"/>
    </row>
    <row r="50" spans="1:8" hidden="1" x14ac:dyDescent="0.3">
      <c r="A50" s="10" t="str">
        <f t="shared" si="0"/>
        <v>N</v>
      </c>
      <c r="B50" s="9">
        <v>43</v>
      </c>
      <c r="C50" s="9">
        <f t="shared" si="3"/>
        <v>168.96875</v>
      </c>
      <c r="D50" s="9">
        <f t="shared" si="1"/>
        <v>79.64785068512515</v>
      </c>
      <c r="E50" s="9">
        <f t="shared" si="2"/>
        <v>20.00663554348667</v>
      </c>
      <c r="F50" s="6"/>
      <c r="G50" s="6"/>
      <c r="H50" s="6"/>
    </row>
    <row r="51" spans="1:8" hidden="1" x14ac:dyDescent="0.3">
      <c r="A51" s="10" t="str">
        <f t="shared" si="0"/>
        <v>N</v>
      </c>
      <c r="B51" s="9">
        <v>44</v>
      </c>
      <c r="C51" s="9">
        <f t="shared" si="3"/>
        <v>172.875</v>
      </c>
      <c r="D51" s="9">
        <f t="shared" si="1"/>
        <v>83.755015793601686</v>
      </c>
      <c r="E51" s="9">
        <f t="shared" si="2"/>
        <v>21.038308774281848</v>
      </c>
      <c r="F51" s="6"/>
      <c r="G51" s="6"/>
      <c r="H51" s="6"/>
    </row>
    <row r="52" spans="1:8" hidden="1" x14ac:dyDescent="0.3">
      <c r="A52" s="10" t="str">
        <f t="shared" si="0"/>
        <v>N</v>
      </c>
      <c r="B52" s="9">
        <v>45</v>
      </c>
      <c r="C52" s="9">
        <f t="shared" si="3"/>
        <v>176.78125</v>
      </c>
      <c r="D52" s="9">
        <f t="shared" si="1"/>
        <v>87.975074022702813</v>
      </c>
      <c r="E52" s="9">
        <f t="shared" si="2"/>
        <v>22.098339474867792</v>
      </c>
      <c r="F52" s="6"/>
      <c r="G52" s="6"/>
      <c r="H52" s="6"/>
    </row>
    <row r="53" spans="1:8" hidden="1" x14ac:dyDescent="0.3">
      <c r="A53" s="10" t="str">
        <f t="shared" si="0"/>
        <v>N</v>
      </c>
      <c r="B53" s="9">
        <v>46</v>
      </c>
      <c r="C53" s="9">
        <f t="shared" si="3"/>
        <v>180.6875</v>
      </c>
      <c r="D53" s="9">
        <f t="shared" si="1"/>
        <v>92.308531038741322</v>
      </c>
      <c r="E53" s="9">
        <f t="shared" si="2"/>
        <v>23.186854662879504</v>
      </c>
      <c r="F53" s="6"/>
      <c r="G53" s="6"/>
      <c r="H53" s="6"/>
    </row>
    <row r="54" spans="1:8" hidden="1" x14ac:dyDescent="0.3">
      <c r="A54" s="10" t="str">
        <f t="shared" si="0"/>
        <v>N</v>
      </c>
      <c r="B54" s="9">
        <v>47</v>
      </c>
      <c r="C54" s="9">
        <f t="shared" si="3"/>
        <v>184.59375</v>
      </c>
      <c r="D54" s="9">
        <f t="shared" si="1"/>
        <v>96.755883645512966</v>
      </c>
      <c r="E54" s="9">
        <f t="shared" si="2"/>
        <v>24.303979129788349</v>
      </c>
      <c r="F54" s="6"/>
      <c r="G54" s="6"/>
      <c r="H54" s="6"/>
    </row>
    <row r="55" spans="1:8" x14ac:dyDescent="0.3">
      <c r="A55" s="10" t="str">
        <f t="shared" si="0"/>
        <v>N</v>
      </c>
      <c r="B55" s="9">
        <v>48</v>
      </c>
      <c r="C55" s="9">
        <f t="shared" si="3"/>
        <v>188.5</v>
      </c>
      <c r="D55" s="9">
        <f t="shared" si="1"/>
        <v>101.31762012633426</v>
      </c>
      <c r="E55" s="9">
        <f t="shared" si="2"/>
        <v>25.449835526818077</v>
      </c>
      <c r="F55" s="6"/>
      <c r="G55" s="6"/>
      <c r="H55" s="6"/>
    </row>
    <row r="56" spans="1:8" hidden="1" x14ac:dyDescent="0.3">
      <c r="A56" s="10" t="str">
        <f t="shared" si="0"/>
        <v>N</v>
      </c>
      <c r="B56" s="9">
        <v>49</v>
      </c>
      <c r="C56" s="9">
        <f t="shared" si="3"/>
        <v>192.40625</v>
      </c>
      <c r="D56" s="9">
        <f t="shared" si="1"/>
        <v>105.99422056597409</v>
      </c>
      <c r="E56" s="9">
        <f t="shared" si="2"/>
        <v>26.624544445810375</v>
      </c>
      <c r="F56" s="6"/>
      <c r="G56" s="6"/>
      <c r="H56" s="6"/>
    </row>
    <row r="57" spans="1:8" hidden="1" x14ac:dyDescent="0.3">
      <c r="A57" s="10" t="str">
        <f t="shared" si="0"/>
        <v>N</v>
      </c>
      <c r="B57" s="9">
        <v>50</v>
      </c>
      <c r="C57" s="9">
        <f t="shared" si="3"/>
        <v>196.3125</v>
      </c>
      <c r="D57" s="9">
        <f t="shared" si="1"/>
        <v>110.78615715405313</v>
      </c>
      <c r="E57" s="9">
        <f t="shared" si="2"/>
        <v>27.828224495435382</v>
      </c>
      <c r="F57" s="6"/>
      <c r="G57" s="6"/>
      <c r="H57" s="6"/>
    </row>
    <row r="58" spans="1:8" hidden="1" x14ac:dyDescent="0.3">
      <c r="A58" s="10" t="str">
        <f t="shared" si="0"/>
        <v>N</v>
      </c>
      <c r="B58" s="9">
        <v>51</v>
      </c>
      <c r="C58" s="9">
        <f t="shared" si="3"/>
        <v>200.21875</v>
      </c>
      <c r="D58" s="9">
        <f t="shared" si="1"/>
        <v>115.69389447132482</v>
      </c>
      <c r="E58" s="9">
        <f t="shared" si="2"/>
        <v>29.060992373102181</v>
      </c>
      <c r="F58" s="6"/>
      <c r="G58" s="6"/>
      <c r="H58" s="6"/>
    </row>
    <row r="59" spans="1:8" hidden="1" x14ac:dyDescent="0.3">
      <c r="A59" s="10" t="str">
        <f t="shared" si="0"/>
        <v>N</v>
      </c>
      <c r="B59" s="9">
        <v>52</v>
      </c>
      <c r="C59" s="9">
        <f t="shared" si="3"/>
        <v>204.125</v>
      </c>
      <c r="D59" s="9">
        <f t="shared" si="1"/>
        <v>120.71788976012907</v>
      </c>
      <c r="E59" s="9">
        <f t="shared" si="2"/>
        <v>30.322962932893724</v>
      </c>
      <c r="F59" s="6"/>
      <c r="G59" s="6"/>
      <c r="H59" s="6"/>
    </row>
    <row r="60" spans="1:8" hidden="1" x14ac:dyDescent="0.3">
      <c r="A60" s="10" t="str">
        <f t="shared" si="0"/>
        <v>N</v>
      </c>
      <c r="B60" s="9">
        <v>53</v>
      </c>
      <c r="C60" s="9">
        <f t="shared" si="3"/>
        <v>208.03125</v>
      </c>
      <c r="D60" s="9">
        <f t="shared" si="1"/>
        <v>125.85859318017759</v>
      </c>
      <c r="E60" s="9">
        <f t="shared" si="2"/>
        <v>31.614249249817199</v>
      </c>
      <c r="F60" s="6"/>
      <c r="G60" s="6"/>
      <c r="H60" s="6"/>
    </row>
    <row r="61" spans="1:8" hidden="1" x14ac:dyDescent="0.3">
      <c r="A61" s="10" t="str">
        <f t="shared" si="0"/>
        <v>N</v>
      </c>
      <c r="B61" s="9">
        <v>54</v>
      </c>
      <c r="C61" s="9">
        <f t="shared" si="3"/>
        <v>211.9375</v>
      </c>
      <c r="D61" s="9">
        <f t="shared" si="1"/>
        <v>131.11644805073459</v>
      </c>
      <c r="E61" s="9">
        <f t="shared" si="2"/>
        <v>32.934962680637064</v>
      </c>
      <c r="F61" s="6"/>
      <c r="G61" s="6"/>
      <c r="H61" s="6"/>
    </row>
    <row r="62" spans="1:8" hidden="1" x14ac:dyDescent="0.3">
      <c r="A62" s="10" t="str">
        <f t="shared" si="0"/>
        <v>N</v>
      </c>
      <c r="B62" s="9">
        <v>55</v>
      </c>
      <c r="C62" s="9">
        <f t="shared" si="3"/>
        <v>215.84375</v>
      </c>
      <c r="D62" s="9">
        <f t="shared" si="1"/>
        <v>136.49189108015341</v>
      </c>
      <c r="E62" s="9">
        <f t="shared" si="2"/>
        <v>34.28521292153205</v>
      </c>
      <c r="F62" s="6"/>
      <c r="G62" s="6"/>
      <c r="H62" s="6"/>
    </row>
    <row r="63" spans="1:8" hidden="1" x14ac:dyDescent="0.3">
      <c r="A63" s="10" t="str">
        <f t="shared" si="0"/>
        <v>N</v>
      </c>
      <c r="B63" s="9">
        <v>56</v>
      </c>
      <c r="C63" s="9">
        <f t="shared" si="3"/>
        <v>219.75</v>
      </c>
      <c r="D63" s="9">
        <f t="shared" si="1"/>
        <v>141.98535258365138</v>
      </c>
      <c r="E63" s="9">
        <f t="shared" si="2"/>
        <v>35.665108062797728</v>
      </c>
      <c r="F63" s="6"/>
      <c r="G63" s="6"/>
      <c r="H63" s="6"/>
    </row>
    <row r="64" spans="1:8" hidden="1" x14ac:dyDescent="0.3">
      <c r="A64" s="10" t="str">
        <f t="shared" si="0"/>
        <v>N</v>
      </c>
      <c r="B64" s="9">
        <v>57</v>
      </c>
      <c r="C64" s="9">
        <f t="shared" si="3"/>
        <v>223.65625</v>
      </c>
      <c r="D64" s="9">
        <f t="shared" si="1"/>
        <v>147.5972566901244</v>
      </c>
      <c r="E64" s="9">
        <f t="shared" si="2"/>
        <v>37.074754640795973</v>
      </c>
      <c r="F64" s="6"/>
      <c r="G64" s="6"/>
      <c r="H64" s="6"/>
    </row>
    <row r="65" spans="1:8" hidden="1" x14ac:dyDescent="0.3">
      <c r="A65" s="10" t="str">
        <f t="shared" si="0"/>
        <v>N</v>
      </c>
      <c r="B65" s="9">
        <v>58</v>
      </c>
      <c r="C65" s="9">
        <f t="shared" si="3"/>
        <v>227.5625</v>
      </c>
      <c r="D65" s="9">
        <f t="shared" si="1"/>
        <v>153.3280215387357</v>
      </c>
      <c r="E65" s="9">
        <f t="shared" si="2"/>
        <v>38.514257687335849</v>
      </c>
      <c r="F65" s="6"/>
      <c r="G65" s="6"/>
      <c r="H65" s="6"/>
    </row>
    <row r="66" spans="1:8" hidden="1" x14ac:dyDescent="0.3">
      <c r="A66" s="10" t="str">
        <f t="shared" si="0"/>
        <v>N</v>
      </c>
      <c r="B66" s="9">
        <v>59</v>
      </c>
      <c r="C66" s="9">
        <f t="shared" si="3"/>
        <v>231.46875</v>
      </c>
      <c r="D66" s="9">
        <f t="shared" si="1"/>
        <v>159.17805946595811</v>
      </c>
      <c r="E66" s="9">
        <f t="shared" si="2"/>
        <v>39.98372077665649</v>
      </c>
      <c r="F66" s="6"/>
      <c r="G66" s="6"/>
      <c r="H66" s="6"/>
    </row>
    <row r="67" spans="1:8" hidden="1" x14ac:dyDescent="0.3">
      <c r="A67" s="10" t="str">
        <f t="shared" si="0"/>
        <v>N</v>
      </c>
      <c r="B67" s="9">
        <v>60</v>
      </c>
      <c r="C67" s="9">
        <f t="shared" si="3"/>
        <v>235.375</v>
      </c>
      <c r="D67" s="9">
        <f t="shared" si="1"/>
        <v>165.14777718368029</v>
      </c>
      <c r="E67" s="9">
        <f t="shared" si="2"/>
        <v>41.483246070165357</v>
      </c>
      <c r="F67" s="6"/>
      <c r="G67" s="6"/>
      <c r="H67" s="6"/>
    </row>
    <row r="68" spans="1:8" hidden="1" x14ac:dyDescent="0.3">
      <c r="A68" s="10" t="str">
        <f t="shared" si="0"/>
        <v>N</v>
      </c>
      <c r="B68" s="9">
        <v>61</v>
      </c>
      <c r="C68" s="9">
        <f t="shared" si="3"/>
        <v>239.28125</v>
      </c>
      <c r="D68" s="9">
        <f t="shared" si="1"/>
        <v>171.23757594895582</v>
      </c>
      <c r="E68" s="9">
        <f t="shared" si="2"/>
        <v>43.012934359077299</v>
      </c>
      <c r="F68" s="6"/>
      <c r="G68" s="6"/>
      <c r="H68" s="6"/>
    </row>
    <row r="69" spans="1:8" hidden="1" x14ac:dyDescent="0.3">
      <c r="A69" s="10" t="str">
        <f t="shared" si="0"/>
        <v>N</v>
      </c>
      <c r="B69" s="9">
        <v>62</v>
      </c>
      <c r="C69" s="9">
        <f t="shared" si="3"/>
        <v>243.1875</v>
      </c>
      <c r="D69" s="9">
        <f t="shared" si="1"/>
        <v>177.44785172591051</v>
      </c>
      <c r="E69" s="9">
        <f t="shared" si="2"/>
        <v>44.572885105083806</v>
      </c>
      <c r="F69" s="6"/>
      <c r="G69" s="6"/>
      <c r="H69" s="6"/>
    </row>
    <row r="70" spans="1:8" hidden="1" x14ac:dyDescent="0.3">
      <c r="A70" s="10" t="str">
        <f t="shared" si="0"/>
        <v>N</v>
      </c>
      <c r="B70" s="9">
        <v>63</v>
      </c>
      <c r="C70" s="9">
        <f t="shared" si="3"/>
        <v>247.09375</v>
      </c>
      <c r="D70" s="9">
        <f t="shared" si="1"/>
        <v>183.77899534029586</v>
      </c>
      <c r="E70" s="9">
        <f t="shared" si="2"/>
        <v>46.163196479175113</v>
      </c>
      <c r="F70" s="6"/>
      <c r="G70" s="6"/>
      <c r="H70" s="6"/>
    </row>
    <row r="71" spans="1:8" x14ac:dyDescent="0.3">
      <c r="A71" s="10" t="str">
        <f t="shared" ref="A71:A134" si="4">IF(AND(MOD(B71,256/$E$5),(B71&lt;&gt;255)),"N","Y")</f>
        <v>Y</v>
      </c>
      <c r="B71" s="11">
        <v>64</v>
      </c>
      <c r="C71" s="11">
        <f t="shared" si="3"/>
        <v>251</v>
      </c>
      <c r="D71" s="11">
        <f t="shared" ref="D71:D134" si="5">POWER(C71,$E$1)/$C$262</f>
        <v>190.23139262713491</v>
      </c>
      <c r="E71" s="11">
        <f t="shared" si="2"/>
        <v>47.783965398727133</v>
      </c>
      <c r="F71" s="6"/>
      <c r="G71" s="6"/>
      <c r="H71" s="6"/>
    </row>
    <row r="72" spans="1:8" hidden="1" x14ac:dyDescent="0.3">
      <c r="A72" s="10" t="str">
        <f t="shared" si="4"/>
        <v>N</v>
      </c>
      <c r="B72" s="9">
        <v>65</v>
      </c>
      <c r="C72" s="9">
        <f t="shared" si="3"/>
        <v>254.90625</v>
      </c>
      <c r="D72" s="9">
        <f t="shared" si="5"/>
        <v>196.80542457187249</v>
      </c>
      <c r="E72" s="9">
        <f t="shared" ref="E72:E135" si="6">D72*($C$262/$D$262)</f>
        <v>49.435287562956823</v>
      </c>
      <c r="F72" s="6"/>
      <c r="G72" s="6"/>
      <c r="H72" s="6"/>
    </row>
    <row r="73" spans="1:8" hidden="1" x14ac:dyDescent="0.3">
      <c r="A73" s="10" t="str">
        <f t="shared" si="4"/>
        <v>N</v>
      </c>
      <c r="B73" s="9">
        <v>66</v>
      </c>
      <c r="C73" s="9">
        <f t="shared" ref="C73:C136" si="7">C72+($C$262/256)</f>
        <v>258.8125</v>
      </c>
      <c r="D73" s="9">
        <f t="shared" si="5"/>
        <v>203.50146744540726</v>
      </c>
      <c r="E73" s="9">
        <f t="shared" si="6"/>
        <v>51.117257486840657</v>
      </c>
      <c r="F73" s="6"/>
      <c r="G73" s="6"/>
      <c r="H73" s="6"/>
    </row>
    <row r="74" spans="1:8" hidden="1" x14ac:dyDescent="0.3">
      <c r="A74" s="10" t="str">
        <f t="shared" si="4"/>
        <v>N</v>
      </c>
      <c r="B74" s="9">
        <v>67</v>
      </c>
      <c r="C74" s="9">
        <f t="shared" si="7"/>
        <v>262.71875</v>
      </c>
      <c r="D74" s="9">
        <f t="shared" si="5"/>
        <v>210.31989293336963</v>
      </c>
      <c r="E74" s="9">
        <f t="shared" si="6"/>
        <v>52.829968533587831</v>
      </c>
      <c r="F74" s="6"/>
      <c r="G74" s="6"/>
      <c r="H74" s="6"/>
    </row>
    <row r="75" spans="1:8" hidden="1" x14ac:dyDescent="0.3">
      <c r="A75" s="10" t="str">
        <f t="shared" si="4"/>
        <v>N</v>
      </c>
      <c r="B75" s="9">
        <v>68</v>
      </c>
      <c r="C75" s="9">
        <f t="shared" si="7"/>
        <v>266.625</v>
      </c>
      <c r="D75" s="9">
        <f t="shared" si="5"/>
        <v>217.26106825996351</v>
      </c>
      <c r="E75" s="9">
        <f t="shared" si="6"/>
        <v>54.573512945747858</v>
      </c>
      <c r="F75" s="6"/>
      <c r="G75" s="6"/>
      <c r="H75" s="6"/>
    </row>
    <row r="76" spans="1:8" hidden="1" x14ac:dyDescent="0.3">
      <c r="A76" s="10" t="str">
        <f t="shared" si="4"/>
        <v>N</v>
      </c>
      <c r="B76" s="9">
        <v>69</v>
      </c>
      <c r="C76" s="9">
        <f t="shared" si="7"/>
        <v>270.53125</v>
      </c>
      <c r="D76" s="9">
        <f t="shared" si="5"/>
        <v>224.32535630668272</v>
      </c>
      <c r="E76" s="9">
        <f t="shared" si="6"/>
        <v>56.347981875030783</v>
      </c>
      <c r="F76" s="6"/>
      <c r="G76" s="6"/>
      <c r="H76" s="6"/>
    </row>
    <row r="77" spans="1:8" hidden="1" x14ac:dyDescent="0.3">
      <c r="A77" s="10" t="str">
        <f t="shared" si="4"/>
        <v>N</v>
      </c>
      <c r="B77" s="9">
        <v>70</v>
      </c>
      <c r="C77" s="9">
        <f t="shared" si="7"/>
        <v>274.4375</v>
      </c>
      <c r="D77" s="9">
        <f t="shared" si="5"/>
        <v>231.51311572618599</v>
      </c>
      <c r="E77" s="9">
        <f t="shared" si="6"/>
        <v>58.153465410911323</v>
      </c>
      <c r="F77" s="6"/>
      <c r="G77" s="6"/>
      <c r="H77" s="6"/>
    </row>
    <row r="78" spans="1:8" hidden="1" x14ac:dyDescent="0.3">
      <c r="A78" s="10" t="str">
        <f t="shared" si="4"/>
        <v>N</v>
      </c>
      <c r="B78" s="9">
        <v>71</v>
      </c>
      <c r="C78" s="9">
        <f t="shared" si="7"/>
        <v>278.34375</v>
      </c>
      <c r="D78" s="9">
        <f t="shared" si="5"/>
        <v>238.82470105159203</v>
      </c>
      <c r="E78" s="9">
        <f t="shared" si="6"/>
        <v>59.990052608082522</v>
      </c>
      <c r="F78" s="6"/>
      <c r="G78" s="6"/>
      <c r="H78" s="6"/>
    </row>
    <row r="79" spans="1:8" hidden="1" x14ac:dyDescent="0.3">
      <c r="A79" s="10" t="str">
        <f t="shared" si="4"/>
        <v>N</v>
      </c>
      <c r="B79" s="9">
        <v>72</v>
      </c>
      <c r="C79" s="9">
        <f t="shared" si="7"/>
        <v>282.25</v>
      </c>
      <c r="D79" s="9">
        <f t="shared" si="5"/>
        <v>246.26046280144243</v>
      </c>
      <c r="E79" s="9">
        <f t="shared" si="6"/>
        <v>61.857831512821235</v>
      </c>
      <c r="F79" s="6"/>
      <c r="G79" s="6"/>
      <c r="H79" s="6"/>
    </row>
    <row r="80" spans="1:8" hidden="1" x14ac:dyDescent="0.3">
      <c r="A80" s="10" t="str">
        <f t="shared" si="4"/>
        <v>N</v>
      </c>
      <c r="B80" s="9">
        <v>73</v>
      </c>
      <c r="C80" s="9">
        <f t="shared" si="7"/>
        <v>286.15625</v>
      </c>
      <c r="D80" s="9">
        <f t="shared" si="5"/>
        <v>253.82074758056265</v>
      </c>
      <c r="E80" s="9">
        <f t="shared" si="6"/>
        <v>63.756889188323285</v>
      </c>
      <c r="F80" s="6"/>
      <c r="G80" s="6"/>
      <c r="H80" s="6"/>
    </row>
    <row r="81" spans="1:8" hidden="1" x14ac:dyDescent="0.3">
      <c r="A81" s="10" t="str">
        <f t="shared" si="4"/>
        <v>N</v>
      </c>
      <c r="B81" s="9">
        <v>74</v>
      </c>
      <c r="C81" s="9">
        <f t="shared" si="7"/>
        <v>290.0625</v>
      </c>
      <c r="D81" s="9">
        <f t="shared" si="5"/>
        <v>261.50589817703809</v>
      </c>
      <c r="E81" s="9">
        <f t="shared" si="6"/>
        <v>65.687311739062721</v>
      </c>
      <c r="F81" s="6"/>
      <c r="G81" s="6"/>
      <c r="H81" s="6"/>
    </row>
    <row r="82" spans="1:8" hidden="1" x14ac:dyDescent="0.3">
      <c r="A82" s="10" t="str">
        <f t="shared" si="4"/>
        <v>N</v>
      </c>
      <c r="B82" s="9">
        <v>75</v>
      </c>
      <c r="C82" s="9">
        <f t="shared" si="7"/>
        <v>293.96875</v>
      </c>
      <c r="D82" s="9">
        <f t="shared" si="5"/>
        <v>269.31625365549661</v>
      </c>
      <c r="E82" s="9">
        <f t="shared" si="6"/>
        <v>67.649184334223364</v>
      </c>
      <c r="F82" s="6"/>
      <c r="G82" s="6"/>
      <c r="H82" s="6"/>
    </row>
    <row r="83" spans="1:8" hidden="1" x14ac:dyDescent="0.3">
      <c r="A83" s="10" t="str">
        <f t="shared" si="4"/>
        <v>N</v>
      </c>
      <c r="B83" s="9">
        <v>76</v>
      </c>
      <c r="C83" s="9">
        <f t="shared" si="7"/>
        <v>297.875</v>
      </c>
      <c r="D83" s="9">
        <f t="shared" si="5"/>
        <v>277.25214944689731</v>
      </c>
      <c r="E83" s="9">
        <f t="shared" si="6"/>
        <v>69.642591230252705</v>
      </c>
      <c r="F83" s="6"/>
      <c r="G83" s="6"/>
      <c r="H83" s="6"/>
    </row>
    <row r="84" spans="1:8" hidden="1" x14ac:dyDescent="0.3">
      <c r="A84" s="10" t="str">
        <f t="shared" si="4"/>
        <v>N</v>
      </c>
      <c r="B84" s="9">
        <v>77</v>
      </c>
      <c r="C84" s="9">
        <f t="shared" si="7"/>
        <v>301.78125</v>
      </c>
      <c r="D84" s="9">
        <f t="shared" si="5"/>
        <v>285.31391743499302</v>
      </c>
      <c r="E84" s="9">
        <f t="shared" si="6"/>
        <v>71.667615792580293</v>
      </c>
      <c r="F84" s="6"/>
      <c r="G84" s="6"/>
      <c r="H84" s="6"/>
    </row>
    <row r="85" spans="1:8" hidden="1" x14ac:dyDescent="0.3">
      <c r="A85" s="10" t="str">
        <f t="shared" si="4"/>
        <v>N</v>
      </c>
      <c r="B85" s="9">
        <v>78</v>
      </c>
      <c r="C85" s="9">
        <f t="shared" si="7"/>
        <v>305.6875</v>
      </c>
      <c r="D85" s="9">
        <f t="shared" si="5"/>
        <v>293.50188603963659</v>
      </c>
      <c r="E85" s="9">
        <f t="shared" si="6"/>
        <v>73.72434051654335</v>
      </c>
      <c r="F85" s="6"/>
      <c r="G85" s="6"/>
      <c r="H85" s="6"/>
    </row>
    <row r="86" spans="1:8" hidden="1" x14ac:dyDescent="0.3">
      <c r="A86" s="10" t="str">
        <f t="shared" si="4"/>
        <v>N</v>
      </c>
      <c r="B86" s="9">
        <v>79</v>
      </c>
      <c r="C86" s="9">
        <f t="shared" si="7"/>
        <v>309.59375</v>
      </c>
      <c r="D86" s="9">
        <f t="shared" si="5"/>
        <v>301.81638029707966</v>
      </c>
      <c r="E86" s="9">
        <f t="shared" si="6"/>
        <v>75.812847047556915</v>
      </c>
      <c r="F86" s="6"/>
      <c r="G86" s="6"/>
      <c r="H86" s="6"/>
    </row>
    <row r="87" spans="1:8" x14ac:dyDescent="0.3">
      <c r="A87" s="10" t="str">
        <f t="shared" si="4"/>
        <v>N</v>
      </c>
      <c r="B87" s="9">
        <v>80</v>
      </c>
      <c r="C87" s="9">
        <f t="shared" si="7"/>
        <v>313.5</v>
      </c>
      <c r="D87" s="9">
        <f t="shared" si="5"/>
        <v>310.25772193741392</v>
      </c>
      <c r="E87" s="9">
        <f t="shared" si="6"/>
        <v>77.93321620056615</v>
      </c>
      <c r="F87" s="6"/>
      <c r="G87" s="6"/>
      <c r="H87" s="6"/>
    </row>
    <row r="88" spans="1:8" hidden="1" x14ac:dyDescent="0.3">
      <c r="A88" s="10" t="str">
        <f t="shared" si="4"/>
        <v>N</v>
      </c>
      <c r="B88" s="9">
        <v>81</v>
      </c>
      <c r="C88" s="9">
        <f t="shared" si="7"/>
        <v>317.40625</v>
      </c>
      <c r="D88" s="9">
        <f t="shared" si="5"/>
        <v>318.82622945929018</v>
      </c>
      <c r="E88" s="9">
        <f t="shared" si="6"/>
        <v>80.085527978815023</v>
      </c>
      <c r="F88" s="6"/>
      <c r="G88" s="6"/>
      <c r="H88" s="6"/>
    </row>
    <row r="89" spans="1:8" hidden="1" x14ac:dyDescent="0.3">
      <c r="A89" s="10" t="str">
        <f t="shared" si="4"/>
        <v>N</v>
      </c>
      <c r="B89" s="9">
        <v>82</v>
      </c>
      <c r="C89" s="9">
        <f t="shared" si="7"/>
        <v>321.3125</v>
      </c>
      <c r="D89" s="9">
        <f t="shared" si="5"/>
        <v>327.52221820204409</v>
      </c>
      <c r="E89" s="9">
        <f t="shared" si="6"/>
        <v>82.269861591963391</v>
      </c>
      <c r="F89" s="6"/>
      <c r="G89" s="6"/>
      <c r="H89" s="6"/>
    </row>
    <row r="90" spans="1:8" hidden="1" x14ac:dyDescent="0.3">
      <c r="A90" s="10" t="str">
        <f t="shared" si="4"/>
        <v>N</v>
      </c>
      <c r="B90" s="9">
        <v>83</v>
      </c>
      <c r="C90" s="9">
        <f t="shared" si="7"/>
        <v>325.21875</v>
      </c>
      <c r="D90" s="9">
        <f t="shared" si="5"/>
        <v>336.34600041534424</v>
      </c>
      <c r="E90" s="9">
        <f t="shared" si="6"/>
        <v>84.486295473581805</v>
      </c>
      <c r="F90" s="6"/>
      <c r="G90" s="6"/>
      <c r="H90" s="6"/>
    </row>
    <row r="91" spans="1:8" hidden="1" x14ac:dyDescent="0.3">
      <c r="A91" s="10" t="str">
        <f t="shared" si="4"/>
        <v>N</v>
      </c>
      <c r="B91" s="9">
        <v>84</v>
      </c>
      <c r="C91" s="9">
        <f t="shared" si="7"/>
        <v>329.125</v>
      </c>
      <c r="D91" s="9">
        <f t="shared" si="5"/>
        <v>345.29788532648541</v>
      </c>
      <c r="E91" s="9">
        <f t="shared" si="6"/>
        <v>86.734907298054893</v>
      </c>
      <c r="F91" s="6"/>
      <c r="G91" s="6"/>
      <c r="H91" s="6"/>
    </row>
    <row r="92" spans="1:8" hidden="1" x14ac:dyDescent="0.3">
      <c r="A92" s="10" t="str">
        <f t="shared" si="4"/>
        <v>N</v>
      </c>
      <c r="B92" s="9">
        <v>85</v>
      </c>
      <c r="C92" s="9">
        <f t="shared" si="7"/>
        <v>333.03125</v>
      </c>
      <c r="D92" s="9">
        <f t="shared" si="5"/>
        <v>354.37817920542778</v>
      </c>
      <c r="E92" s="9">
        <f t="shared" si="6"/>
        <v>89.015773996918369</v>
      </c>
      <c r="F92" s="6"/>
      <c r="G92" s="6"/>
      <c r="H92" s="6"/>
    </row>
    <row r="93" spans="1:8" hidden="1" x14ac:dyDescent="0.3">
      <c r="A93" s="10" t="str">
        <f t="shared" si="4"/>
        <v>N</v>
      </c>
      <c r="B93" s="9">
        <v>86</v>
      </c>
      <c r="C93" s="9">
        <f t="shared" si="7"/>
        <v>336.9375</v>
      </c>
      <c r="D93" s="9">
        <f t="shared" si="5"/>
        <v>363.58718542768082</v>
      </c>
      <c r="E93" s="9">
        <f t="shared" si="6"/>
        <v>91.328971774654832</v>
      </c>
      <c r="F93" s="6"/>
      <c r="G93" s="6"/>
      <c r="H93" s="6"/>
    </row>
    <row r="94" spans="1:8" hidden="1" x14ac:dyDescent="0.3">
      <c r="A94" s="10" t="str">
        <f t="shared" si="4"/>
        <v>N</v>
      </c>
      <c r="B94" s="9">
        <v>87</v>
      </c>
      <c r="C94" s="9">
        <f t="shared" si="7"/>
        <v>340.84375</v>
      </c>
      <c r="D94" s="9">
        <f t="shared" si="5"/>
        <v>372.92520453513737</v>
      </c>
      <c r="E94" s="9">
        <f t="shared" si="6"/>
        <v>93.67457612397456</v>
      </c>
      <c r="F94" s="6"/>
      <c r="G94" s="6"/>
      <c r="H94" s="6"/>
    </row>
    <row r="95" spans="1:8" hidden="1" x14ac:dyDescent="0.3">
      <c r="A95" s="10" t="str">
        <f t="shared" si="4"/>
        <v>N</v>
      </c>
      <c r="B95" s="9">
        <v>88</v>
      </c>
      <c r="C95" s="9">
        <f t="shared" si="7"/>
        <v>344.75</v>
      </c>
      <c r="D95" s="9">
        <f t="shared" si="5"/>
        <v>382.39253429493772</v>
      </c>
      <c r="E95" s="9">
        <f t="shared" si="6"/>
        <v>96.052661840601502</v>
      </c>
      <c r="F95" s="6"/>
      <c r="G95" s="6"/>
      <c r="H95" s="6"/>
    </row>
    <row r="96" spans="1:8" hidden="1" x14ac:dyDescent="0.3">
      <c r="A96" s="10" t="str">
        <f t="shared" si="4"/>
        <v>N</v>
      </c>
      <c r="B96" s="9">
        <v>89</v>
      </c>
      <c r="C96" s="9">
        <f t="shared" si="7"/>
        <v>348.65625</v>
      </c>
      <c r="D96" s="9">
        <f t="shared" si="5"/>
        <v>391.98946975645453</v>
      </c>
      <c r="E96" s="9">
        <f t="shared" si="6"/>
        <v>98.463303037587224</v>
      </c>
      <c r="F96" s="6"/>
      <c r="G96" s="6"/>
      <c r="H96" s="6"/>
    </row>
    <row r="97" spans="1:8" hidden="1" x14ac:dyDescent="0.3">
      <c r="A97" s="10" t="str">
        <f t="shared" si="4"/>
        <v>N</v>
      </c>
      <c r="B97" s="9">
        <v>90</v>
      </c>
      <c r="C97" s="9">
        <f t="shared" si="7"/>
        <v>352.5625</v>
      </c>
      <c r="D97" s="9">
        <f t="shared" si="5"/>
        <v>401.71630330647497</v>
      </c>
      <c r="E97" s="9">
        <f t="shared" si="6"/>
        <v>100.90657315917207</v>
      </c>
      <c r="F97" s="6"/>
      <c r="G97" s="6"/>
      <c r="H97" s="6"/>
    </row>
    <row r="98" spans="1:8" hidden="1" x14ac:dyDescent="0.3">
      <c r="A98" s="10" t="str">
        <f t="shared" si="4"/>
        <v>N</v>
      </c>
      <c r="B98" s="9">
        <v>91</v>
      </c>
      <c r="C98" s="9">
        <f t="shared" si="7"/>
        <v>356.46875</v>
      </c>
      <c r="D98" s="9">
        <f t="shared" si="5"/>
        <v>411.5733247226666</v>
      </c>
      <c r="E98" s="9">
        <f t="shared" si="6"/>
        <v>103.38254499421518</v>
      </c>
      <c r="F98" s="6"/>
      <c r="G98" s="6"/>
      <c r="H98" s="6"/>
    </row>
    <row r="99" spans="1:8" hidden="1" x14ac:dyDescent="0.3">
      <c r="A99" s="10" t="str">
        <f t="shared" si="4"/>
        <v>N</v>
      </c>
      <c r="B99" s="9">
        <v>92</v>
      </c>
      <c r="C99" s="9">
        <f t="shared" si="7"/>
        <v>360.375</v>
      </c>
      <c r="D99" s="9">
        <f t="shared" si="5"/>
        <v>421.56082122538402</v>
      </c>
      <c r="E99" s="9">
        <f t="shared" si="6"/>
        <v>105.89129068920769</v>
      </c>
      <c r="F99" s="6"/>
      <c r="G99" s="6"/>
      <c r="H99" s="6"/>
    </row>
    <row r="100" spans="1:8" hidden="1" x14ac:dyDescent="0.3">
      <c r="A100" s="10" t="str">
        <f t="shared" si="4"/>
        <v>N</v>
      </c>
      <c r="B100" s="9">
        <v>93</v>
      </c>
      <c r="C100" s="9">
        <f t="shared" si="7"/>
        <v>364.28125</v>
      </c>
      <c r="D100" s="9">
        <f t="shared" si="5"/>
        <v>431.67907752789409</v>
      </c>
      <c r="E100" s="9">
        <f t="shared" si="6"/>
        <v>108.43288176088883</v>
      </c>
      <c r="F100" s="6"/>
      <c r="G100" s="6"/>
      <c r="H100" s="6"/>
    </row>
    <row r="101" spans="1:8" hidden="1" x14ac:dyDescent="0.3">
      <c r="A101" s="10" t="str">
        <f t="shared" si="4"/>
        <v>N</v>
      </c>
      <c r="B101" s="9">
        <v>94</v>
      </c>
      <c r="C101" s="9">
        <f t="shared" si="7"/>
        <v>368.1875</v>
      </c>
      <c r="D101" s="9">
        <f t="shared" si="5"/>
        <v>441.92837588508922</v>
      </c>
      <c r="E101" s="9">
        <f t="shared" si="6"/>
        <v>111.00738910848202</v>
      </c>
      <c r="F101" s="6"/>
      <c r="G101" s="6"/>
      <c r="H101" s="6"/>
    </row>
    <row r="102" spans="1:8" hidden="1" x14ac:dyDescent="0.3">
      <c r="A102" s="10" t="str">
        <f t="shared" si="4"/>
        <v>N</v>
      </c>
      <c r="B102" s="9">
        <v>95</v>
      </c>
      <c r="C102" s="9">
        <f t="shared" si="7"/>
        <v>372.09375</v>
      </c>
      <c r="D102" s="9">
        <f t="shared" si="5"/>
        <v>452.30899614073297</v>
      </c>
      <c r="E102" s="9">
        <f t="shared" si="6"/>
        <v>113.61488302556252</v>
      </c>
      <c r="F102" s="6"/>
      <c r="G102" s="6"/>
      <c r="H102" s="6"/>
    </row>
    <row r="103" spans="1:8" x14ac:dyDescent="0.3">
      <c r="A103" s="10" t="str">
        <f t="shared" si="4"/>
        <v>Y</v>
      </c>
      <c r="B103" s="11">
        <v>96</v>
      </c>
      <c r="C103" s="11">
        <f t="shared" si="7"/>
        <v>376</v>
      </c>
      <c r="D103" s="11">
        <f t="shared" si="5"/>
        <v>462.82121577332185</v>
      </c>
      <c r="E103" s="11">
        <f t="shared" si="6"/>
        <v>116.25543321157738</v>
      </c>
      <c r="F103" s="6"/>
      <c r="G103" s="6"/>
      <c r="H103" s="6"/>
    </row>
    <row r="104" spans="1:8" hidden="1" x14ac:dyDescent="0.3">
      <c r="A104" s="10" t="str">
        <f t="shared" si="4"/>
        <v>N</v>
      </c>
      <c r="B104" s="9">
        <v>97</v>
      </c>
      <c r="C104" s="9">
        <f t="shared" si="7"/>
        <v>379.90625</v>
      </c>
      <c r="D104" s="9">
        <f t="shared" si="5"/>
        <v>473.46530994059191</v>
      </c>
      <c r="E104" s="9">
        <f t="shared" si="6"/>
        <v>118.92910878302497</v>
      </c>
      <c r="F104" s="6"/>
      <c r="G104" s="6"/>
      <c r="H104" s="6"/>
    </row>
    <row r="105" spans="1:8" hidden="1" x14ac:dyDescent="0.3">
      <c r="A105" s="10" t="str">
        <f t="shared" si="4"/>
        <v>N</v>
      </c>
      <c r="B105" s="9">
        <v>98</v>
      </c>
      <c r="C105" s="9">
        <f t="shared" si="7"/>
        <v>383.8125</v>
      </c>
      <c r="D105" s="9">
        <f t="shared" si="5"/>
        <v>484.24155152274335</v>
      </c>
      <c r="E105" s="9">
        <f t="shared" si="6"/>
        <v>121.63597828431251</v>
      </c>
      <c r="F105" s="6"/>
      <c r="G105" s="6"/>
      <c r="H105" s="6"/>
    </row>
    <row r="106" spans="1:8" hidden="1" x14ac:dyDescent="0.3">
      <c r="A106" s="10" t="str">
        <f t="shared" si="4"/>
        <v>N</v>
      </c>
      <c r="B106" s="9">
        <v>99</v>
      </c>
      <c r="C106" s="9">
        <f t="shared" si="7"/>
        <v>387.71875</v>
      </c>
      <c r="D106" s="9">
        <f t="shared" si="5"/>
        <v>495.15021116442347</v>
      </c>
      <c r="E106" s="9">
        <f t="shared" si="6"/>
        <v>124.37610969830176</v>
      </c>
      <c r="F106" s="6"/>
      <c r="G106" s="6"/>
      <c r="H106" s="6"/>
    </row>
    <row r="107" spans="1:8" hidden="1" x14ac:dyDescent="0.3">
      <c r="A107" s="10" t="str">
        <f t="shared" si="4"/>
        <v>N</v>
      </c>
      <c r="B107" s="9">
        <v>100</v>
      </c>
      <c r="C107" s="9">
        <f t="shared" si="7"/>
        <v>391.625</v>
      </c>
      <c r="D107" s="9">
        <f t="shared" si="5"/>
        <v>506.19155731551581</v>
      </c>
      <c r="E107" s="9">
        <f t="shared" si="6"/>
        <v>127.1495704565547</v>
      </c>
      <c r="F107" s="6"/>
      <c r="G107" s="6"/>
      <c r="H107" s="6"/>
    </row>
    <row r="108" spans="1:8" hidden="1" x14ac:dyDescent="0.3">
      <c r="A108" s="10" t="str">
        <f t="shared" si="4"/>
        <v>N</v>
      </c>
      <c r="B108" s="9">
        <v>101</v>
      </c>
      <c r="C108" s="9">
        <f t="shared" si="7"/>
        <v>395.53125</v>
      </c>
      <c r="D108" s="9">
        <f t="shared" si="5"/>
        <v>517.36585627078955</v>
      </c>
      <c r="E108" s="9">
        <f t="shared" si="6"/>
        <v>129.95642744929307</v>
      </c>
      <c r="F108" s="6"/>
      <c r="G108" s="6"/>
      <c r="H108" s="6"/>
    </row>
    <row r="109" spans="1:8" hidden="1" x14ac:dyDescent="0.3">
      <c r="A109" s="10" t="str">
        <f t="shared" si="4"/>
        <v>N</v>
      </c>
      <c r="B109" s="9">
        <v>102</v>
      </c>
      <c r="C109" s="9">
        <f t="shared" si="7"/>
        <v>399.4375</v>
      </c>
      <c r="D109" s="9">
        <f t="shared" si="5"/>
        <v>528.67337220843649</v>
      </c>
      <c r="E109" s="9">
        <f t="shared" si="6"/>
        <v>132.79674703507843</v>
      </c>
      <c r="F109" s="6"/>
      <c r="G109" s="6"/>
      <c r="H109" s="6"/>
    </row>
    <row r="110" spans="1:8" hidden="1" x14ac:dyDescent="0.3">
      <c r="A110" s="10" t="str">
        <f t="shared" si="4"/>
        <v>N</v>
      </c>
      <c r="B110" s="9">
        <v>103</v>
      </c>
      <c r="C110" s="9">
        <f t="shared" si="7"/>
        <v>403.34375</v>
      </c>
      <c r="D110" s="9">
        <f t="shared" si="5"/>
        <v>540.11436722755673</v>
      </c>
      <c r="E110" s="9">
        <f t="shared" si="6"/>
        <v>135.67059505022812</v>
      </c>
      <c r="F110" s="6"/>
      <c r="G110" s="6"/>
      <c r="H110" s="6"/>
    </row>
    <row r="111" spans="1:8" hidden="1" x14ac:dyDescent="0.3">
      <c r="A111" s="10" t="str">
        <f t="shared" si="4"/>
        <v>N</v>
      </c>
      <c r="B111" s="9">
        <v>104</v>
      </c>
      <c r="C111" s="9">
        <f t="shared" si="7"/>
        <v>407.25</v>
      </c>
      <c r="D111" s="9">
        <f t="shared" si="5"/>
        <v>551.68910138461104</v>
      </c>
      <c r="E111" s="9">
        <f t="shared" si="6"/>
        <v>138.57803681797162</v>
      </c>
      <c r="F111" s="6"/>
      <c r="G111" s="6"/>
      <c r="H111" s="6"/>
    </row>
    <row r="112" spans="1:8" hidden="1" x14ac:dyDescent="0.3">
      <c r="A112" s="10" t="str">
        <f t="shared" si="4"/>
        <v>N</v>
      </c>
      <c r="B112" s="9">
        <v>105</v>
      </c>
      <c r="C112" s="9">
        <f t="shared" si="7"/>
        <v>411.15625</v>
      </c>
      <c r="D112" s="9">
        <f t="shared" si="5"/>
        <v>563.39783272890088</v>
      </c>
      <c r="E112" s="9">
        <f t="shared" si="6"/>
        <v>141.51913715736288</v>
      </c>
      <c r="F112" s="6"/>
      <c r="G112" s="6"/>
      <c r="H112" s="6"/>
    </row>
    <row r="113" spans="1:8" hidden="1" x14ac:dyDescent="0.3">
      <c r="A113" s="10" t="str">
        <f t="shared" si="4"/>
        <v>N</v>
      </c>
      <c r="B113" s="9">
        <v>106</v>
      </c>
      <c r="C113" s="9">
        <f t="shared" si="7"/>
        <v>415.0625</v>
      </c>
      <c r="D113" s="9">
        <f t="shared" si="5"/>
        <v>575.24081733708567</v>
      </c>
      <c r="E113" s="9">
        <f t="shared" si="6"/>
        <v>144.49396039195051</v>
      </c>
      <c r="F113" s="6"/>
      <c r="G113" s="6"/>
      <c r="H113" s="6"/>
    </row>
    <row r="114" spans="1:8" hidden="1" x14ac:dyDescent="0.3">
      <c r="A114" s="10" t="str">
        <f t="shared" si="4"/>
        <v>N</v>
      </c>
      <c r="B114" s="9">
        <v>107</v>
      </c>
      <c r="C114" s="9">
        <f t="shared" si="7"/>
        <v>418.96875</v>
      </c>
      <c r="D114" s="9">
        <f t="shared" si="5"/>
        <v>587.21830934679599</v>
      </c>
      <c r="E114" s="9">
        <f t="shared" si="6"/>
        <v>147.50257035822108</v>
      </c>
      <c r="F114" s="6"/>
      <c r="G114" s="6"/>
      <c r="H114" s="6"/>
    </row>
    <row r="115" spans="1:8" hidden="1" x14ac:dyDescent="0.3">
      <c r="A115" s="10" t="str">
        <f t="shared" si="4"/>
        <v>N</v>
      </c>
      <c r="B115" s="9">
        <v>108</v>
      </c>
      <c r="C115" s="9">
        <f t="shared" si="7"/>
        <v>422.875</v>
      </c>
      <c r="D115" s="9">
        <f t="shared" si="5"/>
        <v>599.33056098935776</v>
      </c>
      <c r="E115" s="9">
        <f t="shared" si="6"/>
        <v>150.54503041381912</v>
      </c>
      <c r="F115" s="6"/>
      <c r="G115" s="6"/>
      <c r="H115" s="6"/>
    </row>
    <row r="116" spans="1:8" hidden="1" x14ac:dyDescent="0.3">
      <c r="A116" s="10" t="str">
        <f t="shared" si="4"/>
        <v>N</v>
      </c>
      <c r="B116" s="9">
        <v>109</v>
      </c>
      <c r="C116" s="9">
        <f t="shared" si="7"/>
        <v>426.78125</v>
      </c>
      <c r="D116" s="9">
        <f t="shared" si="5"/>
        <v>611.5778226216695</v>
      </c>
      <c r="E116" s="9">
        <f t="shared" si="6"/>
        <v>153.62140344555431</v>
      </c>
      <c r="F116" s="6"/>
      <c r="G116" s="6"/>
      <c r="H116" s="6"/>
    </row>
    <row r="117" spans="1:8" hidden="1" x14ac:dyDescent="0.3">
      <c r="A117" s="10" t="str">
        <f t="shared" si="4"/>
        <v>N</v>
      </c>
      <c r="B117" s="9">
        <v>110</v>
      </c>
      <c r="C117" s="9">
        <f t="shared" si="7"/>
        <v>430.6875</v>
      </c>
      <c r="D117" s="9">
        <f t="shared" si="5"/>
        <v>623.96034275725492</v>
      </c>
      <c r="E117" s="9">
        <f t="shared" si="6"/>
        <v>156.73175187720142</v>
      </c>
      <c r="F117" s="6"/>
      <c r="G117" s="6"/>
      <c r="H117" s="6"/>
    </row>
    <row r="118" spans="1:8" hidden="1" x14ac:dyDescent="0.3">
      <c r="A118" s="10" t="str">
        <f t="shared" si="4"/>
        <v>N</v>
      </c>
      <c r="B118" s="9">
        <v>111</v>
      </c>
      <c r="C118" s="9">
        <f t="shared" si="7"/>
        <v>434.59375</v>
      </c>
      <c r="D118" s="9">
        <f t="shared" si="5"/>
        <v>636.47836809652392</v>
      </c>
      <c r="E118" s="9">
        <f t="shared" si="6"/>
        <v>159.8761376771017</v>
      </c>
      <c r="F118" s="6"/>
      <c r="G118" s="6"/>
      <c r="H118" s="6"/>
    </row>
    <row r="119" spans="1:8" x14ac:dyDescent="0.3">
      <c r="A119" s="10" t="str">
        <f t="shared" si="4"/>
        <v>N</v>
      </c>
      <c r="B119" s="9">
        <v>112</v>
      </c>
      <c r="C119" s="9">
        <f t="shared" si="7"/>
        <v>438.5</v>
      </c>
      <c r="D119" s="9">
        <f t="shared" si="5"/>
        <v>649.1321435562694</v>
      </c>
      <c r="E119" s="9">
        <f t="shared" si="6"/>
        <v>163.05462236557207</v>
      </c>
      <c r="F119" s="6"/>
      <c r="G119" s="6"/>
      <c r="H119" s="6"/>
    </row>
    <row r="120" spans="1:8" hidden="1" x14ac:dyDescent="0.3">
      <c r="A120" s="10" t="str">
        <f t="shared" si="4"/>
        <v>N</v>
      </c>
      <c r="B120" s="9">
        <v>113</v>
      </c>
      <c r="C120" s="9">
        <f t="shared" si="7"/>
        <v>442.40625</v>
      </c>
      <c r="D120" s="9">
        <f t="shared" si="5"/>
        <v>661.92191229841808</v>
      </c>
      <c r="E120" s="9">
        <f t="shared" si="6"/>
        <v>166.26726702212693</v>
      </c>
      <c r="F120" s="6"/>
      <c r="G120" s="6"/>
      <c r="H120" s="6"/>
    </row>
    <row r="121" spans="1:8" hidden="1" x14ac:dyDescent="0.3">
      <c r="A121" s="10" t="str">
        <f t="shared" si="4"/>
        <v>N</v>
      </c>
      <c r="B121" s="9">
        <v>114</v>
      </c>
      <c r="C121" s="9">
        <f t="shared" si="7"/>
        <v>446.3125</v>
      </c>
      <c r="D121" s="9">
        <f t="shared" si="5"/>
        <v>674.84791575807685</v>
      </c>
      <c r="E121" s="9">
        <f t="shared" si="6"/>
        <v>169.51413229252319</v>
      </c>
      <c r="F121" s="6"/>
      <c r="G121" s="6"/>
      <c r="H121" s="6"/>
    </row>
    <row r="122" spans="1:8" hidden="1" x14ac:dyDescent="0.3">
      <c r="A122" s="10" t="str">
        <f t="shared" si="4"/>
        <v>N</v>
      </c>
      <c r="B122" s="9">
        <v>115</v>
      </c>
      <c r="C122" s="9">
        <f t="shared" si="7"/>
        <v>450.21875</v>
      </c>
      <c r="D122" s="9">
        <f t="shared" si="5"/>
        <v>687.91039367087888</v>
      </c>
      <c r="E122" s="9">
        <f t="shared" si="6"/>
        <v>172.79527839562928</v>
      </c>
      <c r="F122" s="6"/>
      <c r="G122" s="6"/>
      <c r="H122" s="6"/>
    </row>
    <row r="123" spans="1:8" hidden="1" x14ac:dyDescent="0.3">
      <c r="A123" s="10" t="str">
        <f t="shared" si="4"/>
        <v>N</v>
      </c>
      <c r="B123" s="9">
        <v>116</v>
      </c>
      <c r="C123" s="9">
        <f t="shared" si="7"/>
        <v>454.125</v>
      </c>
      <c r="D123" s="9">
        <f t="shared" si="5"/>
        <v>701.10958409966497</v>
      </c>
      <c r="E123" s="9">
        <f t="shared" si="6"/>
        <v>176.11076513012716</v>
      </c>
      <c r="F123" s="6"/>
      <c r="G123" s="6"/>
      <c r="H123" s="6"/>
    </row>
    <row r="124" spans="1:8" hidden="1" x14ac:dyDescent="0.3">
      <c r="A124" s="10" t="str">
        <f t="shared" si="4"/>
        <v>N</v>
      </c>
      <c r="B124" s="9">
        <v>117</v>
      </c>
      <c r="C124" s="9">
        <f t="shared" si="7"/>
        <v>458.03125</v>
      </c>
      <c r="D124" s="9">
        <f t="shared" si="5"/>
        <v>714.44572346052371</v>
      </c>
      <c r="E124" s="9">
        <f t="shared" si="6"/>
        <v>179.46065188105337</v>
      </c>
      <c r="F124" s="6"/>
      <c r="G124" s="6"/>
      <c r="H124" s="6"/>
    </row>
    <row r="125" spans="1:8" hidden="1" x14ac:dyDescent="0.3">
      <c r="A125" s="10" t="str">
        <f t="shared" si="4"/>
        <v>N</v>
      </c>
      <c r="B125" s="9">
        <v>118</v>
      </c>
      <c r="C125" s="9">
        <f t="shared" si="7"/>
        <v>461.9375</v>
      </c>
      <c r="D125" s="9">
        <f t="shared" si="5"/>
        <v>727.91904654819609</v>
      </c>
      <c r="E125" s="9">
        <f t="shared" si="6"/>
        <v>182.84499762618026</v>
      </c>
      <c r="F125" s="6"/>
      <c r="G125" s="6"/>
      <c r="H125" s="6"/>
    </row>
    <row r="126" spans="1:8" hidden="1" x14ac:dyDescent="0.3">
      <c r="A126" s="10" t="str">
        <f t="shared" si="4"/>
        <v>N</v>
      </c>
      <c r="B126" s="9">
        <v>119</v>
      </c>
      <c r="C126" s="9">
        <f t="shared" si="7"/>
        <v>465.84375</v>
      </c>
      <c r="D126" s="9">
        <f t="shared" si="5"/>
        <v>741.5297865608851</v>
      </c>
      <c r="E126" s="9">
        <f t="shared" si="6"/>
        <v>186.26386094224807</v>
      </c>
      <c r="F126" s="6"/>
      <c r="G126" s="6"/>
      <c r="H126" s="6"/>
    </row>
    <row r="127" spans="1:8" hidden="1" x14ac:dyDescent="0.3">
      <c r="A127" s="10" t="str">
        <f t="shared" si="4"/>
        <v>N</v>
      </c>
      <c r="B127" s="9">
        <v>120</v>
      </c>
      <c r="C127" s="9">
        <f t="shared" si="7"/>
        <v>469.75</v>
      </c>
      <c r="D127" s="9">
        <f t="shared" si="5"/>
        <v>755.27817512447734</v>
      </c>
      <c r="E127" s="9">
        <f t="shared" si="6"/>
        <v>189.71730001104893</v>
      </c>
      <c r="F127" s="6"/>
      <c r="G127" s="6"/>
      <c r="H127" s="6"/>
    </row>
    <row r="128" spans="1:8" hidden="1" x14ac:dyDescent="0.3">
      <c r="A128" s="10" t="str">
        <f t="shared" si="4"/>
        <v>N</v>
      </c>
      <c r="B128" s="9">
        <v>121</v>
      </c>
      <c r="C128" s="9">
        <f t="shared" si="7"/>
        <v>473.65625</v>
      </c>
      <c r="D128" s="9">
        <f t="shared" si="5"/>
        <v>769.16444231619471</v>
      </c>
      <c r="E128" s="9">
        <f t="shared" si="6"/>
        <v>193.20537262536808</v>
      </c>
      <c r="F128" s="6"/>
      <c r="G128" s="6"/>
      <c r="H128" s="6"/>
    </row>
    <row r="129" spans="1:8" hidden="1" x14ac:dyDescent="0.3">
      <c r="A129" s="10" t="str">
        <f t="shared" si="4"/>
        <v>N</v>
      </c>
      <c r="B129" s="9">
        <v>122</v>
      </c>
      <c r="C129" s="9">
        <f t="shared" si="7"/>
        <v>477.5625</v>
      </c>
      <c r="D129" s="9">
        <f t="shared" si="5"/>
        <v>783.18881668769905</v>
      </c>
      <c r="E129" s="9">
        <f t="shared" si="6"/>
        <v>196.72813619478734</v>
      </c>
      <c r="F129" s="6"/>
      <c r="G129" s="6"/>
      <c r="H129" s="6"/>
    </row>
    <row r="130" spans="1:8" hidden="1" x14ac:dyDescent="0.3">
      <c r="A130" s="10" t="str">
        <f t="shared" si="4"/>
        <v>N</v>
      </c>
      <c r="B130" s="9">
        <v>123</v>
      </c>
      <c r="C130" s="9">
        <f t="shared" si="7"/>
        <v>481.46875</v>
      </c>
      <c r="D130" s="9">
        <f t="shared" si="5"/>
        <v>797.35152528766673</v>
      </c>
      <c r="E130" s="9">
        <f t="shared" si="6"/>
        <v>200.28564775135561</v>
      </c>
      <c r="F130" s="6"/>
      <c r="G130" s="6"/>
      <c r="H130" s="6"/>
    </row>
    <row r="131" spans="1:8" hidden="1" x14ac:dyDescent="0.3">
      <c r="A131" s="10" t="str">
        <f t="shared" si="4"/>
        <v>N</v>
      </c>
      <c r="B131" s="9">
        <v>124</v>
      </c>
      <c r="C131" s="9">
        <f t="shared" si="7"/>
        <v>485.375</v>
      </c>
      <c r="D131" s="9">
        <f t="shared" si="5"/>
        <v>811.65279368384802</v>
      </c>
      <c r="E131" s="9">
        <f t="shared" si="6"/>
        <v>203.87796395513007</v>
      </c>
      <c r="F131" s="6"/>
      <c r="G131" s="6"/>
      <c r="H131" s="6"/>
    </row>
    <row r="132" spans="1:8" hidden="1" x14ac:dyDescent="0.3">
      <c r="A132" s="10" t="str">
        <f t="shared" si="4"/>
        <v>N</v>
      </c>
      <c r="B132" s="9">
        <v>125</v>
      </c>
      <c r="C132" s="9">
        <f t="shared" si="7"/>
        <v>489.28125</v>
      </c>
      <c r="D132" s="9">
        <f t="shared" si="5"/>
        <v>826.09284598461807</v>
      </c>
      <c r="E132" s="9">
        <f t="shared" si="6"/>
        <v>207.50514109958937</v>
      </c>
      <c r="F132" s="6"/>
      <c r="G132" s="6"/>
      <c r="H132" s="6"/>
    </row>
    <row r="133" spans="1:8" hidden="1" x14ac:dyDescent="0.3">
      <c r="A133" s="10" t="str">
        <f t="shared" si="4"/>
        <v>N</v>
      </c>
      <c r="B133" s="9">
        <v>126</v>
      </c>
      <c r="C133" s="9">
        <f t="shared" si="7"/>
        <v>493.1875</v>
      </c>
      <c r="D133" s="9">
        <f t="shared" si="5"/>
        <v>840.67190486006109</v>
      </c>
      <c r="E133" s="9">
        <f t="shared" si="6"/>
        <v>211.16723511692982</v>
      </c>
      <c r="F133" s="6"/>
      <c r="G133" s="6"/>
      <c r="H133" s="6"/>
    </row>
    <row r="134" spans="1:8" hidden="1" x14ac:dyDescent="0.3">
      <c r="A134" s="10" t="str">
        <f t="shared" si="4"/>
        <v>N</v>
      </c>
      <c r="B134" s="9">
        <v>127</v>
      </c>
      <c r="C134" s="9">
        <f t="shared" si="7"/>
        <v>497.09375</v>
      </c>
      <c r="D134" s="9">
        <f t="shared" si="5"/>
        <v>855.39019156256484</v>
      </c>
      <c r="E134" s="9">
        <f t="shared" si="6"/>
        <v>214.86430158323853</v>
      </c>
      <c r="F134" s="6"/>
      <c r="G134" s="6"/>
      <c r="H134" s="6"/>
    </row>
    <row r="135" spans="1:8" x14ac:dyDescent="0.3">
      <c r="A135" s="10" t="str">
        <f t="shared" ref="A135:A198" si="8">IF(AND(MOD(B135,256/$E$5),(B135&lt;&gt;255)),"N","Y")</f>
        <v>Y</v>
      </c>
      <c r="B135" s="11">
        <v>128</v>
      </c>
      <c r="C135" s="11">
        <f t="shared" si="7"/>
        <v>501</v>
      </c>
      <c r="D135" s="11">
        <f t="shared" ref="D135:D198" si="9">POWER(C135,$E$1)/$C$262</f>
        <v>870.24792594697476</v>
      </c>
      <c r="E135" s="11">
        <f t="shared" si="6"/>
        <v>218.59639572355579</v>
      </c>
      <c r="F135" s="6"/>
      <c r="G135" s="6"/>
      <c r="H135" s="6"/>
    </row>
    <row r="136" spans="1:8" hidden="1" x14ac:dyDescent="0.3">
      <c r="A136" s="10" t="str">
        <f t="shared" si="8"/>
        <v>N</v>
      </c>
      <c r="B136" s="9">
        <v>129</v>
      </c>
      <c r="C136" s="9">
        <f t="shared" si="7"/>
        <v>504.90625</v>
      </c>
      <c r="D136" s="9">
        <f t="shared" si="9"/>
        <v>885.24532649030436</v>
      </c>
      <c r="E136" s="9">
        <f t="shared" ref="E136:E199" si="10">D136*($C$262/$D$262)</f>
        <v>222.36357241682617</v>
      </c>
      <c r="F136" s="6"/>
      <c r="G136" s="6"/>
      <c r="H136" s="6"/>
    </row>
    <row r="137" spans="1:8" hidden="1" x14ac:dyDescent="0.3">
      <c r="A137" s="10" t="str">
        <f t="shared" si="8"/>
        <v>N</v>
      </c>
      <c r="B137" s="9">
        <v>130</v>
      </c>
      <c r="C137" s="9">
        <f t="shared" ref="C137:C200" si="11">C136+($C$262/256)</f>
        <v>508.8125</v>
      </c>
      <c r="D137" s="9">
        <f t="shared" si="9"/>
        <v>900.38261031100376</v>
      </c>
      <c r="E137" s="9">
        <f t="shared" si="10"/>
        <v>226.16588620073861</v>
      </c>
      <c r="F137" s="6"/>
      <c r="G137" s="6"/>
      <c r="H137" s="6"/>
    </row>
    <row r="138" spans="1:8" hidden="1" x14ac:dyDescent="0.3">
      <c r="A138" s="10" t="str">
        <f t="shared" si="8"/>
        <v>N</v>
      </c>
      <c r="B138" s="9">
        <v>131</v>
      </c>
      <c r="C138" s="9">
        <f t="shared" si="11"/>
        <v>512.71875</v>
      </c>
      <c r="D138" s="9">
        <f t="shared" si="9"/>
        <v>915.65999318782667</v>
      </c>
      <c r="E138" s="9">
        <f t="shared" si="10"/>
        <v>230.00339127646544</v>
      </c>
      <c r="F138" s="6"/>
      <c r="G138" s="6"/>
      <c r="H138" s="6"/>
    </row>
    <row r="139" spans="1:8" hidden="1" x14ac:dyDescent="0.3">
      <c r="A139" s="10" t="str">
        <f t="shared" si="8"/>
        <v>N</v>
      </c>
      <c r="B139" s="9">
        <v>132</v>
      </c>
      <c r="C139" s="9">
        <f t="shared" si="11"/>
        <v>516.625</v>
      </c>
      <c r="D139" s="9">
        <f t="shared" si="9"/>
        <v>931.07768957828989</v>
      </c>
      <c r="E139" s="9">
        <f t="shared" si="10"/>
        <v>233.8761415132993</v>
      </c>
      <c r="F139" s="6"/>
      <c r="G139" s="6"/>
      <c r="H139" s="6"/>
    </row>
    <row r="140" spans="1:8" hidden="1" x14ac:dyDescent="0.3">
      <c r="A140" s="10" t="str">
        <f t="shared" si="8"/>
        <v>N</v>
      </c>
      <c r="B140" s="9">
        <v>133</v>
      </c>
      <c r="C140" s="9">
        <f t="shared" si="11"/>
        <v>520.53125</v>
      </c>
      <c r="D140" s="9">
        <f t="shared" si="9"/>
        <v>946.63591263673356</v>
      </c>
      <c r="E140" s="9">
        <f t="shared" si="10"/>
        <v>237.78419045318972</v>
      </c>
      <c r="F140" s="6"/>
      <c r="G140" s="6"/>
      <c r="H140" s="6"/>
    </row>
    <row r="141" spans="1:8" hidden="1" x14ac:dyDescent="0.3">
      <c r="A141" s="10" t="str">
        <f t="shared" si="8"/>
        <v>N</v>
      </c>
      <c r="B141" s="9">
        <v>134</v>
      </c>
      <c r="C141" s="9">
        <f t="shared" si="11"/>
        <v>524.4375</v>
      </c>
      <c r="D141" s="9">
        <f t="shared" si="9"/>
        <v>962.33487423200859</v>
      </c>
      <c r="E141" s="9">
        <f t="shared" si="10"/>
        <v>241.72759131518586</v>
      </c>
      <c r="F141" s="6"/>
      <c r="G141" s="6"/>
      <c r="H141" s="6"/>
    </row>
    <row r="142" spans="1:8" hidden="1" x14ac:dyDescent="0.3">
      <c r="A142" s="10" t="str">
        <f t="shared" si="8"/>
        <v>N</v>
      </c>
      <c r="B142" s="9">
        <v>135</v>
      </c>
      <c r="C142" s="9">
        <f t="shared" si="11"/>
        <v>528.34375</v>
      </c>
      <c r="D142" s="9">
        <f t="shared" si="9"/>
        <v>978.17478496478395</v>
      </c>
      <c r="E142" s="9">
        <f t="shared" si="10"/>
        <v>245.70639699978398</v>
      </c>
      <c r="F142" s="6"/>
      <c r="G142" s="6"/>
      <c r="H142" s="6"/>
    </row>
    <row r="143" spans="1:8" hidden="1" x14ac:dyDescent="0.3">
      <c r="A143" s="10" t="str">
        <f t="shared" si="8"/>
        <v>N</v>
      </c>
      <c r="B143" s="9">
        <v>136</v>
      </c>
      <c r="C143" s="9">
        <f t="shared" si="11"/>
        <v>532.25</v>
      </c>
      <c r="D143" s="9">
        <f t="shared" si="9"/>
        <v>994.15585418450416</v>
      </c>
      <c r="E143" s="9">
        <f t="shared" si="10"/>
        <v>249.72066009318704</v>
      </c>
      <c r="F143" s="6"/>
      <c r="G143" s="6"/>
      <c r="H143" s="6"/>
    </row>
    <row r="144" spans="1:8" hidden="1" x14ac:dyDescent="0.3">
      <c r="A144" s="10" t="str">
        <f t="shared" si="8"/>
        <v>N</v>
      </c>
      <c r="B144" s="9">
        <v>137</v>
      </c>
      <c r="C144" s="9">
        <f t="shared" si="11"/>
        <v>536.15625</v>
      </c>
      <c r="D144" s="9">
        <f t="shared" si="9"/>
        <v>1010.2782900059944</v>
      </c>
      <c r="E144" s="9">
        <f t="shared" si="10"/>
        <v>253.77043287147558</v>
      </c>
      <c r="F144" s="6"/>
      <c r="G144" s="6"/>
      <c r="H144" s="6"/>
    </row>
    <row r="145" spans="1:8" hidden="1" x14ac:dyDescent="0.3">
      <c r="A145" s="10" t="str">
        <f t="shared" si="8"/>
        <v>N</v>
      </c>
      <c r="B145" s="9">
        <v>138</v>
      </c>
      <c r="C145" s="9">
        <f t="shared" si="11"/>
        <v>540.0625</v>
      </c>
      <c r="D145" s="9">
        <f t="shared" si="9"/>
        <v>1026.5422993257159</v>
      </c>
      <c r="E145" s="9">
        <f t="shared" si="10"/>
        <v>257.85576730469097</v>
      </c>
      <c r="F145" s="6"/>
      <c r="G145" s="6"/>
      <c r="H145" s="6"/>
    </row>
    <row r="146" spans="1:8" hidden="1" x14ac:dyDescent="0.3">
      <c r="A146" s="10" t="str">
        <f t="shared" si="8"/>
        <v>N</v>
      </c>
      <c r="B146" s="9">
        <v>139</v>
      </c>
      <c r="C146" s="9">
        <f t="shared" si="11"/>
        <v>543.96875</v>
      </c>
      <c r="D146" s="9">
        <f t="shared" si="9"/>
        <v>1042.9480878377085</v>
      </c>
      <c r="E146" s="9">
        <f t="shared" si="10"/>
        <v>261.97671506083992</v>
      </c>
      <c r="F146" s="6"/>
      <c r="G146" s="6"/>
      <c r="H146" s="6"/>
    </row>
    <row r="147" spans="1:8" hidden="1" x14ac:dyDescent="0.3">
      <c r="A147" s="10" t="str">
        <f t="shared" si="8"/>
        <v>N</v>
      </c>
      <c r="B147" s="9">
        <v>140</v>
      </c>
      <c r="C147" s="9">
        <f t="shared" si="11"/>
        <v>547.875</v>
      </c>
      <c r="D147" s="9">
        <f t="shared" si="9"/>
        <v>1059.4958600491877</v>
      </c>
      <c r="E147" s="9">
        <f t="shared" si="10"/>
        <v>266.13332750981255</v>
      </c>
      <c r="F147" s="6"/>
      <c r="G147" s="6"/>
      <c r="H147" s="6"/>
    </row>
    <row r="148" spans="1:8" hidden="1" x14ac:dyDescent="0.3">
      <c r="A148" s="10" t="str">
        <f t="shared" si="8"/>
        <v>N</v>
      </c>
      <c r="B148" s="9">
        <v>141</v>
      </c>
      <c r="C148" s="9">
        <f t="shared" si="11"/>
        <v>551.78125</v>
      </c>
      <c r="D148" s="9">
        <f t="shared" si="9"/>
        <v>1076.1858192958503</v>
      </c>
      <c r="E148" s="9">
        <f t="shared" si="10"/>
        <v>270.32565572722649</v>
      </c>
      <c r="F148" s="6"/>
      <c r="G148" s="6"/>
      <c r="H148" s="6"/>
    </row>
    <row r="149" spans="1:8" hidden="1" x14ac:dyDescent="0.3">
      <c r="A149" s="10" t="str">
        <f t="shared" si="8"/>
        <v>N</v>
      </c>
      <c r="B149" s="9">
        <v>142</v>
      </c>
      <c r="C149" s="9">
        <f t="shared" si="11"/>
        <v>555.6875</v>
      </c>
      <c r="D149" s="9">
        <f t="shared" si="9"/>
        <v>1093.018167756871</v>
      </c>
      <c r="E149" s="9">
        <f t="shared" si="10"/>
        <v>274.5537504981944</v>
      </c>
      <c r="F149" s="6"/>
      <c r="G149" s="6"/>
      <c r="H149" s="6"/>
    </row>
    <row r="150" spans="1:8" hidden="1" x14ac:dyDescent="0.3">
      <c r="A150" s="10" t="str">
        <f t="shared" si="8"/>
        <v>N</v>
      </c>
      <c r="B150" s="9">
        <v>143</v>
      </c>
      <c r="C150" s="9">
        <f t="shared" si="11"/>
        <v>559.59375</v>
      </c>
      <c r="D150" s="9">
        <f t="shared" si="9"/>
        <v>1109.993106469587</v>
      </c>
      <c r="E150" s="9">
        <f t="shared" si="10"/>
        <v>278.81766232101216</v>
      </c>
      <c r="F150" s="6"/>
      <c r="G150" s="6"/>
      <c r="H150" s="6"/>
    </row>
    <row r="151" spans="1:8" x14ac:dyDescent="0.3">
      <c r="A151" s="10" t="str">
        <f t="shared" si="8"/>
        <v>N</v>
      </c>
      <c r="B151" s="9">
        <v>144</v>
      </c>
      <c r="C151" s="9">
        <f t="shared" si="11"/>
        <v>563.5</v>
      </c>
      <c r="D151" s="9">
        <f t="shared" si="9"/>
        <v>1127.1108353439181</v>
      </c>
      <c r="E151" s="9">
        <f t="shared" si="10"/>
        <v>283.1174414107814</v>
      </c>
      <c r="F151" s="6"/>
      <c r="G151" s="6"/>
      <c r="H151" s="6"/>
    </row>
    <row r="152" spans="1:8" hidden="1" x14ac:dyDescent="0.3">
      <c r="A152" s="10" t="str">
        <f t="shared" si="8"/>
        <v>N</v>
      </c>
      <c r="B152" s="9">
        <v>145</v>
      </c>
      <c r="C152" s="9">
        <f t="shared" si="11"/>
        <v>567.40625</v>
      </c>
      <c r="D152" s="9">
        <f t="shared" si="9"/>
        <v>1144.3715531764815</v>
      </c>
      <c r="E152" s="9">
        <f t="shared" si="10"/>
        <v>287.45313770295451</v>
      </c>
      <c r="F152" s="6"/>
      <c r="G152" s="6"/>
      <c r="H152" s="6"/>
    </row>
    <row r="153" spans="1:8" hidden="1" x14ac:dyDescent="0.3">
      <c r="A153" s="10" t="str">
        <f t="shared" si="8"/>
        <v>N</v>
      </c>
      <c r="B153" s="9">
        <v>146</v>
      </c>
      <c r="C153" s="9">
        <f t="shared" si="11"/>
        <v>571.3125</v>
      </c>
      <c r="D153" s="9">
        <f t="shared" si="9"/>
        <v>1161.7754576644568</v>
      </c>
      <c r="E153" s="9">
        <f t="shared" si="10"/>
        <v>291.82480085681789</v>
      </c>
      <c r="F153" s="6"/>
      <c r="G153" s="6"/>
      <c r="H153" s="6"/>
    </row>
    <row r="154" spans="1:8" hidden="1" x14ac:dyDescent="0.3">
      <c r="A154" s="10" t="str">
        <f t="shared" si="8"/>
        <v>N</v>
      </c>
      <c r="B154" s="9">
        <v>147</v>
      </c>
      <c r="C154" s="9">
        <f t="shared" si="11"/>
        <v>575.21875</v>
      </c>
      <c r="D154" s="9">
        <f t="shared" si="9"/>
        <v>1179.3227454191656</v>
      </c>
      <c r="E154" s="9">
        <f t="shared" si="10"/>
        <v>296.23248025890263</v>
      </c>
      <c r="F154" s="6"/>
      <c r="G154" s="6"/>
      <c r="H154" s="6"/>
    </row>
    <row r="155" spans="1:8" hidden="1" x14ac:dyDescent="0.3">
      <c r="A155" s="10" t="str">
        <f t="shared" si="8"/>
        <v>N</v>
      </c>
      <c r="B155" s="9">
        <v>148</v>
      </c>
      <c r="C155" s="9">
        <f t="shared" si="11"/>
        <v>579.125</v>
      </c>
      <c r="D155" s="9">
        <f t="shared" si="9"/>
        <v>1197.0136119794076</v>
      </c>
      <c r="E155" s="9">
        <f t="shared" si="10"/>
        <v>300.67622502633446</v>
      </c>
      <c r="F155" s="6"/>
      <c r="G155" s="6"/>
      <c r="H155" s="6"/>
    </row>
    <row r="156" spans="1:8" hidden="1" x14ac:dyDescent="0.3">
      <c r="A156" s="10" t="str">
        <f t="shared" si="8"/>
        <v>N</v>
      </c>
      <c r="B156" s="9">
        <v>149</v>
      </c>
      <c r="C156" s="9">
        <f t="shared" si="11"/>
        <v>583.03125</v>
      </c>
      <c r="D156" s="9">
        <f t="shared" si="9"/>
        <v>1214.8482518245214</v>
      </c>
      <c r="E156" s="9">
        <f t="shared" si="10"/>
        <v>305.15608401011463</v>
      </c>
      <c r="F156" s="6"/>
      <c r="G156" s="6"/>
      <c r="H156" s="6"/>
    </row>
    <row r="157" spans="1:8" hidden="1" x14ac:dyDescent="0.3">
      <c r="A157" s="10" t="str">
        <f t="shared" si="8"/>
        <v>N</v>
      </c>
      <c r="B157" s="9">
        <v>150</v>
      </c>
      <c r="C157" s="9">
        <f t="shared" si="11"/>
        <v>586.9375</v>
      </c>
      <c r="D157" s="9">
        <f t="shared" si="9"/>
        <v>1232.8268583872295</v>
      </c>
      <c r="E157" s="9">
        <f t="shared" si="10"/>
        <v>309.67210579834619</v>
      </c>
      <c r="F157" s="6"/>
      <c r="G157" s="6"/>
      <c r="H157" s="6"/>
    </row>
    <row r="158" spans="1:8" hidden="1" x14ac:dyDescent="0.3">
      <c r="A158" s="10" t="str">
        <f t="shared" si="8"/>
        <v>N</v>
      </c>
      <c r="B158" s="9">
        <v>151</v>
      </c>
      <c r="C158" s="9">
        <f t="shared" si="11"/>
        <v>590.84375</v>
      </c>
      <c r="D158" s="9">
        <f t="shared" si="9"/>
        <v>1250.9496240662149</v>
      </c>
      <c r="E158" s="9">
        <f t="shared" si="10"/>
        <v>314.22433871939324</v>
      </c>
      <c r="F158" s="6"/>
      <c r="G158" s="6"/>
      <c r="H158" s="6"/>
    </row>
    <row r="159" spans="1:8" hidden="1" x14ac:dyDescent="0.3">
      <c r="A159" s="10" t="str">
        <f t="shared" si="8"/>
        <v>N</v>
      </c>
      <c r="B159" s="9">
        <v>152</v>
      </c>
      <c r="C159" s="9">
        <f t="shared" si="11"/>
        <v>594.75</v>
      </c>
      <c r="D159" s="9">
        <f t="shared" si="9"/>
        <v>1269.2167402384821</v>
      </c>
      <c r="E159" s="9">
        <f t="shared" si="10"/>
        <v>318.81283084498597</v>
      </c>
      <c r="F159" s="6"/>
      <c r="G159" s="6"/>
      <c r="H159" s="6"/>
    </row>
    <row r="160" spans="1:8" hidden="1" x14ac:dyDescent="0.3">
      <c r="A160" s="10" t="str">
        <f t="shared" si="8"/>
        <v>N</v>
      </c>
      <c r="B160" s="9">
        <v>153</v>
      </c>
      <c r="C160" s="9">
        <f t="shared" si="11"/>
        <v>598.65625</v>
      </c>
      <c r="D160" s="9">
        <f t="shared" si="9"/>
        <v>1287.6283972714893</v>
      </c>
      <c r="E160" s="9">
        <f t="shared" si="10"/>
        <v>323.43762999326788</v>
      </c>
      <c r="F160" s="6"/>
      <c r="G160" s="6"/>
      <c r="H160" s="6"/>
    </row>
    <row r="161" spans="1:8" hidden="1" x14ac:dyDescent="0.3">
      <c r="A161" s="10" t="str">
        <f t="shared" si="8"/>
        <v>N</v>
      </c>
      <c r="B161" s="9">
        <v>154</v>
      </c>
      <c r="C161" s="9">
        <f t="shared" si="11"/>
        <v>602.5625</v>
      </c>
      <c r="D161" s="9">
        <f t="shared" si="9"/>
        <v>1306.1847845350319</v>
      </c>
      <c r="E161" s="9">
        <f t="shared" si="10"/>
        <v>328.09878373178083</v>
      </c>
      <c r="F161" s="6"/>
      <c r="G161" s="6"/>
      <c r="H161" s="6"/>
    </row>
    <row r="162" spans="1:8" hidden="1" x14ac:dyDescent="0.3">
      <c r="A162" s="10" t="str">
        <f t="shared" si="8"/>
        <v>N</v>
      </c>
      <c r="B162" s="9">
        <v>155</v>
      </c>
      <c r="C162" s="9">
        <f t="shared" si="11"/>
        <v>606.46875</v>
      </c>
      <c r="D162" s="9">
        <f t="shared" si="9"/>
        <v>1324.8860904129513</v>
      </c>
      <c r="E162" s="9">
        <f t="shared" si="10"/>
        <v>332.79633938040644</v>
      </c>
      <c r="F162" s="6"/>
      <c r="G162" s="6"/>
      <c r="H162" s="6"/>
    </row>
    <row r="163" spans="1:8" hidden="1" x14ac:dyDescent="0.3">
      <c r="A163" s="10" t="str">
        <f t="shared" si="8"/>
        <v>N</v>
      </c>
      <c r="B163" s="9">
        <v>156</v>
      </c>
      <c r="C163" s="9">
        <f t="shared" si="11"/>
        <v>610.375</v>
      </c>
      <c r="D163" s="9">
        <f t="shared" si="9"/>
        <v>1343.7325023146075</v>
      </c>
      <c r="E163" s="9">
        <f t="shared" si="10"/>
        <v>337.53034401424748</v>
      </c>
      <c r="F163" s="6"/>
      <c r="G163" s="6"/>
      <c r="H163" s="6"/>
    </row>
    <row r="164" spans="1:8" hidden="1" x14ac:dyDescent="0.3">
      <c r="A164" s="10" t="str">
        <f t="shared" si="8"/>
        <v>N</v>
      </c>
      <c r="B164" s="9">
        <v>157</v>
      </c>
      <c r="C164" s="9">
        <f t="shared" si="11"/>
        <v>614.28125</v>
      </c>
      <c r="D164" s="9">
        <f t="shared" si="9"/>
        <v>1362.724206686139</v>
      </c>
      <c r="E164" s="9">
        <f t="shared" si="10"/>
        <v>342.30084446645662</v>
      </c>
      <c r="F164" s="6"/>
      <c r="G164" s="6"/>
      <c r="H164" s="6"/>
    </row>
    <row r="165" spans="1:8" hidden="1" x14ac:dyDescent="0.3">
      <c r="A165" s="10" t="str">
        <f t="shared" si="8"/>
        <v>N</v>
      </c>
      <c r="B165" s="9">
        <v>158</v>
      </c>
      <c r="C165" s="9">
        <f t="shared" si="11"/>
        <v>618.1875</v>
      </c>
      <c r="D165" s="9">
        <f t="shared" si="9"/>
        <v>1381.8613890215281</v>
      </c>
      <c r="E165" s="9">
        <f t="shared" si="10"/>
        <v>347.10788733101549</v>
      </c>
      <c r="F165" s="6"/>
      <c r="G165" s="6"/>
      <c r="H165" s="6"/>
    </row>
    <row r="166" spans="1:8" hidden="1" x14ac:dyDescent="0.3">
      <c r="A166" s="10" t="str">
        <f t="shared" si="8"/>
        <v>N</v>
      </c>
      <c r="B166" s="9">
        <v>159</v>
      </c>
      <c r="C166" s="9">
        <f t="shared" si="11"/>
        <v>622.09375</v>
      </c>
      <c r="D166" s="9">
        <f t="shared" si="9"/>
        <v>1401.1442338734951</v>
      </c>
      <c r="E166" s="9">
        <f t="shared" si="10"/>
        <v>351.95151896547151</v>
      </c>
      <c r="F166" s="6"/>
      <c r="G166" s="6"/>
      <c r="H166" s="6"/>
    </row>
    <row r="167" spans="1:8" x14ac:dyDescent="0.3">
      <c r="A167" s="10" t="str">
        <f t="shared" si="8"/>
        <v>Y</v>
      </c>
      <c r="B167" s="11">
        <v>160</v>
      </c>
      <c r="C167" s="11">
        <f t="shared" si="11"/>
        <v>626</v>
      </c>
      <c r="D167" s="11">
        <f t="shared" si="9"/>
        <v>1420.5729248641455</v>
      </c>
      <c r="E167" s="11">
        <f t="shared" si="10"/>
        <v>356.83178549361224</v>
      </c>
      <c r="F167" s="6"/>
      <c r="G167" s="6"/>
      <c r="H167" s="6"/>
    </row>
    <row r="168" spans="1:8" hidden="1" x14ac:dyDescent="0.3">
      <c r="A168" s="10" t="str">
        <f t="shared" si="8"/>
        <v>N</v>
      </c>
      <c r="B168" s="9">
        <v>161</v>
      </c>
      <c r="C168" s="9">
        <f t="shared" si="11"/>
        <v>629.90625</v>
      </c>
      <c r="D168" s="9">
        <f t="shared" si="9"/>
        <v>1440.147644695493</v>
      </c>
      <c r="E168" s="9">
        <f t="shared" si="10"/>
        <v>361.74873280810851</v>
      </c>
      <c r="F168" s="6"/>
      <c r="G168" s="6"/>
      <c r="H168" s="6"/>
    </row>
    <row r="169" spans="1:8" hidden="1" x14ac:dyDescent="0.3">
      <c r="A169" s="10" t="str">
        <f t="shared" si="8"/>
        <v>N</v>
      </c>
      <c r="B169" s="9">
        <v>162</v>
      </c>
      <c r="C169" s="9">
        <f t="shared" si="11"/>
        <v>633.8125</v>
      </c>
      <c r="D169" s="9">
        <f t="shared" si="9"/>
        <v>1459.8685751597498</v>
      </c>
      <c r="E169" s="9">
        <f t="shared" si="10"/>
        <v>366.70240657309961</v>
      </c>
      <c r="F169" s="6"/>
      <c r="G169" s="6"/>
      <c r="H169" s="6"/>
    </row>
    <row r="170" spans="1:8" hidden="1" x14ac:dyDescent="0.3">
      <c r="A170" s="10" t="str">
        <f t="shared" si="8"/>
        <v>N</v>
      </c>
      <c r="B170" s="9">
        <v>163</v>
      </c>
      <c r="C170" s="9">
        <f t="shared" si="11"/>
        <v>637.71875</v>
      </c>
      <c r="D170" s="9">
        <f t="shared" si="9"/>
        <v>1479.735897149453</v>
      </c>
      <c r="E170" s="9">
        <f t="shared" si="10"/>
        <v>371.69285222673631</v>
      </c>
      <c r="F170" s="6"/>
      <c r="G170" s="6"/>
      <c r="H170" s="6"/>
    </row>
    <row r="171" spans="1:8" hidden="1" x14ac:dyDescent="0.3">
      <c r="A171" s="10" t="str">
        <f t="shared" si="8"/>
        <v>N</v>
      </c>
      <c r="B171" s="9">
        <v>164</v>
      </c>
      <c r="C171" s="9">
        <f t="shared" si="11"/>
        <v>641.625</v>
      </c>
      <c r="D171" s="9">
        <f t="shared" si="9"/>
        <v>1499.749790667443</v>
      </c>
      <c r="E171" s="9">
        <f t="shared" si="10"/>
        <v>376.72011498368801</v>
      </c>
      <c r="F171" s="6"/>
      <c r="G171" s="6"/>
      <c r="H171" s="6"/>
    </row>
    <row r="172" spans="1:8" hidden="1" x14ac:dyDescent="0.3">
      <c r="A172" s="10" t="str">
        <f t="shared" si="8"/>
        <v>N</v>
      </c>
      <c r="B172" s="9">
        <v>165</v>
      </c>
      <c r="C172" s="9">
        <f t="shared" si="11"/>
        <v>645.53125</v>
      </c>
      <c r="D172" s="9">
        <f t="shared" si="9"/>
        <v>1519.9104348366302</v>
      </c>
      <c r="E172" s="9">
        <f t="shared" si="10"/>
        <v>381.78423983759541</v>
      </c>
      <c r="F172" s="6"/>
      <c r="G172" s="6"/>
      <c r="H172" s="6"/>
    </row>
    <row r="173" spans="1:8" hidden="1" x14ac:dyDescent="0.3">
      <c r="A173" s="10" t="str">
        <f t="shared" si="8"/>
        <v>N</v>
      </c>
      <c r="B173" s="9">
        <v>166</v>
      </c>
      <c r="C173" s="9">
        <f t="shared" si="11"/>
        <v>649.4375</v>
      </c>
      <c r="D173" s="9">
        <f t="shared" si="9"/>
        <v>1540.2180079096113</v>
      </c>
      <c r="E173" s="9">
        <f t="shared" si="10"/>
        <v>386.88527156348641</v>
      </c>
      <c r="F173" s="6"/>
      <c r="G173" s="6"/>
      <c r="H173" s="6"/>
    </row>
    <row r="174" spans="1:8" hidden="1" x14ac:dyDescent="0.3">
      <c r="A174" s="10" t="str">
        <f t="shared" si="8"/>
        <v>N</v>
      </c>
      <c r="B174" s="9">
        <v>167</v>
      </c>
      <c r="C174" s="9">
        <f t="shared" si="11"/>
        <v>653.34375</v>
      </c>
      <c r="D174" s="9">
        <f t="shared" si="9"/>
        <v>1560.672687278158</v>
      </c>
      <c r="E174" s="9">
        <f t="shared" si="10"/>
        <v>392.02325472015957</v>
      </c>
      <c r="F174" s="6"/>
      <c r="G174" s="6"/>
      <c r="H174" s="6"/>
    </row>
    <row r="175" spans="1:8" hidden="1" x14ac:dyDescent="0.3">
      <c r="A175" s="10" t="str">
        <f t="shared" si="8"/>
        <v>N</v>
      </c>
      <c r="B175" s="9">
        <v>168</v>
      </c>
      <c r="C175" s="9">
        <f t="shared" si="11"/>
        <v>657.25</v>
      </c>
      <c r="D175" s="9">
        <f t="shared" si="9"/>
        <v>1581.2746494824689</v>
      </c>
      <c r="E175" s="9">
        <f t="shared" si="10"/>
        <v>397.19823365250772</v>
      </c>
      <c r="F175" s="6"/>
      <c r="G175" s="6"/>
      <c r="H175" s="6"/>
    </row>
    <row r="176" spans="1:8" hidden="1" x14ac:dyDescent="0.3">
      <c r="A176" s="10" t="str">
        <f t="shared" si="8"/>
        <v>N</v>
      </c>
      <c r="B176" s="9">
        <v>169</v>
      </c>
      <c r="C176" s="9">
        <f t="shared" si="11"/>
        <v>661.15625</v>
      </c>
      <c r="D176" s="9">
        <f t="shared" si="9"/>
        <v>1602.0240702203519</v>
      </c>
      <c r="E176" s="9">
        <f t="shared" si="10"/>
        <v>402.41025249382488</v>
      </c>
      <c r="F176" s="6"/>
      <c r="G176" s="6"/>
      <c r="H176" s="6"/>
    </row>
    <row r="177" spans="1:8" hidden="1" x14ac:dyDescent="0.3">
      <c r="A177" s="10" t="str">
        <f t="shared" si="8"/>
        <v>N</v>
      </c>
      <c r="B177" s="9">
        <v>170</v>
      </c>
      <c r="C177" s="9">
        <f t="shared" si="11"/>
        <v>665.0625</v>
      </c>
      <c r="D177" s="9">
        <f t="shared" si="9"/>
        <v>1622.9211243561842</v>
      </c>
      <c r="E177" s="9">
        <f t="shared" si="10"/>
        <v>407.65935516805678</v>
      </c>
      <c r="F177" s="6"/>
      <c r="G177" s="6"/>
      <c r="H177" s="6"/>
    </row>
    <row r="178" spans="1:8" hidden="1" x14ac:dyDescent="0.3">
      <c r="A178" s="10" t="str">
        <f t="shared" si="8"/>
        <v>N</v>
      </c>
      <c r="B178" s="9">
        <v>171</v>
      </c>
      <c r="C178" s="9">
        <f t="shared" si="11"/>
        <v>668.96875</v>
      </c>
      <c r="D178" s="9">
        <f t="shared" si="9"/>
        <v>1643.965985929781</v>
      </c>
      <c r="E178" s="9">
        <f t="shared" si="10"/>
        <v>412.94558539202825</v>
      </c>
      <c r="F178" s="6"/>
      <c r="G178" s="6"/>
      <c r="H178" s="6"/>
    </row>
    <row r="179" spans="1:8" hidden="1" x14ac:dyDescent="0.3">
      <c r="A179" s="10" t="str">
        <f t="shared" si="8"/>
        <v>N</v>
      </c>
      <c r="B179" s="9">
        <v>172</v>
      </c>
      <c r="C179" s="9">
        <f t="shared" si="11"/>
        <v>672.875</v>
      </c>
      <c r="D179" s="9">
        <f t="shared" si="9"/>
        <v>1665.1588281650866</v>
      </c>
      <c r="E179" s="9">
        <f t="shared" si="10"/>
        <v>418.26898667762697</v>
      </c>
      <c r="F179" s="6"/>
      <c r="G179" s="6"/>
      <c r="H179" s="6"/>
    </row>
    <row r="180" spans="1:8" hidden="1" x14ac:dyDescent="0.3">
      <c r="A180" s="10" t="str">
        <f t="shared" si="8"/>
        <v>N</v>
      </c>
      <c r="B180" s="9">
        <v>173</v>
      </c>
      <c r="C180" s="9">
        <f t="shared" si="11"/>
        <v>676.78125</v>
      </c>
      <c r="D180" s="9">
        <f t="shared" si="9"/>
        <v>1686.4998234787015</v>
      </c>
      <c r="E180" s="9">
        <f t="shared" si="10"/>
        <v>423.62960233394483</v>
      </c>
      <c r="F180" s="6"/>
      <c r="G180" s="6"/>
      <c r="H180" s="6"/>
    </row>
    <row r="181" spans="1:8" hidden="1" x14ac:dyDescent="0.3">
      <c r="A181" s="10" t="str">
        <f t="shared" si="8"/>
        <v>N</v>
      </c>
      <c r="B181" s="9">
        <v>174</v>
      </c>
      <c r="C181" s="9">
        <f t="shared" si="11"/>
        <v>680.6875</v>
      </c>
      <c r="D181" s="9">
        <f t="shared" si="9"/>
        <v>1707.9891434883468</v>
      </c>
      <c r="E181" s="9">
        <f t="shared" si="10"/>
        <v>429.02747546940441</v>
      </c>
      <c r="F181" s="6"/>
      <c r="G181" s="6"/>
      <c r="H181" s="6"/>
    </row>
    <row r="182" spans="1:8" hidden="1" x14ac:dyDescent="0.3">
      <c r="A182" s="10" t="str">
        <f t="shared" si="8"/>
        <v>N</v>
      </c>
      <c r="B182" s="9">
        <v>175</v>
      </c>
      <c r="C182" s="9">
        <f t="shared" si="11"/>
        <v>684.59375</v>
      </c>
      <c r="D182" s="9">
        <f t="shared" si="9"/>
        <v>1729.6269590211123</v>
      </c>
      <c r="E182" s="9">
        <f t="shared" si="10"/>
        <v>434.46264899383044</v>
      </c>
      <c r="F182" s="6"/>
      <c r="G182" s="6"/>
      <c r="H182" s="6"/>
    </row>
    <row r="183" spans="1:8" x14ac:dyDescent="0.3">
      <c r="A183" s="10" t="str">
        <f t="shared" si="8"/>
        <v>N</v>
      </c>
      <c r="B183" s="9">
        <v>176</v>
      </c>
      <c r="C183" s="9">
        <f t="shared" si="11"/>
        <v>688.5</v>
      </c>
      <c r="D183" s="9">
        <f t="shared" si="9"/>
        <v>1751.4134401216095</v>
      </c>
      <c r="E183" s="9">
        <f t="shared" si="10"/>
        <v>439.93516562049837</v>
      </c>
      <c r="F183" s="6"/>
      <c r="G183" s="6"/>
      <c r="H183" s="6"/>
    </row>
    <row r="184" spans="1:8" hidden="1" x14ac:dyDescent="0.3">
      <c r="A184" s="10" t="str">
        <f t="shared" si="8"/>
        <v>N</v>
      </c>
      <c r="B184" s="9">
        <v>177</v>
      </c>
      <c r="C184" s="9">
        <f t="shared" si="11"/>
        <v>692.40625</v>
      </c>
      <c r="D184" s="9">
        <f t="shared" si="9"/>
        <v>1773.3487560599926</v>
      </c>
      <c r="E184" s="9">
        <f t="shared" si="10"/>
        <v>445.44506786814839</v>
      </c>
      <c r="F184" s="6"/>
      <c r="G184" s="6"/>
      <c r="H184" s="6"/>
    </row>
    <row r="185" spans="1:8" hidden="1" x14ac:dyDescent="0.3">
      <c r="A185" s="10" t="str">
        <f t="shared" si="8"/>
        <v>N</v>
      </c>
      <c r="B185" s="9">
        <v>178</v>
      </c>
      <c r="C185" s="9">
        <f t="shared" si="11"/>
        <v>696.3125</v>
      </c>
      <c r="D185" s="9">
        <f t="shared" si="9"/>
        <v>1795.4330753398619</v>
      </c>
      <c r="E185" s="9">
        <f t="shared" si="10"/>
        <v>450.99239806297129</v>
      </c>
      <c r="F185" s="6"/>
      <c r="G185" s="6"/>
      <c r="H185" s="6"/>
    </row>
    <row r="186" spans="1:8" hidden="1" x14ac:dyDescent="0.3">
      <c r="A186" s="10" t="str">
        <f t="shared" si="8"/>
        <v>N</v>
      </c>
      <c r="B186" s="9">
        <v>179</v>
      </c>
      <c r="C186" s="9">
        <f t="shared" si="11"/>
        <v>700.21875</v>
      </c>
      <c r="D186" s="9">
        <f t="shared" si="9"/>
        <v>1817.6665657060144</v>
      </c>
      <c r="E186" s="9">
        <f t="shared" si="10"/>
        <v>456.57719834055501</v>
      </c>
      <c r="F186" s="6"/>
      <c r="G186" s="6"/>
      <c r="H186" s="6"/>
    </row>
    <row r="187" spans="1:8" hidden="1" x14ac:dyDescent="0.3">
      <c r="A187" s="10" t="str">
        <f t="shared" si="8"/>
        <v>N</v>
      </c>
      <c r="B187" s="9">
        <v>180</v>
      </c>
      <c r="C187" s="9">
        <f t="shared" si="11"/>
        <v>704.125</v>
      </c>
      <c r="D187" s="9">
        <f t="shared" si="9"/>
        <v>1840.0493941520897</v>
      </c>
      <c r="E187" s="9">
        <f t="shared" si="10"/>
        <v>462.19951064780531</v>
      </c>
      <c r="F187" s="6"/>
      <c r="G187" s="6"/>
      <c r="H187" s="6"/>
    </row>
    <row r="188" spans="1:8" hidden="1" x14ac:dyDescent="0.3">
      <c r="A188" s="10" t="str">
        <f t="shared" si="8"/>
        <v>N</v>
      </c>
      <c r="B188" s="9">
        <v>181</v>
      </c>
      <c r="C188" s="9">
        <f t="shared" si="11"/>
        <v>708.03125</v>
      </c>
      <c r="D188" s="9">
        <f t="shared" si="9"/>
        <v>1862.5817269281135</v>
      </c>
      <c r="E188" s="9">
        <f t="shared" si="10"/>
        <v>467.85937674484063</v>
      </c>
      <c r="F188" s="6"/>
      <c r="G188" s="6"/>
      <c r="H188" s="6"/>
    </row>
    <row r="189" spans="1:8" hidden="1" x14ac:dyDescent="0.3">
      <c r="A189" s="10" t="str">
        <f t="shared" si="8"/>
        <v>N</v>
      </c>
      <c r="B189" s="9">
        <v>182</v>
      </c>
      <c r="C189" s="9">
        <f t="shared" si="11"/>
        <v>711.9375</v>
      </c>
      <c r="D189" s="9">
        <f t="shared" si="9"/>
        <v>1885.2637295478783</v>
      </c>
      <c r="E189" s="9">
        <f t="shared" si="10"/>
        <v>473.55683820684578</v>
      </c>
      <c r="F189" s="6"/>
      <c r="G189" s="6"/>
      <c r="H189" s="6"/>
    </row>
    <row r="190" spans="1:8" hidden="1" x14ac:dyDescent="0.3">
      <c r="A190" s="10" t="str">
        <f t="shared" si="8"/>
        <v>N</v>
      </c>
      <c r="B190" s="9">
        <v>183</v>
      </c>
      <c r="C190" s="9">
        <f t="shared" si="11"/>
        <v>715.84375</v>
      </c>
      <c r="D190" s="9">
        <f t="shared" si="9"/>
        <v>1908.0955667962764</v>
      </c>
      <c r="E190" s="9">
        <f t="shared" si="10"/>
        <v>479.29193642591446</v>
      </c>
      <c r="F190" s="6"/>
      <c r="G190" s="6"/>
      <c r="H190" s="6"/>
    </row>
    <row r="191" spans="1:8" hidden="1" x14ac:dyDescent="0.3">
      <c r="A191" s="10" t="str">
        <f t="shared" si="8"/>
        <v>N</v>
      </c>
      <c r="B191" s="9">
        <v>184</v>
      </c>
      <c r="C191" s="9">
        <f t="shared" si="11"/>
        <v>719.75</v>
      </c>
      <c r="D191" s="9">
        <f t="shared" si="9"/>
        <v>1931.0774027364344</v>
      </c>
      <c r="E191" s="9">
        <f t="shared" si="10"/>
        <v>485.06471261284059</v>
      </c>
      <c r="F191" s="6"/>
      <c r="G191" s="6"/>
      <c r="H191" s="6"/>
    </row>
    <row r="192" spans="1:8" hidden="1" x14ac:dyDescent="0.3">
      <c r="A192" s="10" t="str">
        <f t="shared" si="8"/>
        <v>N</v>
      </c>
      <c r="B192" s="9">
        <v>185</v>
      </c>
      <c r="C192" s="9">
        <f t="shared" si="11"/>
        <v>723.65625</v>
      </c>
      <c r="D192" s="9">
        <f t="shared" si="9"/>
        <v>1954.2094007168396</v>
      </c>
      <c r="E192" s="9">
        <f t="shared" si="10"/>
        <v>490.87520779890929</v>
      </c>
      <c r="F192" s="6"/>
      <c r="G192" s="6"/>
      <c r="H192" s="6"/>
    </row>
    <row r="193" spans="1:8" hidden="1" x14ac:dyDescent="0.3">
      <c r="A193" s="10" t="str">
        <f t="shared" si="8"/>
        <v>N</v>
      </c>
      <c r="B193" s="9">
        <v>186</v>
      </c>
      <c r="C193" s="9">
        <f t="shared" si="11"/>
        <v>727.5625</v>
      </c>
      <c r="D193" s="9">
        <f t="shared" si="9"/>
        <v>1977.4917233782742</v>
      </c>
      <c r="E193" s="9">
        <f t="shared" si="10"/>
        <v>496.72346283763784</v>
      </c>
      <c r="F193" s="6"/>
      <c r="G193" s="6"/>
      <c r="H193" s="6"/>
    </row>
    <row r="194" spans="1:8" hidden="1" x14ac:dyDescent="0.3">
      <c r="A194" s="10" t="str">
        <f t="shared" si="8"/>
        <v>N</v>
      </c>
      <c r="B194" s="9">
        <v>187</v>
      </c>
      <c r="C194" s="9">
        <f t="shared" si="11"/>
        <v>731.46875</v>
      </c>
      <c r="D194" s="9">
        <f t="shared" si="9"/>
        <v>2000.9245326606747</v>
      </c>
      <c r="E194" s="9">
        <f t="shared" si="10"/>
        <v>502.60951840649921</v>
      </c>
      <c r="F194" s="6"/>
      <c r="G194" s="6"/>
      <c r="H194" s="6"/>
    </row>
    <row r="195" spans="1:8" hidden="1" x14ac:dyDescent="0.3">
      <c r="A195" s="10" t="str">
        <f t="shared" si="8"/>
        <v>N</v>
      </c>
      <c r="B195" s="9">
        <v>188</v>
      </c>
      <c r="C195" s="9">
        <f t="shared" si="11"/>
        <v>735.375</v>
      </c>
      <c r="D195" s="9">
        <f t="shared" si="9"/>
        <v>2024.5079898099123</v>
      </c>
      <c r="E195" s="9">
        <f t="shared" si="10"/>
        <v>508.53341500862496</v>
      </c>
      <c r="F195" s="6"/>
      <c r="G195" s="6"/>
      <c r="H195" s="6"/>
    </row>
    <row r="196" spans="1:8" hidden="1" x14ac:dyDescent="0.3">
      <c r="A196" s="10" t="str">
        <f t="shared" si="8"/>
        <v>N</v>
      </c>
      <c r="B196" s="9">
        <v>189</v>
      </c>
      <c r="C196" s="9">
        <f t="shared" si="11"/>
        <v>739.28125</v>
      </c>
      <c r="D196" s="9">
        <f t="shared" si="9"/>
        <v>2048.2422553844258</v>
      </c>
      <c r="E196" s="9">
        <f t="shared" si="10"/>
        <v>514.49519297447148</v>
      </c>
      <c r="F196" s="6"/>
      <c r="G196" s="6"/>
      <c r="H196" s="6"/>
    </row>
    <row r="197" spans="1:8" hidden="1" x14ac:dyDescent="0.3">
      <c r="A197" s="10" t="str">
        <f t="shared" si="8"/>
        <v>N</v>
      </c>
      <c r="B197" s="9">
        <v>190</v>
      </c>
      <c r="C197" s="9">
        <f t="shared" si="11"/>
        <v>743.1875</v>
      </c>
      <c r="D197" s="9">
        <f t="shared" si="9"/>
        <v>2072.127489261808</v>
      </c>
      <c r="E197" s="9">
        <f t="shared" si="10"/>
        <v>520.49489246347446</v>
      </c>
      <c r="F197" s="6"/>
      <c r="G197" s="6"/>
      <c r="H197" s="6"/>
    </row>
    <row r="198" spans="1:8" hidden="1" x14ac:dyDescent="0.3">
      <c r="A198" s="10" t="str">
        <f t="shared" si="8"/>
        <v>N</v>
      </c>
      <c r="B198" s="9">
        <v>191</v>
      </c>
      <c r="C198" s="9">
        <f t="shared" si="11"/>
        <v>747.09375</v>
      </c>
      <c r="D198" s="9">
        <f t="shared" si="9"/>
        <v>2096.1638506452468</v>
      </c>
      <c r="E198" s="9">
        <f t="shared" si="10"/>
        <v>526.53255346566652</v>
      </c>
      <c r="F198" s="6"/>
      <c r="G198" s="6"/>
      <c r="H198" s="6"/>
    </row>
    <row r="199" spans="1:8" x14ac:dyDescent="0.3">
      <c r="A199" s="10" t="str">
        <f t="shared" ref="A199:A262" si="12">IF(AND(MOD(B199,256/$E$5),(B199&lt;&gt;255)),"N","Y")</f>
        <v>Y</v>
      </c>
      <c r="B199" s="11">
        <v>192</v>
      </c>
      <c r="C199" s="11">
        <f t="shared" si="11"/>
        <v>751</v>
      </c>
      <c r="D199" s="11">
        <f t="shared" ref="D199:D262" si="13">POWER(C199,$E$1)/$C$262</f>
        <v>2120.3514980698933</v>
      </c>
      <c r="E199" s="11">
        <f t="shared" si="10"/>
        <v>532.60821580327718</v>
      </c>
      <c r="F199" s="6"/>
      <c r="G199" s="6"/>
      <c r="H199" s="6"/>
    </row>
    <row r="200" spans="1:8" hidden="1" x14ac:dyDescent="0.3">
      <c r="A200" s="10" t="str">
        <f t="shared" si="12"/>
        <v>N</v>
      </c>
      <c r="B200" s="9">
        <v>193</v>
      </c>
      <c r="C200" s="9">
        <f t="shared" si="11"/>
        <v>754.90625</v>
      </c>
      <c r="D200" s="9">
        <f t="shared" si="13"/>
        <v>2144.6905894091424</v>
      </c>
      <c r="E200" s="9">
        <f t="shared" ref="E200:E261" si="14">D200*($C$262/$D$262)</f>
        <v>538.7219191323104</v>
      </c>
      <c r="F200" s="6"/>
      <c r="G200" s="6"/>
      <c r="H200" s="6"/>
    </row>
    <row r="201" spans="1:8" hidden="1" x14ac:dyDescent="0.3">
      <c r="A201" s="10" t="str">
        <f t="shared" si="12"/>
        <v>N</v>
      </c>
      <c r="B201" s="9">
        <v>194</v>
      </c>
      <c r="C201" s="9">
        <f t="shared" ref="C201:C261" si="15">C200+($C$262/256)</f>
        <v>758.8125</v>
      </c>
      <c r="D201" s="9">
        <f t="shared" si="13"/>
        <v>2169.1812818808262</v>
      </c>
      <c r="E201" s="9">
        <f t="shared" si="14"/>
        <v>544.87370294410005</v>
      </c>
      <c r="F201" s="6"/>
      <c r="G201" s="6"/>
      <c r="H201" s="6"/>
    </row>
    <row r="202" spans="1:8" hidden="1" x14ac:dyDescent="0.3">
      <c r="A202" s="10" t="str">
        <f t="shared" si="12"/>
        <v>N</v>
      </c>
      <c r="B202" s="9">
        <v>195</v>
      </c>
      <c r="C202" s="9">
        <f t="shared" si="15"/>
        <v>762.71875</v>
      </c>
      <c r="D202" s="9">
        <f t="shared" si="13"/>
        <v>2193.8237320532776</v>
      </c>
      <c r="E202" s="9">
        <f t="shared" si="14"/>
        <v>551.06360656683319</v>
      </c>
      <c r="F202" s="6"/>
      <c r="G202" s="6"/>
      <c r="H202" s="6"/>
    </row>
    <row r="203" spans="1:8" hidden="1" x14ac:dyDescent="0.3">
      <c r="A203" s="10" t="str">
        <f t="shared" si="12"/>
        <v>N</v>
      </c>
      <c r="B203" s="9">
        <v>196</v>
      </c>
      <c r="C203" s="9">
        <f t="shared" si="15"/>
        <v>766.625</v>
      </c>
      <c r="D203" s="9">
        <f t="shared" si="13"/>
        <v>2218.6180958513687</v>
      </c>
      <c r="E203" s="9">
        <f t="shared" si="14"/>
        <v>557.29166916706697</v>
      </c>
      <c r="F203" s="6"/>
      <c r="G203" s="6"/>
      <c r="H203" s="6"/>
    </row>
    <row r="204" spans="1:8" hidden="1" x14ac:dyDescent="0.3">
      <c r="A204" s="10" t="str">
        <f t="shared" si="12"/>
        <v>N</v>
      </c>
      <c r="B204" s="9">
        <v>197</v>
      </c>
      <c r="C204" s="9">
        <f t="shared" si="15"/>
        <v>770.53125</v>
      </c>
      <c r="D204" s="9">
        <f t="shared" si="13"/>
        <v>2243.5645285624064</v>
      </c>
      <c r="E204" s="9">
        <f t="shared" si="14"/>
        <v>563.55792975120914</v>
      </c>
      <c r="F204" s="6"/>
      <c r="G204" s="6"/>
      <c r="H204" s="6"/>
    </row>
    <row r="205" spans="1:8" hidden="1" x14ac:dyDescent="0.3">
      <c r="A205" s="10" t="str">
        <f t="shared" si="12"/>
        <v>N</v>
      </c>
      <c r="B205" s="9">
        <v>198</v>
      </c>
      <c r="C205" s="9">
        <f t="shared" si="15"/>
        <v>774.4375</v>
      </c>
      <c r="D205" s="9">
        <f t="shared" si="13"/>
        <v>2268.6631848419938</v>
      </c>
      <c r="E205" s="9">
        <f t="shared" si="14"/>
        <v>569.86242716699098</v>
      </c>
      <c r="F205" s="6"/>
      <c r="G205" s="6"/>
      <c r="H205" s="6"/>
    </row>
    <row r="206" spans="1:8" hidden="1" x14ac:dyDescent="0.3">
      <c r="A206" s="10" t="str">
        <f t="shared" si="12"/>
        <v>N</v>
      </c>
      <c r="B206" s="9">
        <v>199</v>
      </c>
      <c r="C206" s="9">
        <f t="shared" si="15"/>
        <v>778.34375</v>
      </c>
      <c r="D206" s="9">
        <f t="shared" si="13"/>
        <v>2293.9142187197504</v>
      </c>
      <c r="E206" s="9">
        <f t="shared" si="14"/>
        <v>576.2052001049035</v>
      </c>
      <c r="F206" s="6"/>
      <c r="G206" s="6"/>
      <c r="H206" s="6"/>
    </row>
    <row r="207" spans="1:8" hidden="1" x14ac:dyDescent="0.3">
      <c r="A207" s="10" t="str">
        <f t="shared" si="12"/>
        <v>N</v>
      </c>
      <c r="B207" s="9">
        <v>200</v>
      </c>
      <c r="C207" s="9">
        <f t="shared" si="15"/>
        <v>782.25</v>
      </c>
      <c r="D207" s="9">
        <f t="shared" si="13"/>
        <v>2319.3177836050054</v>
      </c>
      <c r="E207" s="9">
        <f t="shared" si="14"/>
        <v>582.58628709962807</v>
      </c>
      <c r="F207" s="6"/>
      <c r="G207" s="6"/>
      <c r="H207" s="6"/>
    </row>
    <row r="208" spans="1:8" hidden="1" x14ac:dyDescent="0.3">
      <c r="A208" s="10" t="str">
        <f t="shared" si="12"/>
        <v>N</v>
      </c>
      <c r="B208" s="9">
        <v>201</v>
      </c>
      <c r="C208" s="9">
        <f t="shared" si="15"/>
        <v>786.15625</v>
      </c>
      <c r="D208" s="9">
        <f t="shared" si="13"/>
        <v>2344.8740322923941</v>
      </c>
      <c r="E208" s="9">
        <f t="shared" si="14"/>
        <v>589.00572653144161</v>
      </c>
      <c r="F208" s="6"/>
      <c r="G208" s="6"/>
      <c r="H208" s="6"/>
    </row>
    <row r="209" spans="1:8" hidden="1" x14ac:dyDescent="0.3">
      <c r="A209" s="10" t="str">
        <f t="shared" si="12"/>
        <v>N</v>
      </c>
      <c r="B209" s="9">
        <v>202</v>
      </c>
      <c r="C209" s="9">
        <f t="shared" si="15"/>
        <v>790.0625</v>
      </c>
      <c r="D209" s="9">
        <f t="shared" si="13"/>
        <v>2370.5831169673561</v>
      </c>
      <c r="E209" s="9">
        <f t="shared" si="14"/>
        <v>595.46355662759845</v>
      </c>
      <c r="F209" s="6"/>
      <c r="G209" s="6"/>
      <c r="H209" s="6"/>
    </row>
    <row r="210" spans="1:8" hidden="1" x14ac:dyDescent="0.3">
      <c r="A210" s="10" t="str">
        <f t="shared" si="12"/>
        <v>N</v>
      </c>
      <c r="B210" s="9">
        <v>203</v>
      </c>
      <c r="C210" s="9">
        <f t="shared" si="15"/>
        <v>793.96875</v>
      </c>
      <c r="D210" s="9">
        <f t="shared" si="13"/>
        <v>2396.4451892115912</v>
      </c>
      <c r="E210" s="9">
        <f t="shared" si="14"/>
        <v>601.9598154636999</v>
      </c>
      <c r="F210" s="6"/>
      <c r="G210" s="6"/>
      <c r="H210" s="6"/>
    </row>
    <row r="211" spans="1:8" hidden="1" x14ac:dyDescent="0.3">
      <c r="A211" s="10" t="str">
        <f t="shared" si="12"/>
        <v>N</v>
      </c>
      <c r="B211" s="9">
        <v>204</v>
      </c>
      <c r="C211" s="9">
        <f t="shared" si="15"/>
        <v>797.875</v>
      </c>
      <c r="D211" s="9">
        <f t="shared" si="13"/>
        <v>2422.4604000083923</v>
      </c>
      <c r="E211" s="9">
        <f t="shared" si="14"/>
        <v>608.4945409650345</v>
      </c>
      <c r="F211" s="6"/>
      <c r="G211" s="6"/>
      <c r="H211" s="6"/>
    </row>
    <row r="212" spans="1:8" hidden="1" x14ac:dyDescent="0.3">
      <c r="A212" s="10" t="str">
        <f t="shared" si="12"/>
        <v>N</v>
      </c>
      <c r="B212" s="9">
        <v>205</v>
      </c>
      <c r="C212" s="9">
        <f t="shared" si="15"/>
        <v>801.78125</v>
      </c>
      <c r="D212" s="9">
        <f t="shared" si="13"/>
        <v>2448.6288997479787</v>
      </c>
      <c r="E212" s="9">
        <f t="shared" si="14"/>
        <v>615.06777090791741</v>
      </c>
      <c r="F212" s="6"/>
      <c r="G212" s="6"/>
      <c r="H212" s="6"/>
    </row>
    <row r="213" spans="1:8" hidden="1" x14ac:dyDescent="0.3">
      <c r="A213" s="10" t="str">
        <f t="shared" si="12"/>
        <v>N</v>
      </c>
      <c r="B213" s="9">
        <v>206</v>
      </c>
      <c r="C213" s="9">
        <f t="shared" si="15"/>
        <v>805.6875</v>
      </c>
      <c r="D213" s="9">
        <f t="shared" si="13"/>
        <v>2474.9508382326658</v>
      </c>
      <c r="E213" s="9">
        <f t="shared" si="14"/>
        <v>621.67954292098898</v>
      </c>
      <c r="F213" s="6"/>
      <c r="G213" s="6"/>
      <c r="H213" s="6"/>
    </row>
    <row r="214" spans="1:8" hidden="1" x14ac:dyDescent="0.3">
      <c r="A214" s="10" t="str">
        <f t="shared" si="12"/>
        <v>N</v>
      </c>
      <c r="B214" s="9">
        <v>207</v>
      </c>
      <c r="C214" s="9">
        <f t="shared" si="15"/>
        <v>809.59375</v>
      </c>
      <c r="D214" s="9">
        <f t="shared" si="13"/>
        <v>2501.4263646820514</v>
      </c>
      <c r="E214" s="9">
        <f t="shared" si="14"/>
        <v>628.32989448651745</v>
      </c>
      <c r="F214" s="6"/>
      <c r="G214" s="6"/>
      <c r="H214" s="6"/>
    </row>
    <row r="215" spans="1:8" x14ac:dyDescent="0.3">
      <c r="A215" s="10" t="str">
        <f t="shared" si="12"/>
        <v>N</v>
      </c>
      <c r="B215" s="9">
        <v>208</v>
      </c>
      <c r="C215" s="9">
        <f t="shared" si="15"/>
        <v>813.5</v>
      </c>
      <c r="D215" s="9">
        <f t="shared" si="13"/>
        <v>2528.0556277380565</v>
      </c>
      <c r="E215" s="9">
        <f t="shared" si="14"/>
        <v>635.01886294166525</v>
      </c>
      <c r="F215" s="6"/>
      <c r="G215" s="6"/>
      <c r="H215" s="6"/>
    </row>
    <row r="216" spans="1:8" hidden="1" x14ac:dyDescent="0.3">
      <c r="A216" s="10" t="str">
        <f t="shared" si="12"/>
        <v>N</v>
      </c>
      <c r="B216" s="9">
        <v>209</v>
      </c>
      <c r="C216" s="9">
        <f t="shared" si="15"/>
        <v>817.40625</v>
      </c>
      <c r="D216" s="9">
        <f t="shared" si="13"/>
        <v>2554.8387754699534</v>
      </c>
      <c r="E216" s="9">
        <f t="shared" si="14"/>
        <v>641.7464854797521</v>
      </c>
      <c r="F216" s="6"/>
      <c r="G216" s="6"/>
      <c r="H216" s="6"/>
    </row>
    <row r="217" spans="1:8" hidden="1" x14ac:dyDescent="0.3">
      <c r="A217" s="10" t="str">
        <f t="shared" si="12"/>
        <v>N</v>
      </c>
      <c r="B217" s="9">
        <v>210</v>
      </c>
      <c r="C217" s="9">
        <f t="shared" si="15"/>
        <v>821.3125</v>
      </c>
      <c r="D217" s="9">
        <f t="shared" si="13"/>
        <v>2581.7759553793157</v>
      </c>
      <c r="E217" s="9">
        <f t="shared" si="14"/>
        <v>648.51279915149803</v>
      </c>
      <c r="F217" s="6"/>
      <c r="G217" s="6"/>
      <c r="H217" s="6"/>
    </row>
    <row r="218" spans="1:8" hidden="1" x14ac:dyDescent="0.3">
      <c r="A218" s="10" t="str">
        <f t="shared" si="12"/>
        <v>N</v>
      </c>
      <c r="B218" s="9">
        <v>211</v>
      </c>
      <c r="C218" s="9">
        <f t="shared" si="15"/>
        <v>825.21875</v>
      </c>
      <c r="D218" s="9">
        <f t="shared" si="13"/>
        <v>2608.8673144048553</v>
      </c>
      <c r="E218" s="9">
        <f t="shared" si="14"/>
        <v>655.31784086623884</v>
      </c>
      <c r="F218" s="6"/>
      <c r="G218" s="6"/>
      <c r="H218" s="6"/>
    </row>
    <row r="219" spans="1:8" hidden="1" x14ac:dyDescent="0.3">
      <c r="A219" s="10" t="str">
        <f t="shared" si="12"/>
        <v>N</v>
      </c>
      <c r="B219" s="9">
        <v>212</v>
      </c>
      <c r="C219" s="9">
        <f t="shared" si="15"/>
        <v>829.125</v>
      </c>
      <c r="D219" s="9">
        <f t="shared" si="13"/>
        <v>2636.1129989272749</v>
      </c>
      <c r="E219" s="9">
        <f t="shared" si="14"/>
        <v>662.16164739314445</v>
      </c>
      <c r="F219" s="6"/>
      <c r="G219" s="6"/>
      <c r="H219" s="6"/>
    </row>
    <row r="220" spans="1:8" hidden="1" x14ac:dyDescent="0.3">
      <c r="A220" s="10" t="str">
        <f t="shared" si="12"/>
        <v>N</v>
      </c>
      <c r="B220" s="9">
        <v>213</v>
      </c>
      <c r="C220" s="9">
        <f t="shared" si="15"/>
        <v>833.03125</v>
      </c>
      <c r="D220" s="9">
        <f t="shared" si="13"/>
        <v>2663.5131547739797</v>
      </c>
      <c r="E220" s="9">
        <f t="shared" si="14"/>
        <v>669.04425536240296</v>
      </c>
      <c r="F220" s="6"/>
      <c r="G220" s="6"/>
      <c r="H220" s="6"/>
    </row>
    <row r="221" spans="1:8" hidden="1" x14ac:dyDescent="0.3">
      <c r="A221" s="10" t="str">
        <f t="shared" si="12"/>
        <v>N</v>
      </c>
      <c r="B221" s="9">
        <v>214</v>
      </c>
      <c r="C221" s="9">
        <f t="shared" si="15"/>
        <v>836.9375</v>
      </c>
      <c r="D221" s="9">
        <f t="shared" si="13"/>
        <v>2691.0679272237726</v>
      </c>
      <c r="E221" s="9">
        <f t="shared" si="14"/>
        <v>675.96570126639983</v>
      </c>
      <c r="F221" s="6"/>
      <c r="G221" s="6"/>
      <c r="H221" s="6"/>
    </row>
    <row r="222" spans="1:8" hidden="1" x14ac:dyDescent="0.3">
      <c r="A222" s="10" t="str">
        <f t="shared" si="12"/>
        <v>N</v>
      </c>
      <c r="B222" s="9">
        <v>215</v>
      </c>
      <c r="C222" s="9">
        <f t="shared" si="15"/>
        <v>840.84375</v>
      </c>
      <c r="D222" s="9">
        <f t="shared" si="13"/>
        <v>2718.7774610114971</v>
      </c>
      <c r="E222" s="9">
        <f t="shared" si="14"/>
        <v>682.92602146088404</v>
      </c>
      <c r="F222" s="6"/>
      <c r="G222" s="6"/>
      <c r="H222" s="6"/>
    </row>
    <row r="223" spans="1:8" hidden="1" x14ac:dyDescent="0.3">
      <c r="A223" s="10" t="str">
        <f t="shared" si="12"/>
        <v>N</v>
      </c>
      <c r="B223" s="9">
        <v>216</v>
      </c>
      <c r="C223" s="9">
        <f t="shared" si="15"/>
        <v>844.75</v>
      </c>
      <c r="D223" s="9">
        <f t="shared" si="13"/>
        <v>2746.64190033256</v>
      </c>
      <c r="E223" s="9">
        <f t="shared" si="14"/>
        <v>689.92525216610397</v>
      </c>
      <c r="F223" s="6"/>
      <c r="G223" s="6"/>
      <c r="H223" s="6"/>
    </row>
    <row r="224" spans="1:8" hidden="1" x14ac:dyDescent="0.3">
      <c r="A224" s="10" t="str">
        <f t="shared" si="12"/>
        <v>N</v>
      </c>
      <c r="B224" s="9">
        <v>217</v>
      </c>
      <c r="C224" s="9">
        <f t="shared" si="15"/>
        <v>848.65625</v>
      </c>
      <c r="D224" s="9">
        <f t="shared" si="13"/>
        <v>2774.6613888474635</v>
      </c>
      <c r="E224" s="9">
        <f t="shared" si="14"/>
        <v>696.96342946794641</v>
      </c>
      <c r="F224" s="6"/>
      <c r="G224" s="6"/>
      <c r="H224" s="6"/>
    </row>
    <row r="225" spans="1:8" hidden="1" x14ac:dyDescent="0.3">
      <c r="A225" s="10" t="str">
        <f t="shared" si="12"/>
        <v>N</v>
      </c>
      <c r="B225" s="9">
        <v>218</v>
      </c>
      <c r="C225" s="9">
        <f t="shared" si="15"/>
        <v>852.5625</v>
      </c>
      <c r="D225" s="9">
        <f t="shared" si="13"/>
        <v>2802.8360696862383</v>
      </c>
      <c r="E225" s="9">
        <f t="shared" si="14"/>
        <v>704.04058931904956</v>
      </c>
      <c r="F225" s="6"/>
      <c r="G225" s="6"/>
      <c r="H225" s="6"/>
    </row>
    <row r="226" spans="1:8" hidden="1" x14ac:dyDescent="0.3">
      <c r="A226" s="10" t="str">
        <f t="shared" si="12"/>
        <v>N</v>
      </c>
      <c r="B226" s="9">
        <v>219</v>
      </c>
      <c r="C226" s="9">
        <f t="shared" si="15"/>
        <v>856.46875</v>
      </c>
      <c r="D226" s="9">
        <f t="shared" si="13"/>
        <v>2831.1660854528232</v>
      </c>
      <c r="E226" s="9">
        <f t="shared" si="14"/>
        <v>711.15676753990329</v>
      </c>
      <c r="F226" s="6"/>
      <c r="G226" s="6"/>
      <c r="H226" s="6"/>
    </row>
    <row r="227" spans="1:8" hidden="1" x14ac:dyDescent="0.3">
      <c r="A227" s="10" t="str">
        <f t="shared" si="12"/>
        <v>N</v>
      </c>
      <c r="B227" s="9">
        <v>220</v>
      </c>
      <c r="C227" s="9">
        <f t="shared" si="15"/>
        <v>860.375</v>
      </c>
      <c r="D227" s="9">
        <f t="shared" si="13"/>
        <v>2859.651578229425</v>
      </c>
      <c r="E227" s="9">
        <f t="shared" si="14"/>
        <v>718.31199981994428</v>
      </c>
      <c r="F227" s="6"/>
      <c r="G227" s="6"/>
      <c r="H227" s="6"/>
    </row>
    <row r="228" spans="1:8" hidden="1" x14ac:dyDescent="0.3">
      <c r="A228" s="10" t="str">
        <f t="shared" si="12"/>
        <v>N</v>
      </c>
      <c r="B228" s="9">
        <v>221</v>
      </c>
      <c r="C228" s="9">
        <f t="shared" si="15"/>
        <v>864.28125</v>
      </c>
      <c r="D228" s="9">
        <f t="shared" si="13"/>
        <v>2888.2926895807464</v>
      </c>
      <c r="E228" s="9">
        <f t="shared" si="14"/>
        <v>725.50632171861821</v>
      </c>
      <c r="F228" s="6"/>
      <c r="G228" s="6"/>
      <c r="H228" s="6"/>
    </row>
    <row r="229" spans="1:8" hidden="1" x14ac:dyDescent="0.3">
      <c r="A229" s="10" t="str">
        <f t="shared" si="12"/>
        <v>N</v>
      </c>
      <c r="B229" s="9">
        <v>222</v>
      </c>
      <c r="C229" s="9">
        <f t="shared" si="15"/>
        <v>868.1875</v>
      </c>
      <c r="D229" s="9">
        <f t="shared" si="13"/>
        <v>2917.0895605582587</v>
      </c>
      <c r="E229" s="9">
        <f t="shared" si="14"/>
        <v>732.73976866645273</v>
      </c>
      <c r="F229" s="6"/>
      <c r="G229" s="6"/>
      <c r="H229" s="6"/>
    </row>
    <row r="230" spans="1:8" hidden="1" x14ac:dyDescent="0.3">
      <c r="A230" s="10" t="str">
        <f t="shared" si="12"/>
        <v>N</v>
      </c>
      <c r="B230" s="9">
        <v>223</v>
      </c>
      <c r="C230" s="9">
        <f t="shared" si="15"/>
        <v>872.09375</v>
      </c>
      <c r="D230" s="9">
        <f t="shared" si="13"/>
        <v>2946.0423317043328</v>
      </c>
      <c r="E230" s="9">
        <f t="shared" si="14"/>
        <v>740.01237596609531</v>
      </c>
      <c r="F230" s="6"/>
      <c r="G230" s="6"/>
      <c r="H230" s="6"/>
    </row>
    <row r="231" spans="1:8" ht="25.2" customHeight="1" x14ac:dyDescent="0.3">
      <c r="A231" s="10" t="str">
        <f t="shared" si="12"/>
        <v>Y</v>
      </c>
      <c r="B231" s="11">
        <v>224</v>
      </c>
      <c r="C231" s="11">
        <f t="shared" si="15"/>
        <v>876</v>
      </c>
      <c r="D231" s="11">
        <f t="shared" si="13"/>
        <v>2975.151143056366</v>
      </c>
      <c r="E231" s="11">
        <f t="shared" si="14"/>
        <v>747.32417879334969</v>
      </c>
      <c r="F231" s="6"/>
      <c r="G231" s="6"/>
      <c r="H231" s="6"/>
    </row>
    <row r="232" spans="1:8" hidden="1" x14ac:dyDescent="0.3">
      <c r="A232" s="10" t="str">
        <f t="shared" si="12"/>
        <v>N</v>
      </c>
      <c r="B232" s="9">
        <v>225</v>
      </c>
      <c r="C232" s="9">
        <f t="shared" si="15"/>
        <v>879.90625</v>
      </c>
      <c r="D232" s="9">
        <f t="shared" si="13"/>
        <v>3004.4161341508598</v>
      </c>
      <c r="E232" s="9">
        <f t="shared" si="14"/>
        <v>754.67521219820048</v>
      </c>
      <c r="F232" s="6"/>
      <c r="G232" s="6"/>
      <c r="H232" s="6"/>
    </row>
    <row r="233" spans="1:8" hidden="1" x14ac:dyDescent="0.3">
      <c r="A233" s="10" t="str">
        <f t="shared" si="12"/>
        <v>N</v>
      </c>
      <c r="B233" s="11">
        <v>226</v>
      </c>
      <c r="C233" s="9">
        <f t="shared" si="15"/>
        <v>883.8125</v>
      </c>
      <c r="D233" s="9">
        <f t="shared" si="13"/>
        <v>3033.8374440274092</v>
      </c>
      <c r="E233" s="11">
        <f t="shared" si="14"/>
        <v>762.06551110581472</v>
      </c>
      <c r="F233" s="6"/>
      <c r="G233" s="6"/>
      <c r="H233" s="6"/>
    </row>
    <row r="234" spans="1:8" hidden="1" x14ac:dyDescent="0.3">
      <c r="A234" s="10" t="str">
        <f t="shared" si="12"/>
        <v>N</v>
      </c>
      <c r="B234" s="9">
        <v>227</v>
      </c>
      <c r="C234" s="9">
        <f t="shared" si="15"/>
        <v>887.71875</v>
      </c>
      <c r="D234" s="9">
        <f t="shared" si="13"/>
        <v>3063.4152112326906</v>
      </c>
      <c r="E234" s="9">
        <f t="shared" si="14"/>
        <v>769.49511031754434</v>
      </c>
      <c r="F234" s="6"/>
      <c r="G234" s="6"/>
      <c r="H234" s="6"/>
    </row>
    <row r="235" spans="1:8" hidden="1" x14ac:dyDescent="0.3">
      <c r="A235" s="10" t="str">
        <f t="shared" si="12"/>
        <v>N</v>
      </c>
      <c r="B235" s="9">
        <v>228</v>
      </c>
      <c r="C235" s="9">
        <f t="shared" si="15"/>
        <v>891.625</v>
      </c>
      <c r="D235" s="9">
        <f t="shared" si="13"/>
        <v>3093.149573824353</v>
      </c>
      <c r="E235" s="9">
        <f t="shared" si="14"/>
        <v>776.96404451190256</v>
      </c>
      <c r="F235" s="6"/>
      <c r="G235" s="6"/>
      <c r="H235" s="6"/>
    </row>
    <row r="236" spans="1:8" hidden="1" x14ac:dyDescent="0.3">
      <c r="A236" s="10" t="str">
        <f t="shared" si="12"/>
        <v>N</v>
      </c>
      <c r="B236" s="9">
        <v>229</v>
      </c>
      <c r="C236" s="9">
        <f t="shared" si="15"/>
        <v>895.53125</v>
      </c>
      <c r="D236" s="9">
        <f t="shared" si="13"/>
        <v>3123.0406693748969</v>
      </c>
      <c r="E236" s="9">
        <f t="shared" si="14"/>
        <v>784.47234824553937</v>
      </c>
      <c r="F236" s="6"/>
      <c r="G236" s="6"/>
      <c r="H236" s="6"/>
    </row>
    <row r="237" spans="1:8" hidden="1" x14ac:dyDescent="0.3">
      <c r="A237" s="10" t="str">
        <f t="shared" si="12"/>
        <v>N</v>
      </c>
      <c r="B237" s="9">
        <v>230</v>
      </c>
      <c r="C237" s="9">
        <f t="shared" si="15"/>
        <v>899.4375</v>
      </c>
      <c r="D237" s="9">
        <f t="shared" si="13"/>
        <v>3153.0886349755096</v>
      </c>
      <c r="E237" s="9">
        <f t="shared" si="14"/>
        <v>792.02005595420394</v>
      </c>
      <c r="F237" s="6"/>
      <c r="G237" s="6"/>
      <c r="H237" s="6"/>
    </row>
    <row r="238" spans="1:8" hidden="1" x14ac:dyDescent="0.3">
      <c r="A238" s="10" t="str">
        <f t="shared" si="12"/>
        <v>N</v>
      </c>
      <c r="B238" s="9">
        <v>231</v>
      </c>
      <c r="C238" s="9">
        <f t="shared" si="15"/>
        <v>903.34375</v>
      </c>
      <c r="D238" s="9">
        <f t="shared" si="13"/>
        <v>3183.2936072397938</v>
      </c>
      <c r="E238" s="9">
        <f t="shared" si="14"/>
        <v>799.60720195368174</v>
      </c>
      <c r="F238" s="6"/>
      <c r="G238" s="6"/>
      <c r="H238" s="6"/>
    </row>
    <row r="239" spans="1:8" hidden="1" x14ac:dyDescent="0.3">
      <c r="A239" s="10" t="str">
        <f t="shared" si="12"/>
        <v>N</v>
      </c>
      <c r="B239" s="9">
        <v>232</v>
      </c>
      <c r="C239" s="9">
        <f t="shared" si="15"/>
        <v>907.25</v>
      </c>
      <c r="D239" s="9">
        <f t="shared" si="13"/>
        <v>3213.6557223075461</v>
      </c>
      <c r="E239" s="9">
        <f t="shared" si="14"/>
        <v>807.23382044074367</v>
      </c>
      <c r="F239" s="6"/>
      <c r="G239" s="6"/>
      <c r="H239" s="6"/>
    </row>
    <row r="240" spans="1:8" hidden="1" x14ac:dyDescent="0.3">
      <c r="A240" s="10" t="str">
        <f t="shared" si="12"/>
        <v>N</v>
      </c>
      <c r="B240" s="9">
        <v>233</v>
      </c>
      <c r="C240" s="9">
        <f t="shared" si="15"/>
        <v>911.15625</v>
      </c>
      <c r="D240" s="9">
        <f t="shared" si="13"/>
        <v>3244.1751158484112</v>
      </c>
      <c r="E240" s="9">
        <f t="shared" si="14"/>
        <v>814.89994549406367</v>
      </c>
      <c r="F240" s="6"/>
      <c r="G240" s="6"/>
      <c r="H240" s="6"/>
    </row>
    <row r="241" spans="1:8" hidden="1" x14ac:dyDescent="0.3">
      <c r="A241" s="10" t="str">
        <f t="shared" si="12"/>
        <v>N</v>
      </c>
      <c r="B241" s="9">
        <v>234</v>
      </c>
      <c r="C241" s="9">
        <f t="shared" si="15"/>
        <v>915.0625</v>
      </c>
      <c r="D241" s="9">
        <f t="shared" si="13"/>
        <v>3274.851923065492</v>
      </c>
      <c r="E241" s="9">
        <f t="shared" si="14"/>
        <v>822.60561107512569</v>
      </c>
      <c r="F241" s="6"/>
      <c r="G241" s="6"/>
      <c r="H241" s="6"/>
    </row>
    <row r="242" spans="1:8" hidden="1" x14ac:dyDescent="0.3">
      <c r="A242" s="10" t="str">
        <f t="shared" si="12"/>
        <v>N</v>
      </c>
      <c r="B242" s="9">
        <v>235</v>
      </c>
      <c r="C242" s="9">
        <f t="shared" si="15"/>
        <v>918.96875</v>
      </c>
      <c r="D242" s="9">
        <f t="shared" si="13"/>
        <v>3305.6862786990159</v>
      </c>
      <c r="E242" s="9">
        <f t="shared" si="14"/>
        <v>830.35085102914468</v>
      </c>
      <c r="F242" s="6"/>
      <c r="G242" s="6"/>
      <c r="H242" s="6"/>
    </row>
    <row r="243" spans="1:8" hidden="1" x14ac:dyDescent="0.3">
      <c r="A243" s="10" t="str">
        <f t="shared" si="12"/>
        <v>N</v>
      </c>
      <c r="B243" s="9">
        <v>236</v>
      </c>
      <c r="C243" s="9">
        <f t="shared" si="15"/>
        <v>922.875</v>
      </c>
      <c r="D243" s="9">
        <f t="shared" si="13"/>
        <v>3336.6783170298186</v>
      </c>
      <c r="E243" s="9">
        <f t="shared" si="14"/>
        <v>838.1356990859415</v>
      </c>
      <c r="F243" s="6"/>
      <c r="G243" s="6"/>
      <c r="H243" s="6"/>
    </row>
    <row r="244" spans="1:8" hidden="1" x14ac:dyDescent="0.3">
      <c r="A244" s="10" t="str">
        <f t="shared" si="12"/>
        <v>N</v>
      </c>
      <c r="B244" s="9">
        <v>237</v>
      </c>
      <c r="C244" s="9">
        <f t="shared" si="15"/>
        <v>926.78125</v>
      </c>
      <c r="D244" s="9">
        <f t="shared" si="13"/>
        <v>3367.8281718828866</v>
      </c>
      <c r="E244" s="9">
        <f t="shared" si="14"/>
        <v>845.960188860833</v>
      </c>
      <c r="F244" s="6"/>
      <c r="G244" s="6"/>
      <c r="H244" s="6"/>
    </row>
    <row r="245" spans="1:8" hidden="1" x14ac:dyDescent="0.3">
      <c r="A245" s="10" t="str">
        <f t="shared" si="12"/>
        <v>N</v>
      </c>
      <c r="B245" s="9">
        <v>238</v>
      </c>
      <c r="C245" s="9">
        <f t="shared" si="15"/>
        <v>930.6875</v>
      </c>
      <c r="D245" s="9">
        <f t="shared" si="13"/>
        <v>3399.1359766308169</v>
      </c>
      <c r="E245" s="9">
        <f t="shared" si="14"/>
        <v>853.8243538555007</v>
      </c>
      <c r="F245" s="6"/>
      <c r="G245" s="6"/>
      <c r="H245" s="6"/>
    </row>
    <row r="246" spans="1:8" hidden="1" x14ac:dyDescent="0.3">
      <c r="A246" s="10" t="str">
        <f t="shared" si="12"/>
        <v>N</v>
      </c>
      <c r="B246" s="9">
        <v>239</v>
      </c>
      <c r="C246" s="9">
        <f t="shared" si="15"/>
        <v>934.59375</v>
      </c>
      <c r="D246" s="9">
        <f t="shared" si="13"/>
        <v>3430.60186419723</v>
      </c>
      <c r="E246" s="9">
        <f t="shared" si="14"/>
        <v>861.72822745884855</v>
      </c>
      <c r="F246" s="6"/>
      <c r="G246" s="6"/>
      <c r="H246" s="6"/>
    </row>
    <row r="247" spans="1:8" x14ac:dyDescent="0.3">
      <c r="A247" s="10" t="str">
        <f t="shared" si="12"/>
        <v>N</v>
      </c>
      <c r="B247" s="9">
        <v>240</v>
      </c>
      <c r="C247" s="9">
        <f t="shared" si="15"/>
        <v>938.5</v>
      </c>
      <c r="D247" s="9">
        <f t="shared" si="13"/>
        <v>3462.225967060182</v>
      </c>
      <c r="E247" s="9">
        <f t="shared" si="14"/>
        <v>869.67184294785977</v>
      </c>
      <c r="F247" s="6"/>
      <c r="G247" s="6"/>
      <c r="H247" s="6"/>
    </row>
    <row r="248" spans="1:8" hidden="1" x14ac:dyDescent="0.3">
      <c r="A248" s="10" t="str">
        <f t="shared" si="12"/>
        <v>N</v>
      </c>
      <c r="B248" s="9">
        <v>241</v>
      </c>
      <c r="C248" s="9">
        <f t="shared" si="15"/>
        <v>942.40625</v>
      </c>
      <c r="D248" s="9">
        <f t="shared" si="13"/>
        <v>3494.0084172555094</v>
      </c>
      <c r="E248" s="9">
        <f t="shared" si="14"/>
        <v>877.65523348843692</v>
      </c>
      <c r="F248" s="6"/>
      <c r="G248" s="6"/>
      <c r="H248" s="6"/>
    </row>
    <row r="249" spans="1:8" hidden="1" x14ac:dyDescent="0.3">
      <c r="A249" s="10" t="str">
        <f t="shared" si="12"/>
        <v>N</v>
      </c>
      <c r="B249" s="9">
        <v>242</v>
      </c>
      <c r="C249" s="9">
        <f t="shared" si="15"/>
        <v>946.3125</v>
      </c>
      <c r="D249" s="9">
        <f t="shared" si="13"/>
        <v>3525.9493463800904</v>
      </c>
      <c r="E249" s="9">
        <f t="shared" si="14"/>
        <v>885.67843213622143</v>
      </c>
      <c r="F249" s="6"/>
      <c r="G249" s="6"/>
      <c r="H249" s="6"/>
    </row>
    <row r="250" spans="1:8" hidden="1" x14ac:dyDescent="0.3">
      <c r="A250" s="10" t="str">
        <f t="shared" si="12"/>
        <v>N</v>
      </c>
      <c r="B250" s="9">
        <v>243</v>
      </c>
      <c r="C250" s="9">
        <f t="shared" si="15"/>
        <v>950.21875</v>
      </c>
      <c r="D250" s="9">
        <f t="shared" si="13"/>
        <v>3558.0488855951712</v>
      </c>
      <c r="E250" s="9">
        <f t="shared" si="14"/>
        <v>893.74147183742855</v>
      </c>
      <c r="F250" s="6"/>
      <c r="G250" s="6"/>
      <c r="H250" s="6"/>
    </row>
    <row r="251" spans="1:8" hidden="1" x14ac:dyDescent="0.3">
      <c r="A251" s="10" t="str">
        <f t="shared" si="12"/>
        <v>N</v>
      </c>
      <c r="B251" s="9">
        <v>244</v>
      </c>
      <c r="C251" s="9">
        <f t="shared" si="15"/>
        <v>954.125</v>
      </c>
      <c r="D251" s="9">
        <f t="shared" si="13"/>
        <v>3590.3071656295842</v>
      </c>
      <c r="E251" s="9">
        <f t="shared" si="14"/>
        <v>901.84438542965631</v>
      </c>
      <c r="F251" s="6"/>
      <c r="G251" s="6"/>
      <c r="H251" s="6"/>
    </row>
    <row r="252" spans="1:8" hidden="1" x14ac:dyDescent="0.3">
      <c r="A252" s="10" t="str">
        <f t="shared" si="12"/>
        <v>N</v>
      </c>
      <c r="B252" s="9">
        <v>245</v>
      </c>
      <c r="C252" s="9">
        <f t="shared" si="15"/>
        <v>958.03125</v>
      </c>
      <c r="D252" s="9">
        <f t="shared" si="13"/>
        <v>3622.7243167829106</v>
      </c>
      <c r="E252" s="9">
        <f t="shared" si="14"/>
        <v>909.9872056426799</v>
      </c>
      <c r="F252" s="6"/>
      <c r="G252" s="6"/>
      <c r="H252" s="6"/>
    </row>
    <row r="253" spans="1:8" hidden="1" x14ac:dyDescent="0.3">
      <c r="A253" s="10" t="str">
        <f t="shared" si="12"/>
        <v>N</v>
      </c>
      <c r="B253" s="9">
        <v>246</v>
      </c>
      <c r="C253" s="9">
        <f t="shared" si="15"/>
        <v>961.9375</v>
      </c>
      <c r="D253" s="9">
        <f t="shared" si="13"/>
        <v>3655.30046892869</v>
      </c>
      <c r="E253" s="9">
        <f t="shared" si="14"/>
        <v>918.16996509925741</v>
      </c>
      <c r="F253" s="6"/>
      <c r="G253" s="6"/>
      <c r="H253" s="6"/>
    </row>
    <row r="254" spans="1:8" hidden="1" x14ac:dyDescent="0.3">
      <c r="A254" s="10" t="str">
        <f t="shared" si="12"/>
        <v>N</v>
      </c>
      <c r="B254" s="9">
        <v>247</v>
      </c>
      <c r="C254" s="9">
        <f t="shared" si="15"/>
        <v>965.84375</v>
      </c>
      <c r="D254" s="9">
        <f t="shared" si="13"/>
        <v>3688.0357515174928</v>
      </c>
      <c r="E254" s="9">
        <f t="shared" si="14"/>
        <v>926.39269631590196</v>
      </c>
      <c r="F254" s="6"/>
      <c r="G254" s="6"/>
      <c r="H254" s="6"/>
    </row>
    <row r="255" spans="1:8" hidden="1" x14ac:dyDescent="0.3">
      <c r="A255" s="10" t="str">
        <f t="shared" si="12"/>
        <v>N</v>
      </c>
      <c r="B255" s="9">
        <v>248</v>
      </c>
      <c r="C255" s="9">
        <f t="shared" si="15"/>
        <v>969.75</v>
      </c>
      <c r="D255" s="9">
        <f t="shared" si="13"/>
        <v>3720.9302935800251</v>
      </c>
      <c r="E255" s="9">
        <f t="shared" si="14"/>
        <v>934.65543170366152</v>
      </c>
      <c r="F255" s="6"/>
      <c r="G255" s="6"/>
      <c r="H255" s="6"/>
    </row>
    <row r="256" spans="1:8" hidden="1" x14ac:dyDescent="0.3">
      <c r="A256" s="10" t="str">
        <f t="shared" si="12"/>
        <v>N</v>
      </c>
      <c r="B256" s="9">
        <v>249</v>
      </c>
      <c r="C256" s="9">
        <f t="shared" si="15"/>
        <v>973.65625</v>
      </c>
      <c r="D256" s="9">
        <f t="shared" si="13"/>
        <v>3753.9842237302055</v>
      </c>
      <c r="E256" s="9">
        <f t="shared" si="14"/>
        <v>942.95820356889192</v>
      </c>
      <c r="F256" s="6"/>
      <c r="G256" s="6"/>
      <c r="H256" s="6"/>
    </row>
    <row r="257" spans="1:8" hidden="1" x14ac:dyDescent="0.3">
      <c r="A257" s="10" t="str">
        <f t="shared" si="12"/>
        <v>N</v>
      </c>
      <c r="B257" s="9">
        <v>250</v>
      </c>
      <c r="C257" s="9">
        <f t="shared" si="15"/>
        <v>977.5625</v>
      </c>
      <c r="D257" s="9">
        <f t="shared" si="13"/>
        <v>3787.1976701681319</v>
      </c>
      <c r="E257" s="9">
        <f t="shared" si="14"/>
        <v>951.30104411400168</v>
      </c>
      <c r="F257" s="6"/>
      <c r="G257" s="6"/>
      <c r="H257" s="6"/>
    </row>
    <row r="258" spans="1:8" hidden="1" x14ac:dyDescent="0.3">
      <c r="A258" s="10" t="str">
        <f t="shared" si="12"/>
        <v>N</v>
      </c>
      <c r="B258" s="9">
        <v>251</v>
      </c>
      <c r="C258" s="9">
        <f t="shared" si="15"/>
        <v>981.46875</v>
      </c>
      <c r="D258" s="9">
        <f t="shared" si="13"/>
        <v>3820.5707606831302</v>
      </c>
      <c r="E258" s="9">
        <f t="shared" si="14"/>
        <v>959.68398543821809</v>
      </c>
      <c r="F258" s="6"/>
      <c r="G258" s="6"/>
      <c r="H258" s="6"/>
    </row>
    <row r="259" spans="1:8" hidden="1" x14ac:dyDescent="0.3">
      <c r="A259" s="10" t="str">
        <f t="shared" si="12"/>
        <v>N</v>
      </c>
      <c r="B259" s="9">
        <v>252</v>
      </c>
      <c r="C259" s="9">
        <f t="shared" si="15"/>
        <v>985.375</v>
      </c>
      <c r="D259" s="9">
        <f t="shared" si="13"/>
        <v>3854.1036226566339</v>
      </c>
      <c r="E259" s="9">
        <f t="shared" si="14"/>
        <v>968.10705953831086</v>
      </c>
      <c r="F259" s="6"/>
      <c r="G259" s="6"/>
      <c r="H259" s="6"/>
    </row>
    <row r="260" spans="1:8" hidden="1" x14ac:dyDescent="0.3">
      <c r="A260" s="10" t="str">
        <f t="shared" si="12"/>
        <v>N</v>
      </c>
      <c r="B260" s="9">
        <v>253</v>
      </c>
      <c r="C260" s="9">
        <f t="shared" si="15"/>
        <v>989.28125</v>
      </c>
      <c r="D260" s="9">
        <f t="shared" si="13"/>
        <v>3887.7963830651538</v>
      </c>
      <c r="E260" s="9">
        <f t="shared" si="14"/>
        <v>976.57029830933732</v>
      </c>
      <c r="F260" s="6"/>
      <c r="G260" s="6"/>
      <c r="H260" s="6"/>
    </row>
    <row r="261" spans="1:8" hidden="1" x14ac:dyDescent="0.3">
      <c r="A261" s="10" t="str">
        <f t="shared" si="12"/>
        <v>N</v>
      </c>
      <c r="B261" s="9">
        <v>254</v>
      </c>
      <c r="C261" s="9">
        <f t="shared" si="15"/>
        <v>993.1875</v>
      </c>
      <c r="D261" s="9">
        <f t="shared" si="13"/>
        <v>3921.6491684831285</v>
      </c>
      <c r="E261" s="9">
        <f t="shared" si="14"/>
        <v>985.07373354535889</v>
      </c>
      <c r="F261" s="6"/>
      <c r="G261" s="6"/>
      <c r="H261" s="6"/>
    </row>
    <row r="262" spans="1:8" x14ac:dyDescent="0.3">
      <c r="A262" s="10" t="str">
        <f t="shared" si="12"/>
        <v>Y</v>
      </c>
      <c r="B262" s="11">
        <v>255</v>
      </c>
      <c r="C262" s="11">
        <f>E4</f>
        <v>1000</v>
      </c>
      <c r="D262" s="11">
        <f t="shared" si="13"/>
        <v>3981.071705534976</v>
      </c>
      <c r="E262" s="11">
        <f>D262*($C$262/$D$262)</f>
        <v>1000</v>
      </c>
      <c r="F262" s="6"/>
      <c r="G262" s="6"/>
      <c r="H262" s="6"/>
    </row>
    <row r="263" spans="1:8" x14ac:dyDescent="0.3">
      <c r="A263" s="10"/>
      <c r="B263" s="9"/>
      <c r="C263" s="9"/>
      <c r="D263" s="9"/>
      <c r="E263" s="9"/>
      <c r="F263" s="6"/>
      <c r="G263" s="6"/>
      <c r="H263" s="6"/>
    </row>
    <row r="264" spans="1:8" x14ac:dyDescent="0.3">
      <c r="A264" s="10"/>
      <c r="B264" s="9"/>
      <c r="C264" s="9"/>
      <c r="D264" s="9"/>
      <c r="E264" s="9"/>
      <c r="F264" s="6"/>
      <c r="G264" s="6"/>
      <c r="H264" s="6"/>
    </row>
    <row r="265" spans="1:8" x14ac:dyDescent="0.3">
      <c r="A265" s="10"/>
      <c r="B265" s="9"/>
      <c r="C265" s="9"/>
      <c r="D265" s="9"/>
      <c r="E265" s="9"/>
      <c r="F265" s="6"/>
      <c r="G265" s="6"/>
      <c r="H265" s="6"/>
    </row>
    <row r="266" spans="1:8" x14ac:dyDescent="0.3">
      <c r="A266" s="10"/>
      <c r="B266" s="9"/>
      <c r="C266" s="9"/>
      <c r="D266" s="9"/>
      <c r="E266" s="9"/>
      <c r="F266" s="6"/>
      <c r="G266" s="6"/>
      <c r="H266" s="6"/>
    </row>
    <row r="267" spans="1:8" x14ac:dyDescent="0.3">
      <c r="A267" s="10"/>
      <c r="B267" s="9"/>
      <c r="C267" s="9"/>
      <c r="D267" s="9"/>
      <c r="E267" s="9"/>
      <c r="F267" s="6"/>
      <c r="G267" s="6"/>
      <c r="H267" s="6"/>
    </row>
  </sheetData>
  <sortState ref="A4:A260">
    <sortCondition ref="A4:A260"/>
  </sortState>
  <mergeCells count="5">
    <mergeCell ref="A1:C1"/>
    <mergeCell ref="A4:C4"/>
    <mergeCell ref="A5:C5"/>
    <mergeCell ref="A2:B2"/>
    <mergeCell ref="A3:B3"/>
  </mergeCells>
  <phoneticPr fontId="6" type="noConversion"/>
  <conditionalFormatting sqref="B7:E262">
    <cfRule type="expression" dxfId="11" priority="2">
      <formula>"D2%32=0"</formula>
    </cfRule>
  </conditionalFormatting>
  <conditionalFormatting sqref="B7:E262">
    <cfRule type="cellIs" dxfId="10" priority="1" operator="equal">
      <formula>"Y"</formula>
    </cfRule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29"/>
  <sheetViews>
    <sheetView workbookViewId="0">
      <selection activeCell="B7" sqref="B7"/>
    </sheetView>
  </sheetViews>
  <sheetFormatPr defaultRowHeight="15" x14ac:dyDescent="0.3"/>
  <cols>
    <col min="1" max="1" width="7" bestFit="1" customWidth="1"/>
    <col min="2" max="2" width="76.375" bestFit="1" customWidth="1"/>
  </cols>
  <sheetData>
    <row r="1" spans="1:2" x14ac:dyDescent="0.3">
      <c r="B1" t="s">
        <v>15</v>
      </c>
    </row>
    <row r="2" spans="1:2" x14ac:dyDescent="0.3">
      <c r="B2" t="s">
        <v>18</v>
      </c>
    </row>
    <row r="3" spans="1:2" x14ac:dyDescent="0.3">
      <c r="A3" t="s">
        <v>9</v>
      </c>
      <c r="B3" t="s">
        <v>13</v>
      </c>
    </row>
    <row r="4" spans="1:2" x14ac:dyDescent="0.3">
      <c r="B4" t="s">
        <v>12</v>
      </c>
    </row>
    <row r="5" spans="1:2" x14ac:dyDescent="0.3">
      <c r="B5" t="s">
        <v>11</v>
      </c>
    </row>
    <row r="6" spans="1:2" x14ac:dyDescent="0.3">
      <c r="B6" t="s">
        <v>10</v>
      </c>
    </row>
    <row r="7" spans="1:2" x14ac:dyDescent="0.3">
      <c r="A7" t="s">
        <v>14</v>
      </c>
      <c r="B7" t="s">
        <v>22</v>
      </c>
    </row>
    <row r="8" spans="1:2" x14ac:dyDescent="0.3">
      <c r="B8" t="s">
        <v>20</v>
      </c>
    </row>
    <row r="9" spans="1:2" x14ac:dyDescent="0.3">
      <c r="B9" t="s">
        <v>21</v>
      </c>
    </row>
    <row r="10" spans="1:2" x14ac:dyDescent="0.3">
      <c r="A10" t="s">
        <v>19</v>
      </c>
      <c r="B10" t="s">
        <v>23</v>
      </c>
    </row>
    <row r="11" spans="1:2" x14ac:dyDescent="0.3">
      <c r="B11" t="s">
        <v>24</v>
      </c>
    </row>
    <row r="12" spans="1:2" x14ac:dyDescent="0.3">
      <c r="B12" t="s">
        <v>25</v>
      </c>
    </row>
    <row r="13" spans="1:2" x14ac:dyDescent="0.3">
      <c r="A13" t="s">
        <v>26</v>
      </c>
      <c r="B13" t="s">
        <v>27</v>
      </c>
    </row>
    <row r="14" spans="1:2" x14ac:dyDescent="0.3">
      <c r="A14" t="s">
        <v>28</v>
      </c>
      <c r="B14" t="s">
        <v>29</v>
      </c>
    </row>
    <row r="16" spans="1:2" x14ac:dyDescent="0.3">
      <c r="A16" t="s">
        <v>41</v>
      </c>
      <c r="B16" t="s">
        <v>30</v>
      </c>
    </row>
    <row r="17" spans="1:2" x14ac:dyDescent="0.3">
      <c r="A17" t="s">
        <v>42</v>
      </c>
      <c r="B17" t="s">
        <v>31</v>
      </c>
    </row>
    <row r="18" spans="1:2" x14ac:dyDescent="0.3">
      <c r="B18" t="s">
        <v>32</v>
      </c>
    </row>
    <row r="19" spans="1:2" x14ac:dyDescent="0.3">
      <c r="B19" t="s">
        <v>33</v>
      </c>
    </row>
    <row r="20" spans="1:2" x14ac:dyDescent="0.3">
      <c r="B20" t="s">
        <v>34</v>
      </c>
    </row>
    <row r="21" spans="1:2" x14ac:dyDescent="0.3">
      <c r="B21" t="s">
        <v>35</v>
      </c>
    </row>
    <row r="22" spans="1:2" x14ac:dyDescent="0.3">
      <c r="B22" t="s">
        <v>36</v>
      </c>
    </row>
    <row r="23" spans="1:2" x14ac:dyDescent="0.3">
      <c r="B23" t="s">
        <v>37</v>
      </c>
    </row>
    <row r="24" spans="1:2" x14ac:dyDescent="0.3">
      <c r="A24" t="s">
        <v>43</v>
      </c>
      <c r="B24" t="s">
        <v>38</v>
      </c>
    </row>
    <row r="25" spans="1:2" x14ac:dyDescent="0.3">
      <c r="B25" t="s">
        <v>39</v>
      </c>
    </row>
    <row r="26" spans="1:2" x14ac:dyDescent="0.3">
      <c r="B26" t="s">
        <v>40</v>
      </c>
    </row>
    <row r="29" spans="1:2" x14ac:dyDescent="0.3">
      <c r="B29" s="3" t="s">
        <v>44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Gamma Tuning Excel</vt:lpstr>
      <vt:lpstr>How To tuning Gamma</vt:lpstr>
    </vt:vector>
  </TitlesOfParts>
  <Company>MediaTek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蔡明辰 Cheney.Tsai</cp:lastModifiedBy>
  <dcterms:created xsi:type="dcterms:W3CDTF">2015-01-16T03:33:04Z</dcterms:created>
  <dcterms:modified xsi:type="dcterms:W3CDTF">2020-02-07T06:01:33Z</dcterms:modified>
</cp:coreProperties>
</file>