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2" windowWidth="23952" windowHeight="9780"/>
  </bookViews>
  <sheets>
    <sheet name="Gamma Tuning Excel" sheetId="7" r:id="rId1"/>
    <sheet name="How To tuning Gamma" sheetId="9" r:id="rId2"/>
  </sheets>
  <definedNames>
    <definedName name="_xlnm._FilterDatabase" localSheetId="0" hidden="1">'Gamma Tuning Excel'!$A$6:$A$262</definedName>
  </definedNames>
  <calcPr calcId="145621"/>
</workbook>
</file>

<file path=xl/calcChain.xml><?xml version="1.0" encoding="utf-8"?>
<calcChain xmlns="http://schemas.openxmlformats.org/spreadsheetml/2006/main">
  <c r="A254" i="7" l="1"/>
  <c r="A135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255" i="7"/>
  <c r="A38" i="7"/>
  <c r="A7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256" i="7"/>
  <c r="A69" i="7"/>
  <c r="A70" i="7"/>
  <c r="A167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257" i="7"/>
  <c r="A100" i="7"/>
  <c r="A101" i="7"/>
  <c r="A102" i="7"/>
  <c r="A39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258" i="7"/>
  <c r="A131" i="7"/>
  <c r="A132" i="7"/>
  <c r="A133" i="7"/>
  <c r="A134" i="7"/>
  <c r="A199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259" i="7"/>
  <c r="A162" i="7"/>
  <c r="A163" i="7"/>
  <c r="A164" i="7"/>
  <c r="A165" i="7"/>
  <c r="A166" i="7"/>
  <c r="A71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260" i="7"/>
  <c r="A193" i="7"/>
  <c r="A194" i="7"/>
  <c r="A195" i="7"/>
  <c r="A196" i="7"/>
  <c r="A197" i="7"/>
  <c r="A198" i="7"/>
  <c r="A231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61" i="7"/>
  <c r="A224" i="7"/>
  <c r="A225" i="7"/>
  <c r="A226" i="7"/>
  <c r="A227" i="7"/>
  <c r="A228" i="7"/>
  <c r="A229" i="7"/>
  <c r="A230" i="7"/>
  <c r="A103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62" i="7"/>
  <c r="C262" i="7"/>
  <c r="D7" i="7" s="1"/>
  <c r="C8" i="7" l="1"/>
  <c r="D262" i="7"/>
  <c r="E262" i="7" s="1"/>
  <c r="D8" i="7" l="1"/>
  <c r="E8" i="7" s="1"/>
  <c r="C9" i="7"/>
  <c r="E7" i="7"/>
  <c r="D9" i="7" l="1"/>
  <c r="E9" i="7" s="1"/>
  <c r="C10" i="7"/>
  <c r="C11" i="7" l="1"/>
  <c r="D10" i="7"/>
  <c r="E10" i="7" s="1"/>
  <c r="C12" i="7" l="1"/>
  <c r="D11" i="7"/>
  <c r="E11" i="7" s="1"/>
  <c r="C13" i="7" l="1"/>
  <c r="D12" i="7"/>
  <c r="E12" i="7" s="1"/>
  <c r="C14" i="7" l="1"/>
  <c r="D13" i="7"/>
  <c r="E13" i="7" s="1"/>
  <c r="C15" i="7" l="1"/>
  <c r="D14" i="7"/>
  <c r="E14" i="7" s="1"/>
  <c r="C16" i="7" l="1"/>
  <c r="D15" i="7"/>
  <c r="E15" i="7" s="1"/>
  <c r="D16" i="7" l="1"/>
  <c r="E16" i="7" s="1"/>
  <c r="C17" i="7"/>
  <c r="D17" i="7" l="1"/>
  <c r="E17" i="7" s="1"/>
  <c r="C18" i="7"/>
  <c r="D18" i="7" l="1"/>
  <c r="E18" i="7" s="1"/>
  <c r="C19" i="7"/>
  <c r="C20" i="7" l="1"/>
  <c r="D19" i="7"/>
  <c r="E19" i="7" s="1"/>
  <c r="C21" i="7" l="1"/>
  <c r="D20" i="7"/>
  <c r="E20" i="7" s="1"/>
  <c r="D21" i="7" l="1"/>
  <c r="E21" i="7" s="1"/>
  <c r="C22" i="7"/>
  <c r="D22" i="7" l="1"/>
  <c r="E22" i="7" s="1"/>
  <c r="C23" i="7"/>
  <c r="D23" i="7" l="1"/>
  <c r="E23" i="7" s="1"/>
  <c r="C24" i="7"/>
  <c r="D24" i="7" l="1"/>
  <c r="E24" i="7" s="1"/>
  <c r="C25" i="7"/>
  <c r="C26" i="7" l="1"/>
  <c r="D25" i="7"/>
  <c r="E25" i="7" s="1"/>
  <c r="C27" i="7" l="1"/>
  <c r="D26" i="7"/>
  <c r="E26" i="7" s="1"/>
  <c r="C28" i="7" l="1"/>
  <c r="D27" i="7"/>
  <c r="E27" i="7" s="1"/>
  <c r="D28" i="7" l="1"/>
  <c r="E28" i="7" s="1"/>
  <c r="C29" i="7"/>
  <c r="D29" i="7" l="1"/>
  <c r="E29" i="7" s="1"/>
  <c r="C30" i="7"/>
  <c r="C31" i="7" l="1"/>
  <c r="D30" i="7"/>
  <c r="E30" i="7" s="1"/>
  <c r="C32" i="7" l="1"/>
  <c r="D31" i="7"/>
  <c r="E31" i="7" s="1"/>
  <c r="D32" i="7" l="1"/>
  <c r="E32" i="7" s="1"/>
  <c r="C33" i="7"/>
  <c r="D33" i="7" l="1"/>
  <c r="E33" i="7" s="1"/>
  <c r="C34" i="7"/>
  <c r="D34" i="7" l="1"/>
  <c r="E34" i="7" s="1"/>
  <c r="C35" i="7"/>
  <c r="C36" i="7" l="1"/>
  <c r="D35" i="7"/>
  <c r="E35" i="7" s="1"/>
  <c r="D36" i="7" l="1"/>
  <c r="E36" i="7" s="1"/>
  <c r="C37" i="7"/>
  <c r="D37" i="7" l="1"/>
  <c r="E37" i="7" s="1"/>
  <c r="C38" i="7"/>
  <c r="C39" i="7" l="1"/>
  <c r="D38" i="7"/>
  <c r="E38" i="7" s="1"/>
  <c r="D39" i="7" l="1"/>
  <c r="E39" i="7" s="1"/>
  <c r="C40" i="7"/>
  <c r="C41" i="7" l="1"/>
  <c r="D40" i="7"/>
  <c r="E40" i="7" s="1"/>
  <c r="C42" i="7" l="1"/>
  <c r="D41" i="7"/>
  <c r="E41" i="7" s="1"/>
  <c r="D42" i="7" l="1"/>
  <c r="E42" i="7" s="1"/>
  <c r="C43" i="7"/>
  <c r="D43" i="7" l="1"/>
  <c r="E43" i="7" s="1"/>
  <c r="C44" i="7"/>
  <c r="C45" i="7" l="1"/>
  <c r="D44" i="7"/>
  <c r="E44" i="7" s="1"/>
  <c r="C46" i="7" l="1"/>
  <c r="D45" i="7"/>
  <c r="E45" i="7" s="1"/>
  <c r="D46" i="7" l="1"/>
  <c r="E46" i="7" s="1"/>
  <c r="C47" i="7"/>
  <c r="D47" i="7" l="1"/>
  <c r="E47" i="7" s="1"/>
  <c r="C48" i="7"/>
  <c r="C49" i="7" l="1"/>
  <c r="D48" i="7"/>
  <c r="E48" i="7" s="1"/>
  <c r="C50" i="7" l="1"/>
  <c r="D49" i="7"/>
  <c r="E49" i="7" s="1"/>
  <c r="D50" i="7" l="1"/>
  <c r="E50" i="7" s="1"/>
  <c r="C51" i="7"/>
  <c r="D51" i="7" l="1"/>
  <c r="E51" i="7" s="1"/>
  <c r="C52" i="7"/>
  <c r="C53" i="7" l="1"/>
  <c r="D52" i="7"/>
  <c r="E52" i="7" s="1"/>
  <c r="C54" i="7" l="1"/>
  <c r="D53" i="7"/>
  <c r="E53" i="7" s="1"/>
  <c r="D54" i="7" l="1"/>
  <c r="E54" i="7" s="1"/>
  <c r="C55" i="7"/>
  <c r="D55" i="7" l="1"/>
  <c r="E55" i="7" s="1"/>
  <c r="C56" i="7"/>
  <c r="D56" i="7" l="1"/>
  <c r="E56" i="7" s="1"/>
  <c r="C57" i="7"/>
  <c r="C58" i="7" l="1"/>
  <c r="D57" i="7"/>
  <c r="E57" i="7" s="1"/>
  <c r="D58" i="7" l="1"/>
  <c r="E58" i="7" s="1"/>
  <c r="C59" i="7"/>
  <c r="D59" i="7" l="1"/>
  <c r="E59" i="7" s="1"/>
  <c r="C60" i="7"/>
  <c r="D60" i="7" l="1"/>
  <c r="E60" i="7" s="1"/>
  <c r="C61" i="7"/>
  <c r="C62" i="7" l="1"/>
  <c r="D61" i="7"/>
  <c r="E61" i="7" s="1"/>
  <c r="D62" i="7" l="1"/>
  <c r="E62" i="7" s="1"/>
  <c r="C63" i="7"/>
  <c r="D63" i="7" l="1"/>
  <c r="E63" i="7" s="1"/>
  <c r="C64" i="7"/>
  <c r="D64" i="7" l="1"/>
  <c r="E64" i="7" s="1"/>
  <c r="C65" i="7"/>
  <c r="C66" i="7" l="1"/>
  <c r="D65" i="7"/>
  <c r="E65" i="7" s="1"/>
  <c r="D66" i="7" l="1"/>
  <c r="E66" i="7" s="1"/>
  <c r="C67" i="7"/>
  <c r="D67" i="7" l="1"/>
  <c r="E67" i="7" s="1"/>
  <c r="C68" i="7"/>
  <c r="D68" i="7" l="1"/>
  <c r="E68" i="7" s="1"/>
  <c r="C69" i="7"/>
  <c r="C70" i="7" l="1"/>
  <c r="D69" i="7"/>
  <c r="E69" i="7" s="1"/>
  <c r="D70" i="7" l="1"/>
  <c r="E70" i="7" s="1"/>
  <c r="C71" i="7"/>
  <c r="D71" i="7" l="1"/>
  <c r="E71" i="7" s="1"/>
  <c r="C72" i="7"/>
  <c r="D72" i="7" l="1"/>
  <c r="E72" i="7" s="1"/>
  <c r="C73" i="7"/>
  <c r="D73" i="7" l="1"/>
  <c r="E73" i="7" s="1"/>
  <c r="C74" i="7"/>
  <c r="D74" i="7" l="1"/>
  <c r="E74" i="7" s="1"/>
  <c r="C75" i="7"/>
  <c r="C76" i="7" l="1"/>
  <c r="D75" i="7"/>
  <c r="E75" i="7" s="1"/>
  <c r="D76" i="7" l="1"/>
  <c r="E76" i="7" s="1"/>
  <c r="C77" i="7"/>
  <c r="D77" i="7" l="1"/>
  <c r="E77" i="7" s="1"/>
  <c r="C78" i="7"/>
  <c r="D78" i="7" l="1"/>
  <c r="E78" i="7" s="1"/>
  <c r="C79" i="7"/>
  <c r="C80" i="7" l="1"/>
  <c r="D79" i="7"/>
  <c r="E79" i="7" s="1"/>
  <c r="D80" i="7" l="1"/>
  <c r="E80" i="7" s="1"/>
  <c r="C81" i="7"/>
  <c r="D81" i="7" l="1"/>
  <c r="E81" i="7" s="1"/>
  <c r="C82" i="7"/>
  <c r="D82" i="7" l="1"/>
  <c r="E82" i="7" s="1"/>
  <c r="C83" i="7"/>
  <c r="C84" i="7" l="1"/>
  <c r="D83" i="7"/>
  <c r="E83" i="7" s="1"/>
  <c r="D84" i="7" l="1"/>
  <c r="E84" i="7" s="1"/>
  <c r="C85" i="7"/>
  <c r="D85" i="7" l="1"/>
  <c r="E85" i="7" s="1"/>
  <c r="C86" i="7"/>
  <c r="D86" i="7" l="1"/>
  <c r="E86" i="7" s="1"/>
  <c r="C87" i="7"/>
  <c r="C88" i="7" l="1"/>
  <c r="D87" i="7"/>
  <c r="E87" i="7" s="1"/>
  <c r="D88" i="7" l="1"/>
  <c r="E88" i="7" s="1"/>
  <c r="C89" i="7"/>
  <c r="D89" i="7" l="1"/>
  <c r="E89" i="7" s="1"/>
  <c r="C90" i="7"/>
  <c r="D90" i="7" l="1"/>
  <c r="E90" i="7" s="1"/>
  <c r="C91" i="7"/>
  <c r="C92" i="7" l="1"/>
  <c r="D91" i="7"/>
  <c r="E91" i="7" s="1"/>
  <c r="D92" i="7" l="1"/>
  <c r="E92" i="7" s="1"/>
  <c r="C93" i="7"/>
  <c r="D93" i="7" l="1"/>
  <c r="E93" i="7" s="1"/>
  <c r="C94" i="7"/>
  <c r="D94" i="7" l="1"/>
  <c r="E94" i="7" s="1"/>
  <c r="C95" i="7"/>
  <c r="C96" i="7" l="1"/>
  <c r="D95" i="7"/>
  <c r="E95" i="7" s="1"/>
  <c r="D96" i="7" l="1"/>
  <c r="E96" i="7" s="1"/>
  <c r="C97" i="7"/>
  <c r="D97" i="7" l="1"/>
  <c r="E97" i="7" s="1"/>
  <c r="C98" i="7"/>
  <c r="D98" i="7" l="1"/>
  <c r="E98" i="7" s="1"/>
  <c r="C99" i="7"/>
  <c r="C100" i="7" l="1"/>
  <c r="D99" i="7"/>
  <c r="E99" i="7" s="1"/>
  <c r="D100" i="7" l="1"/>
  <c r="E100" i="7" s="1"/>
  <c r="C101" i="7"/>
  <c r="D101" i="7" l="1"/>
  <c r="E101" i="7" s="1"/>
  <c r="C102" i="7"/>
  <c r="C103" i="7" l="1"/>
  <c r="D102" i="7"/>
  <c r="E102" i="7" s="1"/>
  <c r="D103" i="7" l="1"/>
  <c r="E103" i="7" s="1"/>
  <c r="C104" i="7"/>
  <c r="D104" i="7" l="1"/>
  <c r="E104" i="7" s="1"/>
  <c r="C105" i="7"/>
  <c r="C106" i="7" l="1"/>
  <c r="D105" i="7"/>
  <c r="E105" i="7" s="1"/>
  <c r="C107" i="7" l="1"/>
  <c r="D106" i="7"/>
  <c r="E106" i="7" s="1"/>
  <c r="C108" i="7" l="1"/>
  <c r="D107" i="7"/>
  <c r="E107" i="7" s="1"/>
  <c r="D108" i="7" l="1"/>
  <c r="E108" i="7" s="1"/>
  <c r="C109" i="7"/>
  <c r="C110" i="7" l="1"/>
  <c r="D109" i="7"/>
  <c r="E109" i="7" s="1"/>
  <c r="D110" i="7" l="1"/>
  <c r="E110" i="7" s="1"/>
  <c r="C111" i="7"/>
  <c r="C112" i="7" l="1"/>
  <c r="D111" i="7"/>
  <c r="E111" i="7" s="1"/>
  <c r="C113" i="7" l="1"/>
  <c r="D112" i="7"/>
  <c r="E112" i="7" s="1"/>
  <c r="D113" i="7" l="1"/>
  <c r="E113" i="7" s="1"/>
  <c r="C114" i="7"/>
  <c r="D114" i="7" l="1"/>
  <c r="E114" i="7" s="1"/>
  <c r="C115" i="7"/>
  <c r="D115" i="7" l="1"/>
  <c r="E115" i="7" s="1"/>
  <c r="C116" i="7"/>
  <c r="D116" i="7" l="1"/>
  <c r="E116" i="7" s="1"/>
  <c r="C117" i="7"/>
  <c r="C118" i="7" l="1"/>
  <c r="D117" i="7"/>
  <c r="E117" i="7" s="1"/>
  <c r="C119" i="7" l="1"/>
  <c r="D118" i="7"/>
  <c r="E118" i="7" s="1"/>
  <c r="C120" i="7" l="1"/>
  <c r="D119" i="7"/>
  <c r="E119" i="7" s="1"/>
  <c r="C121" i="7" l="1"/>
  <c r="D120" i="7"/>
  <c r="E120" i="7" s="1"/>
  <c r="D121" i="7" l="1"/>
  <c r="E121" i="7" s="1"/>
  <c r="C122" i="7"/>
  <c r="C123" i="7" l="1"/>
  <c r="D122" i="7"/>
  <c r="E122" i="7" s="1"/>
  <c r="C124" i="7" l="1"/>
  <c r="D123" i="7"/>
  <c r="E123" i="7" s="1"/>
  <c r="D124" i="7" l="1"/>
  <c r="E124" i="7" s="1"/>
  <c r="C125" i="7"/>
  <c r="D125" i="7" l="1"/>
  <c r="E125" i="7" s="1"/>
  <c r="C126" i="7"/>
  <c r="C127" i="7" l="1"/>
  <c r="D126" i="7"/>
  <c r="E126" i="7" s="1"/>
  <c r="C128" i="7" l="1"/>
  <c r="D127" i="7"/>
  <c r="E127" i="7" s="1"/>
  <c r="C129" i="7" l="1"/>
  <c r="D128" i="7"/>
  <c r="E128" i="7" s="1"/>
  <c r="D129" i="7" l="1"/>
  <c r="E129" i="7" s="1"/>
  <c r="C130" i="7"/>
  <c r="C131" i="7" l="1"/>
  <c r="D130" i="7"/>
  <c r="E130" i="7" s="1"/>
  <c r="D131" i="7" l="1"/>
  <c r="E131" i="7" s="1"/>
  <c r="C132" i="7"/>
  <c r="C133" i="7" l="1"/>
  <c r="D132" i="7"/>
  <c r="E132" i="7" s="1"/>
  <c r="D133" i="7" l="1"/>
  <c r="E133" i="7" s="1"/>
  <c r="C134" i="7"/>
  <c r="C135" i="7" l="1"/>
  <c r="D134" i="7"/>
  <c r="E134" i="7" s="1"/>
  <c r="C136" i="7" l="1"/>
  <c r="D135" i="7"/>
  <c r="E135" i="7" s="1"/>
  <c r="D136" i="7" l="1"/>
  <c r="E136" i="7" s="1"/>
  <c r="C137" i="7"/>
  <c r="C138" i="7" l="1"/>
  <c r="D137" i="7"/>
  <c r="E137" i="7" s="1"/>
  <c r="D138" i="7" l="1"/>
  <c r="E138" i="7" s="1"/>
  <c r="C139" i="7"/>
  <c r="D139" i="7" l="1"/>
  <c r="E139" i="7" s="1"/>
  <c r="C140" i="7"/>
  <c r="D140" i="7" l="1"/>
  <c r="E140" i="7" s="1"/>
  <c r="C141" i="7"/>
  <c r="C142" i="7" l="1"/>
  <c r="D141" i="7"/>
  <c r="E141" i="7" s="1"/>
  <c r="D142" i="7" l="1"/>
  <c r="E142" i="7" s="1"/>
  <c r="C143" i="7"/>
  <c r="D143" i="7" l="1"/>
  <c r="E143" i="7" s="1"/>
  <c r="C144" i="7"/>
  <c r="D144" i="7" l="1"/>
  <c r="E144" i="7" s="1"/>
  <c r="C145" i="7"/>
  <c r="C146" i="7" l="1"/>
  <c r="D145" i="7"/>
  <c r="E145" i="7" s="1"/>
  <c r="D146" i="7" l="1"/>
  <c r="E146" i="7" s="1"/>
  <c r="C147" i="7"/>
  <c r="D147" i="7" l="1"/>
  <c r="E147" i="7" s="1"/>
  <c r="C148" i="7"/>
  <c r="C149" i="7" l="1"/>
  <c r="D148" i="7"/>
  <c r="E148" i="7" s="1"/>
  <c r="C150" i="7" l="1"/>
  <c r="D149" i="7"/>
  <c r="E149" i="7" s="1"/>
  <c r="D150" i="7" l="1"/>
  <c r="E150" i="7" s="1"/>
  <c r="C151" i="7"/>
  <c r="C152" i="7" l="1"/>
  <c r="D151" i="7"/>
  <c r="E151" i="7" s="1"/>
  <c r="D152" i="7" l="1"/>
  <c r="E152" i="7" s="1"/>
  <c r="C153" i="7"/>
  <c r="D153" i="7" l="1"/>
  <c r="E153" i="7" s="1"/>
  <c r="C154" i="7"/>
  <c r="C155" i="7" l="1"/>
  <c r="D154" i="7"/>
  <c r="E154" i="7" s="1"/>
  <c r="C156" i="7" l="1"/>
  <c r="D155" i="7"/>
  <c r="E155" i="7" s="1"/>
  <c r="D156" i="7" l="1"/>
  <c r="E156" i="7" s="1"/>
  <c r="C157" i="7"/>
  <c r="D157" i="7" l="1"/>
  <c r="E157" i="7" s="1"/>
  <c r="C158" i="7"/>
  <c r="C159" i="7" l="1"/>
  <c r="D158" i="7"/>
  <c r="E158" i="7" s="1"/>
  <c r="C160" i="7" l="1"/>
  <c r="D159" i="7"/>
  <c r="E159" i="7" s="1"/>
  <c r="D160" i="7" l="1"/>
  <c r="E160" i="7" s="1"/>
  <c r="C161" i="7"/>
  <c r="D161" i="7" l="1"/>
  <c r="E161" i="7" s="1"/>
  <c r="C162" i="7"/>
  <c r="D162" i="7" l="1"/>
  <c r="E162" i="7" s="1"/>
  <c r="C163" i="7"/>
  <c r="C164" i="7" l="1"/>
  <c r="D163" i="7"/>
  <c r="E163" i="7" s="1"/>
  <c r="D164" i="7" l="1"/>
  <c r="E164" i="7" s="1"/>
  <c r="C165" i="7"/>
  <c r="D165" i="7" l="1"/>
  <c r="E165" i="7" s="1"/>
  <c r="C166" i="7"/>
  <c r="D166" i="7" l="1"/>
  <c r="E166" i="7" s="1"/>
  <c r="C167" i="7"/>
  <c r="D167" i="7" l="1"/>
  <c r="E167" i="7" s="1"/>
  <c r="C168" i="7"/>
  <c r="C169" i="7" l="1"/>
  <c r="D168" i="7"/>
  <c r="E168" i="7" s="1"/>
  <c r="C170" i="7" l="1"/>
  <c r="D169" i="7"/>
  <c r="E169" i="7" s="1"/>
  <c r="C171" i="7" l="1"/>
  <c r="D170" i="7"/>
  <c r="E170" i="7" s="1"/>
  <c r="D171" i="7" l="1"/>
  <c r="E171" i="7" s="1"/>
  <c r="C172" i="7"/>
  <c r="C173" i="7" l="1"/>
  <c r="D172" i="7"/>
  <c r="E172" i="7" s="1"/>
  <c r="C174" i="7" l="1"/>
  <c r="D173" i="7"/>
  <c r="E173" i="7" s="1"/>
  <c r="C175" i="7" l="1"/>
  <c r="D174" i="7"/>
  <c r="E174" i="7" s="1"/>
  <c r="D175" i="7" l="1"/>
  <c r="E175" i="7" s="1"/>
  <c r="C176" i="7"/>
  <c r="C177" i="7" l="1"/>
  <c r="D176" i="7"/>
  <c r="E176" i="7" s="1"/>
  <c r="C178" i="7" l="1"/>
  <c r="D177" i="7"/>
  <c r="E177" i="7" s="1"/>
  <c r="C179" i="7" l="1"/>
  <c r="D178" i="7"/>
  <c r="E178" i="7" s="1"/>
  <c r="D179" i="7" l="1"/>
  <c r="E179" i="7" s="1"/>
  <c r="C180" i="7"/>
  <c r="C181" i="7" l="1"/>
  <c r="D180" i="7"/>
  <c r="E180" i="7" s="1"/>
  <c r="C182" i="7" l="1"/>
  <c r="D181" i="7"/>
  <c r="E181" i="7" s="1"/>
  <c r="C183" i="7" l="1"/>
  <c r="D182" i="7"/>
  <c r="E182" i="7" s="1"/>
  <c r="D183" i="7" l="1"/>
  <c r="E183" i="7" s="1"/>
  <c r="C184" i="7"/>
  <c r="C185" i="7" l="1"/>
  <c r="D184" i="7"/>
  <c r="E184" i="7" s="1"/>
  <c r="C186" i="7" l="1"/>
  <c r="D185" i="7"/>
  <c r="E185" i="7" s="1"/>
  <c r="C187" i="7" l="1"/>
  <c r="D186" i="7"/>
  <c r="E186" i="7" s="1"/>
  <c r="D187" i="7" l="1"/>
  <c r="E187" i="7" s="1"/>
  <c r="C188" i="7"/>
  <c r="C189" i="7" l="1"/>
  <c r="D188" i="7"/>
  <c r="E188" i="7" s="1"/>
  <c r="C190" i="7" l="1"/>
  <c r="D189" i="7"/>
  <c r="E189" i="7" s="1"/>
  <c r="C191" i="7" l="1"/>
  <c r="D190" i="7"/>
  <c r="E190" i="7" s="1"/>
  <c r="D191" i="7" l="1"/>
  <c r="E191" i="7" s="1"/>
  <c r="C192" i="7"/>
  <c r="C193" i="7" l="1"/>
  <c r="D192" i="7"/>
  <c r="E192" i="7" s="1"/>
  <c r="C194" i="7" l="1"/>
  <c r="D193" i="7"/>
  <c r="E193" i="7" s="1"/>
  <c r="C195" i="7" l="1"/>
  <c r="D194" i="7"/>
  <c r="E194" i="7" s="1"/>
  <c r="D195" i="7" l="1"/>
  <c r="E195" i="7" s="1"/>
  <c r="C196" i="7"/>
  <c r="C197" i="7" l="1"/>
  <c r="D196" i="7"/>
  <c r="E196" i="7" s="1"/>
  <c r="C198" i="7" l="1"/>
  <c r="D197" i="7"/>
  <c r="E197" i="7" s="1"/>
  <c r="C199" i="7" l="1"/>
  <c r="D198" i="7"/>
  <c r="E198" i="7" s="1"/>
  <c r="D199" i="7" l="1"/>
  <c r="E199" i="7" s="1"/>
  <c r="C200" i="7"/>
  <c r="D200" i="7" l="1"/>
  <c r="E200" i="7" s="1"/>
  <c r="C201" i="7"/>
  <c r="D201" i="7" l="1"/>
  <c r="E201" i="7" s="1"/>
  <c r="C202" i="7"/>
  <c r="C203" i="7" l="1"/>
  <c r="D202" i="7"/>
  <c r="E202" i="7" s="1"/>
  <c r="C204" i="7" l="1"/>
  <c r="D203" i="7"/>
  <c r="E203" i="7" s="1"/>
  <c r="D204" i="7" l="1"/>
  <c r="E204" i="7" s="1"/>
  <c r="C205" i="7"/>
  <c r="D205" i="7" l="1"/>
  <c r="E205" i="7" s="1"/>
  <c r="C206" i="7"/>
  <c r="C207" i="7" l="1"/>
  <c r="D206" i="7"/>
  <c r="E206" i="7" s="1"/>
  <c r="C208" i="7" l="1"/>
  <c r="D207" i="7"/>
  <c r="E207" i="7" s="1"/>
  <c r="D208" i="7" l="1"/>
  <c r="E208" i="7" s="1"/>
  <c r="C209" i="7"/>
  <c r="D209" i="7" l="1"/>
  <c r="E209" i="7" s="1"/>
  <c r="C210" i="7"/>
  <c r="C211" i="7" l="1"/>
  <c r="D210" i="7"/>
  <c r="E210" i="7" s="1"/>
  <c r="D211" i="7" l="1"/>
  <c r="E211" i="7" s="1"/>
  <c r="C212" i="7"/>
  <c r="D212" i="7" l="1"/>
  <c r="E212" i="7" s="1"/>
  <c r="C213" i="7"/>
  <c r="D213" i="7" l="1"/>
  <c r="E213" i="7" s="1"/>
  <c r="C214" i="7"/>
  <c r="C215" i="7" l="1"/>
  <c r="D214" i="7"/>
  <c r="E214" i="7" s="1"/>
  <c r="D215" i="7" l="1"/>
  <c r="E215" i="7" s="1"/>
  <c r="C216" i="7"/>
  <c r="C217" i="7" l="1"/>
  <c r="D216" i="7"/>
  <c r="E216" i="7" s="1"/>
  <c r="D217" i="7" l="1"/>
  <c r="E217" i="7" s="1"/>
  <c r="C218" i="7"/>
  <c r="C219" i="7" l="1"/>
  <c r="D218" i="7"/>
  <c r="E218" i="7" s="1"/>
  <c r="C220" i="7" l="1"/>
  <c r="D219" i="7"/>
  <c r="E219" i="7" s="1"/>
  <c r="C221" i="7" l="1"/>
  <c r="D220" i="7"/>
  <c r="E220" i="7" s="1"/>
  <c r="D221" i="7" l="1"/>
  <c r="E221" i="7" s="1"/>
  <c r="C222" i="7"/>
  <c r="C223" i="7" l="1"/>
  <c r="D222" i="7"/>
  <c r="E222" i="7" s="1"/>
  <c r="D223" i="7" l="1"/>
  <c r="E223" i="7" s="1"/>
  <c r="C224" i="7"/>
  <c r="C225" i="7" l="1"/>
  <c r="D224" i="7"/>
  <c r="E224" i="7" s="1"/>
  <c r="D225" i="7" l="1"/>
  <c r="E225" i="7" s="1"/>
  <c r="C226" i="7"/>
  <c r="D226" i="7" l="1"/>
  <c r="E226" i="7" s="1"/>
  <c r="C227" i="7"/>
  <c r="D227" i="7" l="1"/>
  <c r="E227" i="7" s="1"/>
  <c r="C228" i="7"/>
  <c r="C229" i="7" l="1"/>
  <c r="D228" i="7"/>
  <c r="E228" i="7" s="1"/>
  <c r="D229" i="7" l="1"/>
  <c r="E229" i="7" s="1"/>
  <c r="C230" i="7"/>
  <c r="C231" i="7" l="1"/>
  <c r="D230" i="7"/>
  <c r="E230" i="7" s="1"/>
  <c r="D231" i="7" l="1"/>
  <c r="E231" i="7" s="1"/>
  <c r="C232" i="7"/>
  <c r="D232" i="7" l="1"/>
  <c r="E232" i="7" s="1"/>
  <c r="C233" i="7"/>
  <c r="D233" i="7" l="1"/>
  <c r="E233" i="7" s="1"/>
  <c r="C234" i="7"/>
  <c r="D234" i="7" l="1"/>
  <c r="E234" i="7" s="1"/>
  <c r="C235" i="7"/>
  <c r="C236" i="7" l="1"/>
  <c r="D235" i="7"/>
  <c r="E235" i="7" s="1"/>
  <c r="D236" i="7" l="1"/>
  <c r="E236" i="7" s="1"/>
  <c r="C237" i="7"/>
  <c r="D237" i="7" l="1"/>
  <c r="E237" i="7" s="1"/>
  <c r="C238" i="7"/>
  <c r="D238" i="7" l="1"/>
  <c r="E238" i="7" s="1"/>
  <c r="C239" i="7"/>
  <c r="C240" i="7" l="1"/>
  <c r="D239" i="7"/>
  <c r="E239" i="7" s="1"/>
  <c r="D240" i="7" l="1"/>
  <c r="E240" i="7" s="1"/>
  <c r="C241" i="7"/>
  <c r="C242" i="7" l="1"/>
  <c r="D241" i="7"/>
  <c r="E241" i="7" s="1"/>
  <c r="D242" i="7" l="1"/>
  <c r="E242" i="7" s="1"/>
  <c r="C243" i="7"/>
  <c r="D243" i="7" l="1"/>
  <c r="E243" i="7" s="1"/>
  <c r="C244" i="7"/>
  <c r="C245" i="7" l="1"/>
  <c r="D244" i="7"/>
  <c r="E244" i="7" s="1"/>
  <c r="C246" i="7" l="1"/>
  <c r="D245" i="7"/>
  <c r="E245" i="7" s="1"/>
  <c r="C247" i="7" l="1"/>
  <c r="D246" i="7"/>
  <c r="E246" i="7" s="1"/>
  <c r="D247" i="7" l="1"/>
  <c r="E247" i="7" s="1"/>
  <c r="C248" i="7"/>
  <c r="D248" i="7" l="1"/>
  <c r="E248" i="7" s="1"/>
  <c r="C249" i="7"/>
  <c r="C250" i="7" l="1"/>
  <c r="D249" i="7"/>
  <c r="E249" i="7" s="1"/>
  <c r="D250" i="7" l="1"/>
  <c r="E250" i="7" s="1"/>
  <c r="C251" i="7"/>
  <c r="D251" i="7" l="1"/>
  <c r="E251" i="7" s="1"/>
  <c r="C252" i="7"/>
  <c r="C253" i="7" l="1"/>
  <c r="D252" i="7"/>
  <c r="E252" i="7" s="1"/>
  <c r="C254" i="7" l="1"/>
  <c r="D253" i="7"/>
  <c r="E253" i="7" s="1"/>
  <c r="C255" i="7" l="1"/>
  <c r="D254" i="7"/>
  <c r="E254" i="7" s="1"/>
  <c r="D255" i="7" l="1"/>
  <c r="E255" i="7" s="1"/>
  <c r="C256" i="7"/>
  <c r="C257" i="7" l="1"/>
  <c r="D256" i="7"/>
  <c r="E256" i="7" s="1"/>
  <c r="C258" i="7" l="1"/>
  <c r="D257" i="7"/>
  <c r="E257" i="7" s="1"/>
  <c r="D258" i="7" l="1"/>
  <c r="E258" i="7" s="1"/>
  <c r="C259" i="7"/>
  <c r="D259" i="7" l="1"/>
  <c r="E259" i="7" s="1"/>
  <c r="C260" i="7"/>
  <c r="C261" i="7" l="1"/>
  <c r="D261" i="7" s="1"/>
  <c r="E261" i="7" s="1"/>
  <c r="D260" i="7"/>
  <c r="E260" i="7" s="1"/>
</calcChain>
</file>

<file path=xl/sharedStrings.xml><?xml version="1.0" encoding="utf-8"?>
<sst xmlns="http://schemas.openxmlformats.org/spreadsheetml/2006/main" count="45" uniqueCount="45">
  <si>
    <t>R/G/B</t>
  </si>
  <si>
    <t>Gamma Value:</t>
  </si>
  <si>
    <t>TEMP1</t>
  </si>
  <si>
    <t>TEMP3</t>
  </si>
  <si>
    <t>2.2</t>
  </si>
  <si>
    <t>Curve</t>
  </si>
  <si>
    <t>Is Control Point</t>
  </si>
  <si>
    <t>Native panel level 8 Luminace:</t>
  </si>
  <si>
    <t>Control Point Number:</t>
  </si>
  <si>
    <t>Step 1:</t>
  </si>
  <si>
    <t>Turn-on CA-210 and do zero-calibration</t>
  </si>
  <si>
    <t xml:space="preserve">Put all white pattern(Gray_pattern.rar) into device </t>
  </si>
  <si>
    <t>Connect device to PC by Miravision Tool</t>
  </si>
  <si>
    <t xml:space="preserve">Device(panel) warm-up for 30 mins </t>
  </si>
  <si>
    <t>Step 2:</t>
  </si>
  <si>
    <t>客户应当提供spec信息X,Y,Gamma value</t>
  </si>
  <si>
    <t>X:</t>
  </si>
  <si>
    <t>Y:</t>
  </si>
  <si>
    <t>填写Gamma Tuning Excel表格</t>
  </si>
  <si>
    <t>Step 3:</t>
  </si>
  <si>
    <t>调节最亮点的色温，使其在spec要求范围内，无需调节亮度</t>
  </si>
  <si>
    <t>记录此时的亮度值，并填表格生成新的曲线</t>
  </si>
  <si>
    <t>打开level 8 pattern</t>
  </si>
  <si>
    <t>打开对应level的pattern，调节前一个Control Point,</t>
  </si>
  <si>
    <t>首先调节亮度，相同幅度的调节RGB3个值，使其亮度在表格中计算出的值附近</t>
  </si>
  <si>
    <t>接着调节RGB三枪</t>
  </si>
  <si>
    <t>Step 4:</t>
  </si>
  <si>
    <t>继续Step 3，直至最后一个点</t>
  </si>
  <si>
    <t>Step 5:</t>
  </si>
  <si>
    <t>save生成的table</t>
  </si>
  <si>
    <t>当Input小于64时可以不考虑色温，仅仅考虑亮度即可，即无需调节色温</t>
  </si>
  <si>
    <t>R升X升，R降X降</t>
  </si>
  <si>
    <t>G升Y升，G降Y降</t>
  </si>
  <si>
    <t>B升X/Y降，B降X/Y升</t>
  </si>
  <si>
    <t>G影响亮度最大</t>
  </si>
  <si>
    <t>B影响亮度最小</t>
  </si>
  <si>
    <t>RGB均影响亮度</t>
  </si>
  <si>
    <t>RG同升或同降可考虑调B</t>
  </si>
  <si>
    <t>在调节gamma前注意先测试是否有其他因素影响到gamma调节，如AAL</t>
  </si>
  <si>
    <t>比如当前打开level 8 pattern，然后调节level 7对应的点，将红色调最高，GB最低，</t>
  </si>
  <si>
    <t>观察是否有影响当前pattern的显示效果，如有影响则需找出原因，纠正，避免</t>
  </si>
  <si>
    <t>Note 1:</t>
  </si>
  <si>
    <t>Note 2:</t>
  </si>
  <si>
    <t>Note 3:</t>
  </si>
  <si>
    <t>应该确保AAL没有开，如果有开请stop 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</si>
</sst>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charset val="136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5" fillId="4" borderId="0" xfId="0" applyFont="1" applyFill="1"/>
    <xf numFmtId="0" fontId="1" fillId="2" borderId="2" xfId="2" applyFont="1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1" fillId="2" borderId="2" xfId="2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" fillId="2" borderId="3" xfId="2" applyFont="1" applyFill="1" applyBorder="1" applyAlignment="1" applyProtection="1">
      <alignment horizontal="right"/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1" fillId="2" borderId="2" xfId="2" applyFont="1" applyFill="1" applyBorder="1" applyAlignment="1" applyProtection="1">
      <alignment horizontal="right"/>
      <protection locked="0"/>
    </xf>
    <xf numFmtId="0" fontId="3" fillId="2" borderId="2" xfId="2" applyFont="1" applyFill="1" applyBorder="1" applyAlignment="1" applyProtection="1">
      <alignment horizontal="right"/>
      <protection locked="0"/>
    </xf>
    <xf numFmtId="0" fontId="4" fillId="3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0" xfId="1" applyBorder="1" applyProtection="1">
      <protection locked="0"/>
    </xf>
  </cellXfs>
  <cellStyles count="3">
    <cellStyle name="一般" xfId="0" builtinId="0"/>
    <cellStyle name="輔色2" xfId="2" builtinId="33"/>
    <cellStyle name="警告文字" xfId="1" builtinId="11"/>
  </cellStyles>
  <dxfs count="12">
    <dxf>
      <alignment horizontal="center" vertical="bottom" textRotation="0" wrapText="0" relative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protection locked="0" hidden="0"/>
    </dxf>
    <dxf>
      <alignment horizontal="center" vertical="bottom" textRotation="0" wrapText="0" relativeIndent="0" justifyLastLine="0" shrinkToFit="0" readingOrder="0"/>
      <protection locked="0" hidden="0"/>
    </dxf>
    <dxf>
      <protection locked="0" hidden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ck">
          <color theme="0"/>
        </bottom>
      </border>
    </dxf>
    <dxf>
      <font>
        <color rgb="FFFFFF0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9" name="表1_10" displayName="表1_10" ref="B6:E262" totalsRowShown="0" headerRowDxfId="4" dataDxfId="3">
  <autoFilter ref="B6:E262"/>
  <tableColumns count="4">
    <tableColumn id="1" name="R/G/B" dataDxfId="8"/>
    <tableColumn id="2" name="TEMP1" dataDxfId="7"/>
    <tableColumn id="3" name="TEMP3" dataDxfId="6">
      <calculatedColumnFormula>POWER(C7,$E$1)/$C$262</calculatedColumnFormula>
    </tableColumn>
    <tableColumn id="4" name="Curve" dataDxfId="5">
      <calculatedColumnFormula>D7*($C$262/$D$262)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3" name="表13" displayName="表13" ref="A6:A262" totalsRowShown="0" headerRowDxfId="1" dataDxfId="0" headerRowBorderDxfId="9">
  <autoFilter ref="A6:A262">
    <filterColumn colId="0">
      <filters>
        <filter val="Y"/>
      </filters>
    </filterColumn>
  </autoFilter>
  <tableColumns count="1">
    <tableColumn id="1" name="Is Control Point" dataDxfId="2">
      <calculatedColumnFormula>IF(AND(MOD(B7,256/$E$5),(B7&lt;&gt;255)),"N","Y")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abSelected="1" workbookViewId="0">
      <selection activeCell="J103" sqref="J103"/>
    </sheetView>
  </sheetViews>
  <sheetFormatPr defaultRowHeight="15" x14ac:dyDescent="0.3"/>
  <cols>
    <col min="1" max="1" width="16.75" style="2" customWidth="1"/>
    <col min="2" max="2" width="22.25" style="1" customWidth="1"/>
    <col min="3" max="4" width="22.25" style="1" hidden="1" customWidth="1"/>
    <col min="5" max="5" width="22.25" style="1" customWidth="1"/>
  </cols>
  <sheetData>
    <row r="1" spans="1:8" x14ac:dyDescent="0.3">
      <c r="A1" s="4" t="s">
        <v>1</v>
      </c>
      <c r="B1" s="4"/>
      <c r="C1" s="4"/>
      <c r="D1" s="5"/>
      <c r="E1" s="6" t="s">
        <v>4</v>
      </c>
      <c r="F1" s="7"/>
      <c r="G1" s="7"/>
      <c r="H1" s="7"/>
    </row>
    <row r="2" spans="1:8" x14ac:dyDescent="0.3">
      <c r="A2" s="8" t="s">
        <v>16</v>
      </c>
      <c r="B2" s="9"/>
      <c r="C2" s="10"/>
      <c r="D2" s="5"/>
      <c r="E2" s="6">
        <v>0.30499999999999999</v>
      </c>
      <c r="F2" s="7"/>
      <c r="G2" s="7"/>
      <c r="H2" s="7"/>
    </row>
    <row r="3" spans="1:8" x14ac:dyDescent="0.3">
      <c r="A3" s="8" t="s">
        <v>17</v>
      </c>
      <c r="B3" s="9"/>
      <c r="C3" s="10"/>
      <c r="D3" s="5"/>
      <c r="E3" s="6">
        <v>0.32200000000000001</v>
      </c>
      <c r="F3" s="7"/>
      <c r="G3" s="7"/>
      <c r="H3" s="7"/>
    </row>
    <row r="4" spans="1:8" x14ac:dyDescent="0.3">
      <c r="A4" s="11" t="s">
        <v>7</v>
      </c>
      <c r="B4" s="11"/>
      <c r="C4" s="11"/>
      <c r="D4" s="5"/>
      <c r="E4" s="6">
        <v>1100</v>
      </c>
      <c r="F4" s="7"/>
      <c r="G4" s="7"/>
      <c r="H4" s="7"/>
    </row>
    <row r="5" spans="1:8" x14ac:dyDescent="0.3">
      <c r="A5" s="11" t="s">
        <v>8</v>
      </c>
      <c r="B5" s="11"/>
      <c r="C5" s="11"/>
      <c r="D5" s="5"/>
      <c r="E5" s="6">
        <v>8</v>
      </c>
      <c r="F5" s="7"/>
      <c r="G5" s="7"/>
      <c r="H5" s="7"/>
    </row>
    <row r="6" spans="1:8" ht="25.2" customHeight="1" x14ac:dyDescent="0.3">
      <c r="A6" s="12" t="s">
        <v>6</v>
      </c>
      <c r="B6" s="13" t="s">
        <v>0</v>
      </c>
      <c r="C6" s="13" t="s">
        <v>2</v>
      </c>
      <c r="D6" s="13" t="s">
        <v>3</v>
      </c>
      <c r="E6" s="13" t="s">
        <v>5</v>
      </c>
      <c r="F6" s="7"/>
      <c r="G6" s="7"/>
      <c r="H6" s="7"/>
    </row>
    <row r="7" spans="1:8" x14ac:dyDescent="0.3">
      <c r="A7" s="14" t="str">
        <f t="shared" ref="A7:A70" si="0">IF(AND(MOD(B7,256/$E$5),(B7&lt;&gt;255)),"N","Y")</f>
        <v>Y</v>
      </c>
      <c r="B7" s="15">
        <v>0</v>
      </c>
      <c r="C7" s="15">
        <v>1</v>
      </c>
      <c r="D7" s="15">
        <f t="shared" ref="D7:D70" si="1">POWER(C7,$E$1)/$C$262</f>
        <v>9.0909090909090909E-4</v>
      </c>
      <c r="E7" s="15">
        <f>D7*($C$262/$D$262)</f>
        <v>2.2404165791980847E-4</v>
      </c>
      <c r="F7" s="7"/>
      <c r="G7" s="7"/>
      <c r="H7" s="7"/>
    </row>
    <row r="8" spans="1:8" hidden="1" x14ac:dyDescent="0.3">
      <c r="A8" s="14" t="str">
        <f t="shared" si="0"/>
        <v>N</v>
      </c>
      <c r="B8" s="13">
        <v>1</v>
      </c>
      <c r="C8" s="13">
        <f>C7+($C$262/256)</f>
        <v>5.296875</v>
      </c>
      <c r="D8" s="13">
        <f t="shared" si="1"/>
        <v>3.5600058212576745E-2</v>
      </c>
      <c r="E8" s="13">
        <f t="shared" ref="E8:E71" si="2">D8*($C$262/$D$262)</f>
        <v>8.7734856703861261E-3</v>
      </c>
      <c r="F8" s="7"/>
      <c r="G8" s="7"/>
      <c r="H8" s="7"/>
    </row>
    <row r="9" spans="1:8" hidden="1" x14ac:dyDescent="0.3">
      <c r="A9" s="14" t="str">
        <f t="shared" si="0"/>
        <v>N</v>
      </c>
      <c r="B9" s="13">
        <v>2</v>
      </c>
      <c r="C9" s="13">
        <f t="shared" ref="C9:C72" si="3">C8+($C$262/256)</f>
        <v>9.59375</v>
      </c>
      <c r="D9" s="13">
        <f t="shared" si="1"/>
        <v>0.13151696815965619</v>
      </c>
      <c r="E9" s="13">
        <f t="shared" si="2"/>
        <v>3.2411807550183636E-2</v>
      </c>
      <c r="F9" s="7"/>
      <c r="G9" s="7"/>
      <c r="H9" s="7"/>
    </row>
    <row r="10" spans="1:8" hidden="1" x14ac:dyDescent="0.3">
      <c r="A10" s="14" t="str">
        <f t="shared" si="0"/>
        <v>N</v>
      </c>
      <c r="B10" s="13">
        <v>3</v>
      </c>
      <c r="C10" s="13">
        <f t="shared" si="3"/>
        <v>13.890625</v>
      </c>
      <c r="D10" s="13">
        <f t="shared" si="1"/>
        <v>0.29688977884871154</v>
      </c>
      <c r="E10" s="13">
        <f t="shared" si="2"/>
        <v>7.3167246099981681E-2</v>
      </c>
      <c r="F10" s="7"/>
      <c r="G10" s="7"/>
      <c r="H10" s="7"/>
    </row>
    <row r="11" spans="1:8" hidden="1" x14ac:dyDescent="0.3">
      <c r="A11" s="14" t="str">
        <f t="shared" si="0"/>
        <v>N</v>
      </c>
      <c r="B11" s="13">
        <v>4</v>
      </c>
      <c r="C11" s="13">
        <f t="shared" si="3"/>
        <v>18.1875</v>
      </c>
      <c r="D11" s="13">
        <f t="shared" si="1"/>
        <v>0.53716527350419341</v>
      </c>
      <c r="E11" s="13">
        <f t="shared" si="2"/>
        <v>0.13238213829810955</v>
      </c>
      <c r="F11" s="7"/>
      <c r="G11" s="7"/>
      <c r="H11" s="7"/>
    </row>
    <row r="12" spans="1:8" hidden="1" x14ac:dyDescent="0.3">
      <c r="A12" s="14" t="str">
        <f t="shared" si="0"/>
        <v>N</v>
      </c>
      <c r="B12" s="13">
        <v>5</v>
      </c>
      <c r="C12" s="13">
        <f t="shared" si="3"/>
        <v>22.484375</v>
      </c>
      <c r="D12" s="13">
        <f t="shared" si="1"/>
        <v>0.8565350094613049</v>
      </c>
      <c r="E12" s="13">
        <f t="shared" si="2"/>
        <v>0.21108947594467653</v>
      </c>
      <c r="F12" s="7"/>
      <c r="G12" s="7"/>
      <c r="H12" s="7"/>
    </row>
    <row r="13" spans="1:8" hidden="1" x14ac:dyDescent="0.3">
      <c r="A13" s="14" t="str">
        <f t="shared" si="0"/>
        <v>N</v>
      </c>
      <c r="B13" s="13">
        <v>6</v>
      </c>
      <c r="C13" s="13">
        <f t="shared" si="3"/>
        <v>26.78125</v>
      </c>
      <c r="D13" s="13">
        <f t="shared" si="1"/>
        <v>1.2584476983000519</v>
      </c>
      <c r="E13" s="13">
        <f t="shared" si="2"/>
        <v>0.31013917960576159</v>
      </c>
      <c r="F13" s="7"/>
      <c r="G13" s="7"/>
      <c r="H13" s="7"/>
    </row>
    <row r="14" spans="1:8" hidden="1" x14ac:dyDescent="0.3">
      <c r="A14" s="14" t="str">
        <f t="shared" si="0"/>
        <v>N</v>
      </c>
      <c r="B14" s="13">
        <v>7</v>
      </c>
      <c r="C14" s="13">
        <f t="shared" si="3"/>
        <v>31.078125</v>
      </c>
      <c r="D14" s="13">
        <f t="shared" si="1"/>
        <v>1.7458538901545158</v>
      </c>
      <c r="E14" s="13">
        <f t="shared" si="2"/>
        <v>0.43025840003956134</v>
      </c>
      <c r="F14" s="7"/>
      <c r="G14" s="7"/>
      <c r="H14" s="7"/>
    </row>
    <row r="15" spans="1:8" hidden="1" x14ac:dyDescent="0.3">
      <c r="A15" s="14" t="str">
        <f t="shared" si="0"/>
        <v>N</v>
      </c>
      <c r="B15" s="13">
        <v>8</v>
      </c>
      <c r="C15" s="13">
        <f t="shared" si="3"/>
        <v>35.375</v>
      </c>
      <c r="D15" s="13">
        <f t="shared" si="1"/>
        <v>2.3213439908200972</v>
      </c>
      <c r="E15" s="13">
        <f t="shared" si="2"/>
        <v>0.57208553193607115</v>
      </c>
      <c r="F15" s="7"/>
      <c r="G15" s="7"/>
      <c r="H15" s="7"/>
    </row>
    <row r="16" spans="1:8" hidden="1" x14ac:dyDescent="0.3">
      <c r="A16" s="14" t="str">
        <f t="shared" si="0"/>
        <v>N</v>
      </c>
      <c r="B16" s="13">
        <v>9</v>
      </c>
      <c r="C16" s="13">
        <f t="shared" si="3"/>
        <v>39.671875</v>
      </c>
      <c r="D16" s="13">
        <f t="shared" si="1"/>
        <v>2.9872344837405129</v>
      </c>
      <c r="E16" s="13">
        <f t="shared" si="2"/>
        <v>0.73619146296569238</v>
      </c>
      <c r="F16" s="7"/>
      <c r="G16" s="7"/>
      <c r="H16" s="7"/>
    </row>
    <row r="17" spans="1:8" hidden="1" x14ac:dyDescent="0.3">
      <c r="A17" s="14" t="str">
        <f t="shared" si="0"/>
        <v>N</v>
      </c>
      <c r="B17" s="13">
        <v>10</v>
      </c>
      <c r="C17" s="13">
        <f t="shared" si="3"/>
        <v>43.96875</v>
      </c>
      <c r="D17" s="13">
        <f t="shared" si="1"/>
        <v>3.7456257059585525</v>
      </c>
      <c r="E17" s="13">
        <f t="shared" si="2"/>
        <v>0.92309381242100774</v>
      </c>
      <c r="F17" s="7"/>
      <c r="G17" s="7"/>
      <c r="H17" s="7"/>
    </row>
    <row r="18" spans="1:8" hidden="1" x14ac:dyDescent="0.3">
      <c r="A18" s="14" t="str">
        <f t="shared" si="0"/>
        <v>N</v>
      </c>
      <c r="B18" s="13">
        <v>11</v>
      </c>
      <c r="C18" s="13">
        <f t="shared" si="3"/>
        <v>48.265625</v>
      </c>
      <c r="D18" s="13">
        <f t="shared" si="1"/>
        <v>4.5984426059394661</v>
      </c>
      <c r="E18" s="13">
        <f t="shared" si="2"/>
        <v>1.1332669758121388</v>
      </c>
      <c r="F18" s="7"/>
      <c r="G18" s="7"/>
      <c r="H18" s="7"/>
    </row>
    <row r="19" spans="1:8" hidden="1" x14ac:dyDescent="0.3">
      <c r="A19" s="14" t="str">
        <f t="shared" si="0"/>
        <v>N</v>
      </c>
      <c r="B19" s="13">
        <v>12</v>
      </c>
      <c r="C19" s="13">
        <f t="shared" si="3"/>
        <v>52.5625</v>
      </c>
      <c r="D19" s="13">
        <f t="shared" si="1"/>
        <v>5.5474646536721126</v>
      </c>
      <c r="E19" s="13">
        <f t="shared" si="2"/>
        <v>1.3671494960862598</v>
      </c>
      <c r="F19" s="7"/>
      <c r="G19" s="7"/>
      <c r="H19" s="7"/>
    </row>
    <row r="20" spans="1:8" hidden="1" x14ac:dyDescent="0.3">
      <c r="A20" s="14" t="str">
        <f t="shared" si="0"/>
        <v>N</v>
      </c>
      <c r="B20" s="13">
        <v>13</v>
      </c>
      <c r="C20" s="13">
        <f t="shared" si="3"/>
        <v>56.859375</v>
      </c>
      <c r="D20" s="13">
        <f t="shared" si="1"/>
        <v>6.5943484883893708</v>
      </c>
      <c r="E20" s="13">
        <f t="shared" si="2"/>
        <v>1.6251496450637111</v>
      </c>
      <c r="F20" s="7"/>
      <c r="G20" s="7"/>
      <c r="H20" s="7"/>
    </row>
    <row r="21" spans="1:8" hidden="1" x14ac:dyDescent="0.3">
      <c r="A21" s="14" t="str">
        <f t="shared" si="0"/>
        <v>N</v>
      </c>
      <c r="B21" s="13">
        <v>14</v>
      </c>
      <c r="C21" s="13">
        <f t="shared" si="3"/>
        <v>61.15625</v>
      </c>
      <c r="D21" s="13">
        <f t="shared" si="1"/>
        <v>7.740645509818787</v>
      </c>
      <c r="E21" s="13">
        <f t="shared" si="2"/>
        <v>1.9076497587282542</v>
      </c>
      <c r="F21" s="7"/>
      <c r="G21" s="7"/>
      <c r="H21" s="7"/>
    </row>
    <row r="22" spans="1:8" hidden="1" x14ac:dyDescent="0.3">
      <c r="A22" s="14" t="str">
        <f t="shared" si="0"/>
        <v>N</v>
      </c>
      <c r="B22" s="13">
        <v>15</v>
      </c>
      <c r="C22" s="13">
        <f t="shared" si="3"/>
        <v>65.453125</v>
      </c>
      <c r="D22" s="13">
        <f t="shared" si="1"/>
        <v>8.9878158340157217</v>
      </c>
      <c r="E22" s="13">
        <f t="shared" si="2"/>
        <v>2.2150096765838669</v>
      </c>
      <c r="F22" s="7"/>
      <c r="G22" s="7"/>
      <c r="H22" s="7"/>
    </row>
    <row r="23" spans="1:8" x14ac:dyDescent="0.3">
      <c r="A23" s="14" t="str">
        <f t="shared" si="0"/>
        <v>N</v>
      </c>
      <c r="B23" s="13">
        <v>16</v>
      </c>
      <c r="C23" s="13">
        <f t="shared" si="3"/>
        <v>69.75</v>
      </c>
      <c r="D23" s="13">
        <f t="shared" si="1"/>
        <v>10.337239564512759</v>
      </c>
      <c r="E23" s="13">
        <f t="shared" si="2"/>
        <v>2.5475695193824448</v>
      </c>
      <c r="F23" s="7"/>
      <c r="G23" s="7"/>
      <c r="H23" s="7"/>
    </row>
    <row r="24" spans="1:8" hidden="1" x14ac:dyDescent="0.3">
      <c r="A24" s="14" t="str">
        <f t="shared" si="0"/>
        <v>N</v>
      </c>
      <c r="B24" s="13">
        <v>17</v>
      </c>
      <c r="C24" s="13">
        <f t="shared" si="3"/>
        <v>74.046875</v>
      </c>
      <c r="D24" s="13">
        <f t="shared" si="1"/>
        <v>11.790226035350477</v>
      </c>
      <c r="E24" s="13">
        <f t="shared" si="2"/>
        <v>2.9056519670301322</v>
      </c>
      <c r="F24" s="7"/>
      <c r="G24" s="7"/>
      <c r="H24" s="7"/>
    </row>
    <row r="25" spans="1:8" hidden="1" x14ac:dyDescent="0.3">
      <c r="A25" s="14" t="str">
        <f t="shared" si="0"/>
        <v>N</v>
      </c>
      <c r="B25" s="13">
        <v>18</v>
      </c>
      <c r="C25" s="13">
        <f t="shared" si="3"/>
        <v>78.34375</v>
      </c>
      <c r="D25" s="13">
        <f t="shared" si="1"/>
        <v>13.34802149180909</v>
      </c>
      <c r="E25" s="13">
        <f t="shared" si="2"/>
        <v>3.2895641514715579</v>
      </c>
      <c r="F25" s="7"/>
      <c r="G25" s="7"/>
      <c r="H25" s="7"/>
    </row>
    <row r="26" spans="1:8" hidden="1" x14ac:dyDescent="0.3">
      <c r="A26" s="14" t="str">
        <f t="shared" si="0"/>
        <v>N</v>
      </c>
      <c r="B26" s="13">
        <v>19</v>
      </c>
      <c r="C26" s="13">
        <f t="shared" si="3"/>
        <v>82.640625</v>
      </c>
      <c r="D26" s="13">
        <f t="shared" si="1"/>
        <v>15.011815547107574</v>
      </c>
      <c r="E26" s="13">
        <f t="shared" si="2"/>
        <v>3.6995992479163711</v>
      </c>
      <c r="F26" s="7"/>
      <c r="G26" s="7"/>
      <c r="H26" s="7"/>
    </row>
    <row r="27" spans="1:8" hidden="1" x14ac:dyDescent="0.3">
      <c r="A27" s="14" t="str">
        <f t="shared" si="0"/>
        <v>N</v>
      </c>
      <c r="B27" s="13">
        <v>20</v>
      </c>
      <c r="C27" s="13">
        <f t="shared" si="3"/>
        <v>86.9375</v>
      </c>
      <c r="D27" s="13">
        <f t="shared" si="1"/>
        <v>16.782746665741822</v>
      </c>
      <c r="E27" s="13">
        <f t="shared" si="2"/>
        <v>4.1360378261850288</v>
      </c>
      <c r="F27" s="7"/>
      <c r="G27" s="7"/>
      <c r="H27" s="7"/>
    </row>
    <row r="28" spans="1:8" hidden="1" x14ac:dyDescent="0.3">
      <c r="A28" s="14" t="str">
        <f t="shared" si="0"/>
        <v>N</v>
      </c>
      <c r="B28" s="13">
        <v>21</v>
      </c>
      <c r="C28" s="13">
        <f t="shared" si="3"/>
        <v>91.234375</v>
      </c>
      <c r="D28" s="13">
        <f t="shared" si="1"/>
        <v>18.661906862561302</v>
      </c>
      <c r="E28" s="13">
        <f t="shared" si="2"/>
        <v>4.5991490087766138</v>
      </c>
      <c r="F28" s="7"/>
      <c r="G28" s="7"/>
      <c r="H28" s="7"/>
    </row>
    <row r="29" spans="1:8" hidden="1" x14ac:dyDescent="0.3">
      <c r="A29" s="14" t="str">
        <f t="shared" si="0"/>
        <v>N</v>
      </c>
      <c r="B29" s="13">
        <v>22</v>
      </c>
      <c r="C29" s="13">
        <f t="shared" si="3"/>
        <v>95.53125</v>
      </c>
      <c r="D29" s="13">
        <f t="shared" si="1"/>
        <v>20.6503457625079</v>
      </c>
      <c r="E29" s="13">
        <f t="shared" si="2"/>
        <v>5.0891914713745168</v>
      </c>
      <c r="F29" s="7"/>
      <c r="G29" s="7"/>
      <c r="H29" s="7"/>
    </row>
    <row r="30" spans="1:8" hidden="1" x14ac:dyDescent="0.3">
      <c r="A30" s="14" t="str">
        <f t="shared" si="0"/>
        <v>N</v>
      </c>
      <c r="B30" s="13">
        <v>23</v>
      </c>
      <c r="C30" s="13">
        <f t="shared" si="3"/>
        <v>99.828125</v>
      </c>
      <c r="D30" s="13">
        <f t="shared" si="1"/>
        <v>22.74907413366358</v>
      </c>
      <c r="E30" s="13">
        <f t="shared" si="2"/>
        <v>5.6064143135512809</v>
      </c>
      <c r="F30" s="7"/>
      <c r="G30" s="7"/>
      <c r="H30" s="7"/>
    </row>
    <row r="31" spans="1:8" hidden="1" x14ac:dyDescent="0.3">
      <c r="A31" s="14" t="str">
        <f t="shared" si="0"/>
        <v>N</v>
      </c>
      <c r="B31" s="13">
        <v>24</v>
      </c>
      <c r="C31" s="13">
        <f t="shared" si="3"/>
        <v>104.125</v>
      </c>
      <c r="D31" s="13">
        <f t="shared" si="1"/>
        <v>24.959066982280625</v>
      </c>
      <c r="E31" s="13">
        <f t="shared" si="2"/>
        <v>6.151057821525872</v>
      </c>
      <c r="F31" s="7"/>
      <c r="G31" s="7"/>
      <c r="H31" s="7"/>
    </row>
    <row r="32" spans="1:8" hidden="1" x14ac:dyDescent="0.3">
      <c r="A32" s="14" t="str">
        <f t="shared" si="0"/>
        <v>N</v>
      </c>
      <c r="B32" s="13">
        <v>25</v>
      </c>
      <c r="C32" s="13">
        <f t="shared" si="3"/>
        <v>108.421875</v>
      </c>
      <c r="D32" s="13">
        <f t="shared" si="1"/>
        <v>27.28126628040161</v>
      </c>
      <c r="E32" s="13">
        <f t="shared" si="2"/>
        <v>6.7233541403742372</v>
      </c>
      <c r="F32" s="7"/>
      <c r="G32" s="7"/>
      <c r="H32" s="7"/>
    </row>
    <row r="33" spans="1:8" hidden="1" x14ac:dyDescent="0.3">
      <c r="A33" s="14" t="str">
        <f t="shared" si="0"/>
        <v>N</v>
      </c>
      <c r="B33" s="13">
        <v>26</v>
      </c>
      <c r="C33" s="13">
        <f t="shared" si="3"/>
        <v>112.71875</v>
      </c>
      <c r="D33" s="13">
        <f t="shared" si="1"/>
        <v>29.716583382879701</v>
      </c>
      <c r="E33" s="13">
        <f t="shared" si="2"/>
        <v>7.3235278696938586</v>
      </c>
      <c r="F33" s="7"/>
      <c r="G33" s="7"/>
      <c r="H33" s="7"/>
    </row>
    <row r="34" spans="1:8" hidden="1" x14ac:dyDescent="0.3">
      <c r="A34" s="14" t="str">
        <f t="shared" si="0"/>
        <v>N</v>
      </c>
      <c r="B34" s="13">
        <v>27</v>
      </c>
      <c r="C34" s="13">
        <f t="shared" si="3"/>
        <v>117.015625</v>
      </c>
      <c r="D34" s="13">
        <f t="shared" si="1"/>
        <v>32.265901179941579</v>
      </c>
      <c r="E34" s="13">
        <f t="shared" si="2"/>
        <v>7.9517965940938966</v>
      </c>
      <c r="F34" s="7"/>
      <c r="G34" s="7"/>
      <c r="H34" s="7"/>
    </row>
    <row r="35" spans="1:8" hidden="1" x14ac:dyDescent="0.3">
      <c r="A35" s="14" t="str">
        <f t="shared" si="0"/>
        <v>N</v>
      </c>
      <c r="B35" s="13">
        <v>28</v>
      </c>
      <c r="C35" s="13">
        <f t="shared" si="3"/>
        <v>121.3125</v>
      </c>
      <c r="D35" s="13">
        <f t="shared" si="1"/>
        <v>34.930076023100604</v>
      </c>
      <c r="E35" s="13">
        <f t="shared" si="2"/>
        <v>8.6083713578284495</v>
      </c>
      <c r="F35" s="7"/>
      <c r="G35" s="7"/>
      <c r="H35" s="7"/>
    </row>
    <row r="36" spans="1:8" hidden="1" x14ac:dyDescent="0.3">
      <c r="A36" s="14" t="str">
        <f t="shared" si="0"/>
        <v>N</v>
      </c>
      <c r="B36" s="13">
        <v>29</v>
      </c>
      <c r="C36" s="13">
        <f t="shared" si="3"/>
        <v>125.609375</v>
      </c>
      <c r="D36" s="13">
        <f t="shared" si="1"/>
        <v>37.709939455644559</v>
      </c>
      <c r="E36" s="13">
        <f t="shared" si="2"/>
        <v>9.2934570912680261</v>
      </c>
      <c r="F36" s="7"/>
      <c r="G36" s="7"/>
      <c r="H36" s="7"/>
    </row>
    <row r="37" spans="1:8" hidden="1" x14ac:dyDescent="0.3">
      <c r="A37" s="14" t="str">
        <f t="shared" si="0"/>
        <v>N</v>
      </c>
      <c r="B37" s="13">
        <v>30</v>
      </c>
      <c r="C37" s="13">
        <f t="shared" si="3"/>
        <v>129.90625</v>
      </c>
      <c r="D37" s="13">
        <f t="shared" si="1"/>
        <v>40.606299773678955</v>
      </c>
      <c r="E37" s="13">
        <f t="shared" si="2"/>
        <v>10.007252995612154</v>
      </c>
      <c r="F37" s="7"/>
      <c r="G37" s="7"/>
      <c r="H37" s="7"/>
    </row>
    <row r="38" spans="1:8" hidden="1" x14ac:dyDescent="0.3">
      <c r="A38" s="14" t="str">
        <f t="shared" si="0"/>
        <v>N</v>
      </c>
      <c r="B38" s="13">
        <v>31</v>
      </c>
      <c r="C38" s="13">
        <f t="shared" si="3"/>
        <v>134.203125</v>
      </c>
      <c r="D38" s="13">
        <f t="shared" si="1"/>
        <v>43.619943439486363</v>
      </c>
      <c r="E38" s="13">
        <f t="shared" si="2"/>
        <v>10.749952891205876</v>
      </c>
      <c r="F38" s="7"/>
      <c r="G38" s="7"/>
      <c r="H38" s="7"/>
    </row>
    <row r="39" spans="1:8" x14ac:dyDescent="0.3">
      <c r="A39" s="14" t="str">
        <f t="shared" si="0"/>
        <v>Y</v>
      </c>
      <c r="B39" s="15">
        <v>32</v>
      </c>
      <c r="C39" s="15">
        <f t="shared" si="3"/>
        <v>138.5</v>
      </c>
      <c r="D39" s="15">
        <f t="shared" si="1"/>
        <v>46.751636365551072</v>
      </c>
      <c r="E39" s="15">
        <f t="shared" si="2"/>
        <v>11.521745533982278</v>
      </c>
      <c r="F39" s="7"/>
      <c r="G39" s="7"/>
      <c r="H39" s="7"/>
    </row>
    <row r="40" spans="1:8" hidden="1" x14ac:dyDescent="0.3">
      <c r="A40" s="14" t="str">
        <f t="shared" si="0"/>
        <v>N</v>
      </c>
      <c r="B40" s="13">
        <v>33</v>
      </c>
      <c r="C40" s="13">
        <f t="shared" si="3"/>
        <v>142.796875</v>
      </c>
      <c r="D40" s="13">
        <f t="shared" si="1"/>
        <v>50.002125084806515</v>
      </c>
      <c r="E40" s="13">
        <f t="shared" si="2"/>
        <v>12.322814903865064</v>
      </c>
      <c r="F40" s="7"/>
      <c r="G40" s="7"/>
      <c r="H40" s="7"/>
    </row>
    <row r="41" spans="1:8" hidden="1" x14ac:dyDescent="0.3">
      <c r="A41" s="14" t="str">
        <f t="shared" si="0"/>
        <v>N</v>
      </c>
      <c r="B41" s="13">
        <v>34</v>
      </c>
      <c r="C41" s="13">
        <f t="shared" si="3"/>
        <v>147.09375</v>
      </c>
      <c r="D41" s="13">
        <f t="shared" si="1"/>
        <v>53.372137820370703</v>
      </c>
      <c r="E41" s="13">
        <f t="shared" si="2"/>
        <v>13.153340468400401</v>
      </c>
      <c r="F41" s="7"/>
      <c r="G41" s="7"/>
      <c r="H41" s="7"/>
    </row>
    <row r="42" spans="1:8" hidden="1" x14ac:dyDescent="0.3">
      <c r="A42" s="14" t="str">
        <f t="shared" si="0"/>
        <v>N</v>
      </c>
      <c r="B42" s="13">
        <v>35</v>
      </c>
      <c r="C42" s="13">
        <f t="shared" si="3"/>
        <v>151.390625</v>
      </c>
      <c r="D42" s="13">
        <f t="shared" si="1"/>
        <v>56.862385466140942</v>
      </c>
      <c r="E42" s="13">
        <f t="shared" si="2"/>
        <v>14.013497424420381</v>
      </c>
      <c r="F42" s="7"/>
      <c r="G42" s="7"/>
      <c r="H42" s="7"/>
    </row>
    <row r="43" spans="1:8" hidden="1" x14ac:dyDescent="0.3">
      <c r="A43" s="14" t="str">
        <f t="shared" si="0"/>
        <v>N</v>
      </c>
      <c r="B43" s="13">
        <v>36</v>
      </c>
      <c r="C43" s="13">
        <f t="shared" si="3"/>
        <v>155.6875</v>
      </c>
      <c r="D43" s="13">
        <f t="shared" si="1"/>
        <v>60.473562488038127</v>
      </c>
      <c r="E43" s="13">
        <f t="shared" si="2"/>
        <v>14.903456920150919</v>
      </c>
      <c r="F43" s="7"/>
      <c r="G43" s="7"/>
      <c r="H43" s="7"/>
    </row>
    <row r="44" spans="1:8" hidden="1" x14ac:dyDescent="0.3">
      <c r="A44" s="14" t="str">
        <f t="shared" si="0"/>
        <v>N</v>
      </c>
      <c r="B44" s="13">
        <v>37</v>
      </c>
      <c r="C44" s="13">
        <f t="shared" si="3"/>
        <v>159.984375</v>
      </c>
      <c r="D44" s="13">
        <f t="shared" si="1"/>
        <v>64.206347754373894</v>
      </c>
      <c r="E44" s="13">
        <f t="shared" si="2"/>
        <v>15.823386259852267</v>
      </c>
      <c r="F44" s="7"/>
      <c r="G44" s="7"/>
      <c r="H44" s="7"/>
    </row>
    <row r="45" spans="1:8" hidden="1" x14ac:dyDescent="0.3">
      <c r="A45" s="14" t="str">
        <f t="shared" si="0"/>
        <v>N</v>
      </c>
      <c r="B45" s="13">
        <v>38</v>
      </c>
      <c r="C45" s="13">
        <f t="shared" si="3"/>
        <v>164.28125</v>
      </c>
      <c r="D45" s="13">
        <f t="shared" si="1"/>
        <v>68.061405302698518</v>
      </c>
      <c r="E45" s="13">
        <f t="shared" si="2"/>
        <v>16.773449092805482</v>
      </c>
      <c r="F45" s="7"/>
      <c r="G45" s="7"/>
      <c r="H45" s="7"/>
    </row>
    <row r="46" spans="1:8" hidden="1" x14ac:dyDescent="0.3">
      <c r="A46" s="14" t="str">
        <f t="shared" si="0"/>
        <v>N</v>
      </c>
      <c r="B46" s="13">
        <v>39</v>
      </c>
      <c r="C46" s="13">
        <f t="shared" si="3"/>
        <v>168.578125</v>
      </c>
      <c r="D46" s="13">
        <f t="shared" si="1"/>
        <v>72.039385049550532</v>
      </c>
      <c r="E46" s="13">
        <f t="shared" si="2"/>
        <v>17.753805588227241</v>
      </c>
      <c r="F46" s="7"/>
      <c r="G46" s="7"/>
      <c r="H46" s="7"/>
    </row>
    <row r="47" spans="1:8" hidden="1" x14ac:dyDescent="0.3">
      <c r="A47" s="14" t="str">
        <f t="shared" si="0"/>
        <v>N</v>
      </c>
      <c r="B47" s="13">
        <v>40</v>
      </c>
      <c r="C47" s="13">
        <f t="shared" si="3"/>
        <v>172.875</v>
      </c>
      <c r="D47" s="13">
        <f t="shared" si="1"/>
        <v>76.140923448728813</v>
      </c>
      <c r="E47" s="13">
        <f t="shared" si="2"/>
        <v>18.764612597498264</v>
      </c>
      <c r="F47" s="7"/>
      <c r="G47" s="7"/>
      <c r="H47" s="7"/>
    </row>
    <row r="48" spans="1:8" hidden="1" x14ac:dyDescent="0.3">
      <c r="A48" s="14" t="str">
        <f t="shared" si="0"/>
        <v>N</v>
      </c>
      <c r="B48" s="13">
        <v>41</v>
      </c>
      <c r="C48" s="13">
        <f t="shared" si="3"/>
        <v>177.171875</v>
      </c>
      <c r="D48" s="13">
        <f t="shared" si="1"/>
        <v>80.366644103028392</v>
      </c>
      <c r="E48" s="13">
        <f t="shared" si="2"/>
        <v>19.806023804923047</v>
      </c>
      <c r="F48" s="7"/>
      <c r="G48" s="7"/>
      <c r="H48" s="7"/>
    </row>
    <row r="49" spans="1:8" hidden="1" x14ac:dyDescent="0.3">
      <c r="A49" s="14" t="str">
        <f t="shared" si="0"/>
        <v>N</v>
      </c>
      <c r="B49" s="13">
        <v>42</v>
      </c>
      <c r="C49" s="13">
        <f t="shared" si="3"/>
        <v>181.46875</v>
      </c>
      <c r="D49" s="13">
        <f t="shared" si="1"/>
        <v>84.717158333793677</v>
      </c>
      <c r="E49" s="13">
        <f t="shared" si="2"/>
        <v>20.878189868093859</v>
      </c>
      <c r="F49" s="7"/>
      <c r="G49" s="7"/>
      <c r="H49" s="7"/>
    </row>
    <row r="50" spans="1:8" hidden="1" x14ac:dyDescent="0.3">
      <c r="A50" s="14" t="str">
        <f t="shared" si="0"/>
        <v>N</v>
      </c>
      <c r="B50" s="13">
        <v>43</v>
      </c>
      <c r="C50" s="13">
        <f t="shared" si="3"/>
        <v>185.765625</v>
      </c>
      <c r="D50" s="13">
        <f t="shared" si="1"/>
        <v>89.193065712143621</v>
      </c>
      <c r="E50" s="13">
        <f t="shared" si="2"/>
        <v>21.981258548808984</v>
      </c>
      <c r="F50" s="7"/>
      <c r="G50" s="7"/>
      <c r="H50" s="7"/>
    </row>
    <row r="51" spans="1:8" hidden="1" x14ac:dyDescent="0.3">
      <c r="A51" s="14" t="str">
        <f t="shared" si="0"/>
        <v>N</v>
      </c>
      <c r="B51" s="13">
        <v>44</v>
      </c>
      <c r="C51" s="13">
        <f t="shared" si="3"/>
        <v>190.0625</v>
      </c>
      <c r="D51" s="13">
        <f t="shared" si="1"/>
        <v>93.794954555287887</v>
      </c>
      <c r="E51" s="13">
        <f t="shared" si="2"/>
        <v>23.115374835387769</v>
      </c>
      <c r="F51" s="7"/>
      <c r="G51" s="7"/>
      <c r="H51" s="7"/>
    </row>
    <row r="52" spans="1:8" hidden="1" x14ac:dyDescent="0.3">
      <c r="A52" s="14" t="str">
        <f t="shared" si="0"/>
        <v>N</v>
      </c>
      <c r="B52" s="13">
        <v>45</v>
      </c>
      <c r="C52" s="13">
        <f t="shared" si="3"/>
        <v>194.359375</v>
      </c>
      <c r="D52" s="13">
        <f t="shared" si="1"/>
        <v>98.523402390975036</v>
      </c>
      <c r="E52" s="13">
        <f t="shared" si="2"/>
        <v>24.280681057131915</v>
      </c>
      <c r="F52" s="7"/>
      <c r="G52" s="7"/>
      <c r="H52" s="7"/>
    </row>
    <row r="53" spans="1:8" hidden="1" x14ac:dyDescent="0.3">
      <c r="A53" s="14" t="str">
        <f t="shared" si="0"/>
        <v>N</v>
      </c>
      <c r="B53" s="13">
        <v>46</v>
      </c>
      <c r="C53" s="13">
        <f t="shared" si="3"/>
        <v>198.65625</v>
      </c>
      <c r="D53" s="13">
        <f t="shared" si="1"/>
        <v>103.37897639278906</v>
      </c>
      <c r="E53" s="13">
        <f t="shared" si="2"/>
        <v>25.477316991602521</v>
      </c>
      <c r="F53" s="7"/>
      <c r="G53" s="7"/>
      <c r="H53" s="7"/>
    </row>
    <row r="54" spans="1:8" hidden="1" x14ac:dyDescent="0.3">
      <c r="A54" s="14" t="str">
        <f t="shared" si="0"/>
        <v>N</v>
      </c>
      <c r="B54" s="13">
        <v>47</v>
      </c>
      <c r="C54" s="13">
        <f t="shared" si="3"/>
        <v>202.953125</v>
      </c>
      <c r="D54" s="13">
        <f t="shared" si="1"/>
        <v>108.36223378872273</v>
      </c>
      <c r="E54" s="13">
        <f t="shared" si="2"/>
        <v>26.705419965311261</v>
      </c>
      <c r="F54" s="7"/>
      <c r="G54" s="7"/>
      <c r="H54" s="7"/>
    </row>
    <row r="55" spans="1:8" x14ac:dyDescent="0.3">
      <c r="A55" s="14" t="str">
        <f t="shared" si="0"/>
        <v>N</v>
      </c>
      <c r="B55" s="13">
        <v>48</v>
      </c>
      <c r="C55" s="13">
        <f t="shared" si="3"/>
        <v>207.25</v>
      </c>
      <c r="D55" s="13">
        <f t="shared" si="1"/>
        <v>113.47372224520744</v>
      </c>
      <c r="E55" s="13">
        <f t="shared" si="2"/>
        <v>27.965124948362938</v>
      </c>
      <c r="F55" s="7"/>
      <c r="G55" s="7"/>
      <c r="H55" s="7"/>
    </row>
    <row r="56" spans="1:8" hidden="1" x14ac:dyDescent="0.3">
      <c r="A56" s="14" t="str">
        <f t="shared" si="0"/>
        <v>N</v>
      </c>
      <c r="B56" s="13">
        <v>49</v>
      </c>
      <c r="C56" s="13">
        <f t="shared" si="3"/>
        <v>211.546875</v>
      </c>
      <c r="D56" s="13">
        <f t="shared" si="1"/>
        <v>118.71398022855709</v>
      </c>
      <c r="E56" s="13">
        <f t="shared" si="2"/>
        <v>29.256564643531821</v>
      </c>
      <c r="F56" s="7"/>
      <c r="G56" s="7"/>
      <c r="H56" s="7"/>
    </row>
    <row r="57" spans="1:8" hidden="1" x14ac:dyDescent="0.3">
      <c r="A57" s="14" t="str">
        <f t="shared" si="0"/>
        <v>N</v>
      </c>
      <c r="B57" s="13">
        <v>50</v>
      </c>
      <c r="C57" s="13">
        <f t="shared" si="3"/>
        <v>215.84375</v>
      </c>
      <c r="D57" s="13">
        <f t="shared" si="1"/>
        <v>124.08353734559401</v>
      </c>
      <c r="E57" s="13">
        <f t="shared" si="2"/>
        <v>30.579869570207485</v>
      </c>
      <c r="F57" s="7"/>
      <c r="G57" s="7"/>
      <c r="H57" s="7"/>
    </row>
    <row r="58" spans="1:8" hidden="1" x14ac:dyDescent="0.3">
      <c r="A58" s="14" t="str">
        <f t="shared" si="0"/>
        <v>N</v>
      </c>
      <c r="B58" s="13">
        <v>51</v>
      </c>
      <c r="C58" s="13">
        <f t="shared" si="3"/>
        <v>220.140625</v>
      </c>
      <c r="D58" s="13">
        <f t="shared" si="1"/>
        <v>129.58291466504983</v>
      </c>
      <c r="E58" s="13">
        <f t="shared" si="2"/>
        <v>31.935168143602706</v>
      </c>
      <c r="F58" s="7"/>
      <c r="G58" s="7"/>
      <c r="H58" s="7"/>
    </row>
    <row r="59" spans="1:8" hidden="1" x14ac:dyDescent="0.3">
      <c r="A59" s="14" t="str">
        <f t="shared" si="0"/>
        <v>N</v>
      </c>
      <c r="B59" s="13">
        <v>52</v>
      </c>
      <c r="C59" s="13">
        <f t="shared" si="3"/>
        <v>224.4375</v>
      </c>
      <c r="D59" s="13">
        <f t="shared" si="1"/>
        <v>135.21262502118532</v>
      </c>
      <c r="E59" s="13">
        <f t="shared" si="2"/>
        <v>33.322586749579308</v>
      </c>
      <c r="F59" s="7"/>
      <c r="G59" s="7"/>
      <c r="H59" s="7"/>
    </row>
    <row r="60" spans="1:8" hidden="1" x14ac:dyDescent="0.3">
      <c r="A60" s="14" t="str">
        <f t="shared" si="0"/>
        <v>N</v>
      </c>
      <c r="B60" s="13">
        <v>53</v>
      </c>
      <c r="C60" s="13">
        <f t="shared" si="3"/>
        <v>228.734375</v>
      </c>
      <c r="D60" s="13">
        <f t="shared" si="1"/>
        <v>140.97317330094029</v>
      </c>
      <c r="E60" s="13">
        <f t="shared" si="2"/>
        <v>34.74224981541505</v>
      </c>
      <c r="F60" s="7"/>
      <c r="G60" s="7"/>
      <c r="H60" s="7"/>
    </row>
    <row r="61" spans="1:8" hidden="1" x14ac:dyDescent="0.3">
      <c r="A61" s="14" t="str">
        <f t="shared" si="0"/>
        <v>N</v>
      </c>
      <c r="B61" s="13">
        <v>54</v>
      </c>
      <c r="C61" s="13">
        <f t="shared" si="3"/>
        <v>233.03125</v>
      </c>
      <c r="D61" s="13">
        <f t="shared" si="1"/>
        <v>146.8650567157998</v>
      </c>
      <c r="E61" s="13">
        <f t="shared" si="2"/>
        <v>36.194279876803932</v>
      </c>
      <c r="F61" s="7"/>
      <c r="G61" s="7"/>
      <c r="H61" s="7"/>
    </row>
    <row r="62" spans="1:8" hidden="1" x14ac:dyDescent="0.3">
      <c r="A62" s="14" t="str">
        <f t="shared" si="0"/>
        <v>N</v>
      </c>
      <c r="B62" s="13">
        <v>55</v>
      </c>
      <c r="C62" s="13">
        <f t="shared" si="3"/>
        <v>237.328125</v>
      </c>
      <c r="D62" s="13">
        <f t="shared" si="1"/>
        <v>152.88876505946303</v>
      </c>
      <c r="E62" s="13">
        <f t="shared" si="2"/>
        <v>37.678797641357598</v>
      </c>
      <c r="F62" s="7"/>
      <c r="G62" s="7"/>
      <c r="H62" s="7"/>
    </row>
    <row r="63" spans="1:8" hidden="1" x14ac:dyDescent="0.3">
      <c r="A63" s="14" t="str">
        <f t="shared" si="0"/>
        <v>N</v>
      </c>
      <c r="B63" s="13">
        <v>56</v>
      </c>
      <c r="C63" s="13">
        <f t="shared" si="3"/>
        <v>241.625</v>
      </c>
      <c r="D63" s="13">
        <f t="shared" si="1"/>
        <v>159.04478095230036</v>
      </c>
      <c r="E63" s="13">
        <f t="shared" si="2"/>
        <v>39.195922048850761</v>
      </c>
      <c r="F63" s="7"/>
      <c r="G63" s="7"/>
      <c r="H63" s="7"/>
    </row>
    <row r="64" spans="1:8" hidden="1" x14ac:dyDescent="0.3">
      <c r="A64" s="14" t="str">
        <f t="shared" si="0"/>
        <v>N</v>
      </c>
      <c r="B64" s="13">
        <v>57</v>
      </c>
      <c r="C64" s="13">
        <f t="shared" si="3"/>
        <v>245.921875</v>
      </c>
      <c r="D64" s="13">
        <f t="shared" si="1"/>
        <v>165.33358007350648</v>
      </c>
      <c r="E64" s="13">
        <f t="shared" si="2"/>
        <v>40.745770328434382</v>
      </c>
      <c r="F64" s="7"/>
      <c r="G64" s="7"/>
      <c r="H64" s="7"/>
    </row>
    <row r="65" spans="1:8" hidden="1" x14ac:dyDescent="0.3">
      <c r="A65" s="14" t="str">
        <f t="shared" si="0"/>
        <v>N</v>
      </c>
      <c r="B65" s="13">
        <v>58</v>
      </c>
      <c r="C65" s="13">
        <f t="shared" si="3"/>
        <v>250.21875</v>
      </c>
      <c r="D65" s="13">
        <f t="shared" si="1"/>
        <v>171.75563138176537</v>
      </c>
      <c r="E65" s="13">
        <f t="shared" si="2"/>
        <v>42.328458053017613</v>
      </c>
      <c r="F65" s="7"/>
      <c r="G65" s="7"/>
      <c r="H65" s="7"/>
    </row>
    <row r="66" spans="1:8" hidden="1" x14ac:dyDescent="0.3">
      <c r="A66" s="14" t="str">
        <f t="shared" si="0"/>
        <v>N</v>
      </c>
      <c r="B66" s="13">
        <v>59</v>
      </c>
      <c r="C66" s="13">
        <f t="shared" si="3"/>
        <v>254.515625</v>
      </c>
      <c r="D66" s="13">
        <f t="shared" si="1"/>
        <v>178.31139732519915</v>
      </c>
      <c r="E66" s="13">
        <f t="shared" si="2"/>
        <v>43.944099191008846</v>
      </c>
      <c r="F66" s="7"/>
      <c r="G66" s="7"/>
      <c r="H66" s="7"/>
    </row>
    <row r="67" spans="1:8" hidden="1" x14ac:dyDescent="0.3">
      <c r="A67" s="14" t="str">
        <f t="shared" si="0"/>
        <v>N</v>
      </c>
      <c r="B67" s="13">
        <v>60</v>
      </c>
      <c r="C67" s="13">
        <f t="shared" si="3"/>
        <v>258.8125</v>
      </c>
      <c r="D67" s="13">
        <f t="shared" si="1"/>
        <v>185.00133404127934</v>
      </c>
      <c r="E67" s="13">
        <f t="shared" si="2"/>
        <v>45.59280615558297</v>
      </c>
      <c r="F67" s="7"/>
      <c r="G67" s="7"/>
      <c r="H67" s="7"/>
    </row>
    <row r="68" spans="1:8" hidden="1" x14ac:dyDescent="0.3">
      <c r="A68" s="14" t="str">
        <f t="shared" si="0"/>
        <v>N</v>
      </c>
      <c r="B68" s="13">
        <v>61</v>
      </c>
      <c r="C68" s="13">
        <f t="shared" si="3"/>
        <v>263.109375</v>
      </c>
      <c r="D68" s="13">
        <f t="shared" si="1"/>
        <v>191.8258915473568</v>
      </c>
      <c r="E68" s="13">
        <f t="shared" si="2"/>
        <v>47.274689851636708</v>
      </c>
      <c r="F68" s="7"/>
      <c r="G68" s="7"/>
      <c r="H68" s="7"/>
    </row>
    <row r="69" spans="1:8" hidden="1" x14ac:dyDescent="0.3">
      <c r="A69" s="14" t="str">
        <f t="shared" si="0"/>
        <v>N</v>
      </c>
      <c r="B69" s="13">
        <v>62</v>
      </c>
      <c r="C69" s="13">
        <f t="shared" si="3"/>
        <v>267.40625</v>
      </c>
      <c r="D69" s="13">
        <f t="shared" si="1"/>
        <v>198.78551392238415</v>
      </c>
      <c r="E69" s="13">
        <f t="shared" si="2"/>
        <v>48.989859720573321</v>
      </c>
      <c r="F69" s="7"/>
      <c r="G69" s="7"/>
      <c r="H69" s="7"/>
    </row>
    <row r="70" spans="1:8" hidden="1" x14ac:dyDescent="0.3">
      <c r="A70" s="14" t="str">
        <f t="shared" si="0"/>
        <v>N</v>
      </c>
      <c r="B70" s="13">
        <v>63</v>
      </c>
      <c r="C70" s="13">
        <f t="shared" si="3"/>
        <v>271.703125</v>
      </c>
      <c r="D70" s="13">
        <f t="shared" si="1"/>
        <v>205.88063948038481</v>
      </c>
      <c r="E70" s="13">
        <f t="shared" si="2"/>
        <v>50.738423783053364</v>
      </c>
      <c r="F70" s="7"/>
      <c r="G70" s="7"/>
      <c r="H70" s="7"/>
    </row>
    <row r="71" spans="1:8" x14ac:dyDescent="0.3">
      <c r="A71" s="14" t="str">
        <f t="shared" ref="A71:A134" si="4">IF(AND(MOD(B71,256/$E$5),(B71&lt;&gt;255)),"N","Y")</f>
        <v>Y</v>
      </c>
      <c r="B71" s="15">
        <v>64</v>
      </c>
      <c r="C71" s="15">
        <f t="shared" si="3"/>
        <v>276</v>
      </c>
      <c r="D71" s="15">
        <f t="shared" ref="D71:D134" si="5">POWER(C71,$E$1)/$C$262</f>
        <v>213.11170093616204</v>
      </c>
      <c r="E71" s="15">
        <f t="shared" si="2"/>
        <v>52.520488679832951</v>
      </c>
      <c r="F71" s="7"/>
      <c r="G71" s="7"/>
      <c r="H71" s="7"/>
    </row>
    <row r="72" spans="1:8" hidden="1" x14ac:dyDescent="0.3">
      <c r="A72" s="14" t="str">
        <f t="shared" si="4"/>
        <v>N</v>
      </c>
      <c r="B72" s="13">
        <v>65</v>
      </c>
      <c r="C72" s="13">
        <f t="shared" si="3"/>
        <v>280.296875</v>
      </c>
      <c r="D72" s="13">
        <f t="shared" si="5"/>
        <v>220.47912556371517</v>
      </c>
      <c r="E72" s="13">
        <f t="shared" ref="E72:E135" si="6">D72*($C$262/$D$262)</f>
        <v>54.336159710804807</v>
      </c>
      <c r="F72" s="7"/>
      <c r="G72" s="7"/>
      <c r="H72" s="7"/>
    </row>
    <row r="73" spans="1:8" hidden="1" x14ac:dyDescent="0.3">
      <c r="A73" s="14" t="str">
        <f t="shared" si="4"/>
        <v>N</v>
      </c>
      <c r="B73" s="13">
        <v>66</v>
      </c>
      <c r="C73" s="13">
        <f t="shared" ref="C73:C136" si="7">C72+($C$262/256)</f>
        <v>284.59375</v>
      </c>
      <c r="D73" s="13">
        <f t="shared" si="5"/>
        <v>227.98333534779388</v>
      </c>
      <c r="E73" s="13">
        <f t="shared" si="6"/>
        <v>56.185540872348156</v>
      </c>
      <c r="F73" s="7"/>
      <c r="G73" s="7"/>
      <c r="H73" s="7"/>
    </row>
    <row r="74" spans="1:8" hidden="1" x14ac:dyDescent="0.3">
      <c r="A74" s="14" t="str">
        <f t="shared" si="4"/>
        <v>N</v>
      </c>
      <c r="B74" s="13">
        <v>67</v>
      </c>
      <c r="C74" s="13">
        <f t="shared" si="7"/>
        <v>288.890625</v>
      </c>
      <c r="D74" s="13">
        <f t="shared" si="5"/>
        <v>235.62474712897904</v>
      </c>
      <c r="E74" s="13">
        <f t="shared" si="6"/>
        <v>58.068734893083302</v>
      </c>
      <c r="F74" s="7"/>
      <c r="G74" s="7"/>
      <c r="H74" s="7"/>
    </row>
    <row r="75" spans="1:8" hidden="1" x14ac:dyDescent="0.3">
      <c r="A75" s="14" t="str">
        <f t="shared" si="4"/>
        <v>N</v>
      </c>
      <c r="B75" s="13">
        <v>68</v>
      </c>
      <c r="C75" s="13">
        <f t="shared" si="7"/>
        <v>293.1875</v>
      </c>
      <c r="D75" s="13">
        <f t="shared" si="5"/>
        <v>243.40377274267476</v>
      </c>
      <c r="E75" s="13">
        <f t="shared" si="6"/>
        <v>59.985843268125649</v>
      </c>
      <c r="F75" s="7"/>
      <c r="G75" s="7"/>
      <c r="H75" s="7"/>
    </row>
    <row r="76" spans="1:8" hidden="1" x14ac:dyDescent="0.3">
      <c r="A76" s="14" t="str">
        <f t="shared" si="4"/>
        <v>N</v>
      </c>
      <c r="B76" s="13">
        <v>69</v>
      </c>
      <c r="C76" s="13">
        <f t="shared" si="7"/>
        <v>297.484375</v>
      </c>
      <c r="D76" s="13">
        <f t="shared" si="5"/>
        <v>251.32081915233655</v>
      </c>
      <c r="E76" s="13">
        <f t="shared" si="6"/>
        <v>61.936966291919212</v>
      </c>
      <c r="F76" s="7"/>
      <c r="G76" s="7"/>
      <c r="H76" s="7"/>
    </row>
    <row r="77" spans="1:8" hidden="1" x14ac:dyDescent="0.3">
      <c r="A77" s="14" t="str">
        <f t="shared" si="4"/>
        <v>N</v>
      </c>
      <c r="B77" s="13">
        <v>70</v>
      </c>
      <c r="C77" s="13">
        <f t="shared" si="7"/>
        <v>301.78125</v>
      </c>
      <c r="D77" s="13">
        <f t="shared" si="5"/>
        <v>259.37628857726639</v>
      </c>
      <c r="E77" s="13">
        <f t="shared" si="6"/>
        <v>63.922203089731184</v>
      </c>
      <c r="F77" s="7"/>
      <c r="G77" s="7"/>
      <c r="H77" s="7"/>
    </row>
    <row r="78" spans="1:8" hidden="1" x14ac:dyDescent="0.3">
      <c r="A78" s="14" t="str">
        <f t="shared" si="4"/>
        <v>N</v>
      </c>
      <c r="B78" s="13">
        <v>71</v>
      </c>
      <c r="C78" s="13">
        <f t="shared" si="7"/>
        <v>306.078125</v>
      </c>
      <c r="D78" s="13">
        <f t="shared" si="5"/>
        <v>267.57057861526994</v>
      </c>
      <c r="E78" s="13">
        <f t="shared" si="6"/>
        <v>65.941651647880278</v>
      </c>
      <c r="F78" s="7"/>
      <c r="G78" s="7"/>
      <c r="H78" s="7"/>
    </row>
    <row r="79" spans="1:8" hidden="1" x14ac:dyDescent="0.3">
      <c r="A79" s="14" t="str">
        <f t="shared" si="4"/>
        <v>N</v>
      </c>
      <c r="B79" s="13">
        <v>72</v>
      </c>
      <c r="C79" s="13">
        <f t="shared" si="7"/>
        <v>310.375</v>
      </c>
      <c r="D79" s="13">
        <f t="shared" si="5"/>
        <v>275.90408236044578</v>
      </c>
      <c r="E79" s="13">
        <f t="shared" si="6"/>
        <v>67.995408842765414</v>
      </c>
      <c r="F79" s="7"/>
      <c r="G79" s="7"/>
      <c r="H79" s="7"/>
    </row>
    <row r="80" spans="1:8" hidden="1" x14ac:dyDescent="0.3">
      <c r="A80" s="14" t="str">
        <f t="shared" si="4"/>
        <v>N</v>
      </c>
      <c r="B80" s="13">
        <v>73</v>
      </c>
      <c r="C80" s="13">
        <f t="shared" si="7"/>
        <v>314.671875</v>
      </c>
      <c r="D80" s="13">
        <f t="shared" si="5"/>
        <v>284.37718851637374</v>
      </c>
      <c r="E80" s="13">
        <f t="shared" si="6"/>
        <v>70.083570468760513</v>
      </c>
      <c r="F80" s="7"/>
      <c r="G80" s="7"/>
      <c r="H80" s="7"/>
    </row>
    <row r="81" spans="1:8" hidden="1" x14ac:dyDescent="0.3">
      <c r="A81" s="14" t="str">
        <f t="shared" si="4"/>
        <v>N</v>
      </c>
      <c r="B81" s="13">
        <v>74</v>
      </c>
      <c r="C81" s="13">
        <f t="shared" si="7"/>
        <v>318.96875</v>
      </c>
      <c r="D81" s="13">
        <f t="shared" si="5"/>
        <v>292.99028150493706</v>
      </c>
      <c r="E81" s="13">
        <f t="shared" si="6"/>
        <v>72.206231265033239</v>
      </c>
      <c r="F81" s="7"/>
      <c r="G81" s="7"/>
      <c r="H81" s="7"/>
    </row>
    <row r="82" spans="1:8" hidden="1" x14ac:dyDescent="0.3">
      <c r="A82" s="14" t="str">
        <f t="shared" si="4"/>
        <v>N</v>
      </c>
      <c r="B82" s="13">
        <v>75</v>
      </c>
      <c r="C82" s="13">
        <f t="shared" si="7"/>
        <v>323.265625</v>
      </c>
      <c r="D82" s="13">
        <f t="shared" si="5"/>
        <v>301.74374157100516</v>
      </c>
      <c r="E82" s="13">
        <f t="shared" si="6"/>
        <v>74.363484941343643</v>
      </c>
      <c r="F82" s="7"/>
      <c r="G82" s="7"/>
      <c r="H82" s="7"/>
    </row>
    <row r="83" spans="1:8" hidden="1" x14ac:dyDescent="0.3">
      <c r="A83" s="14" t="str">
        <f t="shared" si="4"/>
        <v>N</v>
      </c>
      <c r="B83" s="13">
        <v>76</v>
      </c>
      <c r="C83" s="13">
        <f t="shared" si="7"/>
        <v>327.5625</v>
      </c>
      <c r="D83" s="13">
        <f t="shared" si="5"/>
        <v>310.63794488319002</v>
      </c>
      <c r="E83" s="13">
        <f t="shared" si="6"/>
        <v>76.555424202875173</v>
      </c>
      <c r="F83" s="7"/>
      <c r="G83" s="7"/>
      <c r="H83" s="7"/>
    </row>
    <row r="84" spans="1:8" hidden="1" x14ac:dyDescent="0.3">
      <c r="A84" s="14" t="str">
        <f t="shared" si="4"/>
        <v>N</v>
      </c>
      <c r="B84" s="13">
        <v>77</v>
      </c>
      <c r="C84" s="13">
        <f t="shared" si="7"/>
        <v>331.859375</v>
      </c>
      <c r="D84" s="13">
        <f t="shared" si="5"/>
        <v>319.67326363086829</v>
      </c>
      <c r="E84" s="13">
        <f t="shared" si="6"/>
        <v>78.782140774145319</v>
      </c>
      <c r="F84" s="7"/>
      <c r="G84" s="7"/>
      <c r="H84" s="7"/>
    </row>
    <row r="85" spans="1:8" hidden="1" x14ac:dyDescent="0.3">
      <c r="A85" s="14" t="str">
        <f t="shared" si="4"/>
        <v>N</v>
      </c>
      <c r="B85" s="13">
        <v>78</v>
      </c>
      <c r="C85" s="13">
        <f t="shared" si="7"/>
        <v>336.15625</v>
      </c>
      <c r="D85" s="13">
        <f t="shared" si="5"/>
        <v>328.85006611766448</v>
      </c>
      <c r="E85" s="13">
        <f t="shared" si="6"/>
        <v>81.043725422044204</v>
      </c>
      <c r="F85" s="7"/>
      <c r="G85" s="7"/>
      <c r="H85" s="7"/>
    </row>
    <row r="86" spans="1:8" hidden="1" x14ac:dyDescent="0.3">
      <c r="A86" s="14" t="str">
        <f t="shared" si="4"/>
        <v>N</v>
      </c>
      <c r="B86" s="13">
        <v>79</v>
      </c>
      <c r="C86" s="13">
        <f t="shared" si="7"/>
        <v>340.453125</v>
      </c>
      <c r="D86" s="13">
        <f t="shared" si="5"/>
        <v>338.1687168515536</v>
      </c>
      <c r="E86" s="13">
        <f t="shared" si="6"/>
        <v>83.340267978039975</v>
      </c>
      <c r="F86" s="7"/>
      <c r="G86" s="7"/>
      <c r="H86" s="7"/>
    </row>
    <row r="87" spans="1:8" x14ac:dyDescent="0.3">
      <c r="A87" s="14" t="str">
        <f t="shared" si="4"/>
        <v>N</v>
      </c>
      <c r="B87" s="13">
        <v>80</v>
      </c>
      <c r="C87" s="13">
        <f t="shared" si="7"/>
        <v>344.75</v>
      </c>
      <c r="D87" s="13">
        <f t="shared" si="5"/>
        <v>347.62957663176155</v>
      </c>
      <c r="E87" s="13">
        <f t="shared" si="6"/>
        <v>85.671857359595052</v>
      </c>
      <c r="F87" s="7"/>
      <c r="G87" s="7"/>
      <c r="H87" s="7"/>
    </row>
    <row r="88" spans="1:8" hidden="1" x14ac:dyDescent="0.3">
      <c r="A88" s="14" t="str">
        <f t="shared" si="4"/>
        <v>N</v>
      </c>
      <c r="B88" s="13">
        <v>81</v>
      </c>
      <c r="C88" s="13">
        <f t="shared" si="7"/>
        <v>349.046875</v>
      </c>
      <c r="D88" s="13">
        <f t="shared" si="5"/>
        <v>357.23300263260512</v>
      </c>
      <c r="E88" s="13">
        <f t="shared" si="6"/>
        <v>88.038581590828159</v>
      </c>
      <c r="F88" s="7"/>
      <c r="G88" s="7"/>
      <c r="H88" s="7"/>
    </row>
    <row r="89" spans="1:8" hidden="1" x14ac:dyDescent="0.3">
      <c r="A89" s="14" t="str">
        <f t="shared" si="4"/>
        <v>N</v>
      </c>
      <c r="B89" s="13">
        <v>82</v>
      </c>
      <c r="C89" s="13">
        <f t="shared" si="7"/>
        <v>353.34375</v>
      </c>
      <c r="D89" s="13">
        <f t="shared" si="5"/>
        <v>366.97934848442344</v>
      </c>
      <c r="E89" s="13">
        <f t="shared" si="6"/>
        <v>90.440527822459515</v>
      </c>
      <c r="F89" s="7"/>
      <c r="G89" s="7"/>
      <c r="H89" s="7"/>
    </row>
    <row r="90" spans="1:8" hidden="1" x14ac:dyDescent="0.3">
      <c r="A90" s="14" t="str">
        <f t="shared" si="4"/>
        <v>N</v>
      </c>
      <c r="B90" s="13">
        <v>83</v>
      </c>
      <c r="C90" s="13">
        <f t="shared" si="7"/>
        <v>357.640625</v>
      </c>
      <c r="D90" s="13">
        <f t="shared" si="5"/>
        <v>376.86896435172855</v>
      </c>
      <c r="E90" s="13">
        <f t="shared" si="6"/>
        <v>92.877782351070707</v>
      </c>
      <c r="F90" s="7"/>
      <c r="G90" s="7"/>
      <c r="H90" s="7"/>
    </row>
    <row r="91" spans="1:8" hidden="1" x14ac:dyDescent="0.3">
      <c r="A91" s="14" t="str">
        <f t="shared" si="4"/>
        <v>N</v>
      </c>
      <c r="B91" s="13">
        <v>84</v>
      </c>
      <c r="C91" s="13">
        <f t="shared" si="7"/>
        <v>361.9375</v>
      </c>
      <c r="D91" s="13">
        <f t="shared" si="5"/>
        <v>386.90219700871438</v>
      </c>
      <c r="E91" s="13">
        <f t="shared" si="6"/>
        <v>95.3504306377136</v>
      </c>
      <c r="F91" s="7"/>
      <c r="G91" s="7"/>
      <c r="H91" s="7"/>
    </row>
    <row r="92" spans="1:8" hidden="1" x14ac:dyDescent="0.3">
      <c r="A92" s="14" t="str">
        <f t="shared" si="4"/>
        <v>N</v>
      </c>
      <c r="B92" s="13">
        <v>85</v>
      </c>
      <c r="C92" s="13">
        <f t="shared" si="7"/>
        <v>366.234375</v>
      </c>
      <c r="D92" s="13">
        <f t="shared" si="5"/>
        <v>397.07938991223108</v>
      </c>
      <c r="E92" s="13">
        <f t="shared" si="6"/>
        <v>97.858557325894552</v>
      </c>
      <c r="F92" s="7"/>
      <c r="G92" s="7"/>
      <c r="H92" s="7"/>
    </row>
    <row r="93" spans="1:8" hidden="1" x14ac:dyDescent="0.3">
      <c r="A93" s="14" t="str">
        <f t="shared" si="4"/>
        <v>N</v>
      </c>
      <c r="B93" s="13">
        <v>86</v>
      </c>
      <c r="C93" s="13">
        <f t="shared" si="7"/>
        <v>370.53125</v>
      </c>
      <c r="D93" s="13">
        <f t="shared" si="5"/>
        <v>407.40088327234548</v>
      </c>
      <c r="E93" s="13">
        <f t="shared" si="6"/>
        <v>100.4022462589637</v>
      </c>
      <c r="F93" s="7"/>
      <c r="G93" s="7"/>
      <c r="H93" s="7"/>
    </row>
    <row r="94" spans="1:8" hidden="1" x14ac:dyDescent="0.3">
      <c r="A94" s="14" t="str">
        <f t="shared" si="4"/>
        <v>N</v>
      </c>
      <c r="B94" s="13">
        <v>87</v>
      </c>
      <c r="C94" s="13">
        <f t="shared" si="7"/>
        <v>374.828125</v>
      </c>
      <c r="D94" s="13">
        <f t="shared" si="5"/>
        <v>417.86701412059915</v>
      </c>
      <c r="E94" s="13">
        <f t="shared" si="6"/>
        <v>102.98158049693696</v>
      </c>
      <c r="F94" s="7"/>
      <c r="G94" s="7"/>
      <c r="H94" s="7"/>
    </row>
    <row r="95" spans="1:8" hidden="1" x14ac:dyDescent="0.3">
      <c r="A95" s="14" t="str">
        <f t="shared" si="4"/>
        <v>N</v>
      </c>
      <c r="B95" s="13">
        <v>88</v>
      </c>
      <c r="C95" s="13">
        <f t="shared" si="7"/>
        <v>379.125</v>
      </c>
      <c r="D95" s="13">
        <f t="shared" si="5"/>
        <v>428.4781163760544</v>
      </c>
      <c r="E95" s="13">
        <f t="shared" si="6"/>
        <v>105.59664233277265</v>
      </c>
      <c r="F95" s="7"/>
      <c r="G95" s="7"/>
      <c r="H95" s="7"/>
    </row>
    <row r="96" spans="1:8" hidden="1" x14ac:dyDescent="0.3">
      <c r="A96" s="14" t="str">
        <f t="shared" si="4"/>
        <v>N</v>
      </c>
      <c r="B96" s="13">
        <v>89</v>
      </c>
      <c r="C96" s="13">
        <f t="shared" si="7"/>
        <v>383.421875</v>
      </c>
      <c r="D96" s="13">
        <f t="shared" si="5"/>
        <v>439.23452090922973</v>
      </c>
      <c r="E96" s="13">
        <f t="shared" si="6"/>
        <v>108.24751330812826</v>
      </c>
      <c r="F96" s="7"/>
      <c r="G96" s="7"/>
      <c r="H96" s="7"/>
    </row>
    <row r="97" spans="1:8" hidden="1" x14ac:dyDescent="0.3">
      <c r="A97" s="14" t="str">
        <f t="shared" si="4"/>
        <v>N</v>
      </c>
      <c r="B97" s="13">
        <v>90</v>
      </c>
      <c r="C97" s="13">
        <f t="shared" si="7"/>
        <v>387.71875</v>
      </c>
      <c r="D97" s="13">
        <f t="shared" si="5"/>
        <v>450.13655560402128</v>
      </c>
      <c r="E97" s="13">
        <f t="shared" si="6"/>
        <v>110.93427422862067</v>
      </c>
      <c r="F97" s="7"/>
      <c r="G97" s="7"/>
      <c r="H97" s="7"/>
    </row>
    <row r="98" spans="1:8" hidden="1" x14ac:dyDescent="0.3">
      <c r="A98" s="14" t="str">
        <f t="shared" si="4"/>
        <v>N</v>
      </c>
      <c r="B98" s="13">
        <v>91</v>
      </c>
      <c r="C98" s="13">
        <f t="shared" si="7"/>
        <v>392.015625</v>
      </c>
      <c r="D98" s="13">
        <f t="shared" si="5"/>
        <v>461.18454541768244</v>
      </c>
      <c r="E98" s="13">
        <f t="shared" si="6"/>
        <v>113.65700517860786</v>
      </c>
      <c r="F98" s="7"/>
      <c r="G98" s="7"/>
      <c r="H98" s="7"/>
    </row>
    <row r="99" spans="1:8" hidden="1" x14ac:dyDescent="0.3">
      <c r="A99" s="14" t="str">
        <f t="shared" si="4"/>
        <v>N</v>
      </c>
      <c r="B99" s="13">
        <v>92</v>
      </c>
      <c r="C99" s="13">
        <f t="shared" si="7"/>
        <v>396.3125</v>
      </c>
      <c r="D99" s="13">
        <f t="shared" si="5"/>
        <v>472.37881243895634</v>
      </c>
      <c r="E99" s="13">
        <f t="shared" si="6"/>
        <v>116.41578553551543</v>
      </c>
      <c r="F99" s="7"/>
      <c r="G99" s="7"/>
      <c r="H99" s="7"/>
    </row>
    <row r="100" spans="1:8" hidden="1" x14ac:dyDescent="0.3">
      <c r="A100" s="14" t="str">
        <f t="shared" si="4"/>
        <v>N</v>
      </c>
      <c r="B100" s="13">
        <v>93</v>
      </c>
      <c r="C100" s="13">
        <f t="shared" si="7"/>
        <v>400.609375</v>
      </c>
      <c r="D100" s="13">
        <f t="shared" si="5"/>
        <v>483.71967594442623</v>
      </c>
      <c r="E100" s="13">
        <f t="shared" si="6"/>
        <v>119.21069398372391</v>
      </c>
      <c r="F100" s="7"/>
      <c r="G100" s="7"/>
      <c r="H100" s="7"/>
    </row>
    <row r="101" spans="1:8" hidden="1" x14ac:dyDescent="0.3">
      <c r="A101" s="14" t="str">
        <f t="shared" si="4"/>
        <v>N</v>
      </c>
      <c r="B101" s="13">
        <v>94</v>
      </c>
      <c r="C101" s="13">
        <f t="shared" si="7"/>
        <v>404.90625</v>
      </c>
      <c r="D101" s="13">
        <f t="shared" si="5"/>
        <v>495.20745245316363</v>
      </c>
      <c r="E101" s="13">
        <f t="shared" si="6"/>
        <v>122.04180852803664</v>
      </c>
      <c r="F101" s="7"/>
      <c r="G101" s="7"/>
      <c r="H101" s="7"/>
    </row>
    <row r="102" spans="1:8" hidden="1" x14ac:dyDescent="0.3">
      <c r="A102" s="14" t="str">
        <f t="shared" si="4"/>
        <v>N</v>
      </c>
      <c r="B102" s="13">
        <v>95</v>
      </c>
      <c r="C102" s="13">
        <f t="shared" si="7"/>
        <v>409.203125</v>
      </c>
      <c r="D102" s="13">
        <f t="shared" si="5"/>
        <v>506.84245577975008</v>
      </c>
      <c r="E102" s="13">
        <f t="shared" si="6"/>
        <v>124.90920650674666</v>
      </c>
      <c r="F102" s="7"/>
      <c r="G102" s="7"/>
      <c r="H102" s="7"/>
    </row>
    <row r="103" spans="1:8" x14ac:dyDescent="0.3">
      <c r="A103" s="14" t="str">
        <f t="shared" si="4"/>
        <v>Y</v>
      </c>
      <c r="B103" s="15">
        <v>96</v>
      </c>
      <c r="C103" s="15">
        <f t="shared" si="7"/>
        <v>413.5</v>
      </c>
      <c r="D103" s="15">
        <f t="shared" si="5"/>
        <v>518.62499708571511</v>
      </c>
      <c r="E103" s="15">
        <f t="shared" si="6"/>
        <v>127.81296460431339</v>
      </c>
      <c r="F103" s="7"/>
      <c r="G103" s="7"/>
      <c r="H103" s="7"/>
    </row>
    <row r="104" spans="1:8" hidden="1" x14ac:dyDescent="0.3">
      <c r="A104" s="14" t="str">
        <f t="shared" si="4"/>
        <v>N</v>
      </c>
      <c r="B104" s="13">
        <v>97</v>
      </c>
      <c r="C104" s="13">
        <f t="shared" si="7"/>
        <v>417.796875</v>
      </c>
      <c r="D104" s="13">
        <f t="shared" si="5"/>
        <v>530.55538492948381</v>
      </c>
      <c r="E104" s="13">
        <f t="shared" si="6"/>
        <v>130.75315886367207</v>
      </c>
      <c r="F104" s="7"/>
      <c r="G104" s="7"/>
      <c r="H104" s="7"/>
    </row>
    <row r="105" spans="1:8" hidden="1" x14ac:dyDescent="0.3">
      <c r="A105" s="14" t="str">
        <f t="shared" si="4"/>
        <v>N</v>
      </c>
      <c r="B105" s="13">
        <v>98</v>
      </c>
      <c r="C105" s="13">
        <f t="shared" si="7"/>
        <v>422.09375</v>
      </c>
      <c r="D105" s="13">
        <f t="shared" si="5"/>
        <v>542.6339253148609</v>
      </c>
      <c r="E105" s="13">
        <f t="shared" si="6"/>
        <v>133.72986469818244</v>
      </c>
      <c r="F105" s="7"/>
      <c r="G105" s="7"/>
      <c r="H105" s="7"/>
    </row>
    <row r="106" spans="1:8" hidden="1" x14ac:dyDescent="0.3">
      <c r="A106" s="14" t="str">
        <f t="shared" si="4"/>
        <v>N</v>
      </c>
      <c r="B106" s="13">
        <v>99</v>
      </c>
      <c r="C106" s="13">
        <f t="shared" si="7"/>
        <v>426.390625</v>
      </c>
      <c r="D106" s="13">
        <f t="shared" si="5"/>
        <v>554.86092173814131</v>
      </c>
      <c r="E106" s="13">
        <f t="shared" si="6"/>
        <v>136.74315690323888</v>
      </c>
      <c r="F106" s="7"/>
      <c r="G106" s="7"/>
      <c r="H106" s="7"/>
    </row>
    <row r="107" spans="1:8" hidden="1" x14ac:dyDescent="0.3">
      <c r="A107" s="14" t="str">
        <f t="shared" si="4"/>
        <v>N</v>
      </c>
      <c r="B107" s="13">
        <v>100</v>
      </c>
      <c r="C107" s="13">
        <f t="shared" si="7"/>
        <v>430.6875</v>
      </c>
      <c r="D107" s="13">
        <f t="shared" si="5"/>
        <v>567.23667523386814</v>
      </c>
      <c r="E107" s="13">
        <f t="shared" si="6"/>
        <v>139.79310966754736</v>
      </c>
      <c r="F107" s="7"/>
      <c r="G107" s="7"/>
      <c r="H107" s="7"/>
    </row>
    <row r="108" spans="1:8" hidden="1" x14ac:dyDescent="0.3">
      <c r="A108" s="14" t="str">
        <f t="shared" si="4"/>
        <v>N</v>
      </c>
      <c r="B108" s="13">
        <v>101</v>
      </c>
      <c r="C108" s="13">
        <f t="shared" si="7"/>
        <v>434.984375</v>
      </c>
      <c r="D108" s="13">
        <f t="shared" si="5"/>
        <v>579.76148441931355</v>
      </c>
      <c r="E108" s="13">
        <f t="shared" si="6"/>
        <v>142.87979658408742</v>
      </c>
      <c r="F108" s="7"/>
      <c r="G108" s="7"/>
      <c r="H108" s="7"/>
    </row>
    <row r="109" spans="1:8" hidden="1" x14ac:dyDescent="0.3">
      <c r="A109" s="14" t="str">
        <f t="shared" si="4"/>
        <v>N</v>
      </c>
      <c r="B109" s="13">
        <v>102</v>
      </c>
      <c r="C109" s="13">
        <f t="shared" si="7"/>
        <v>439.28125</v>
      </c>
      <c r="D109" s="13">
        <f t="shared" si="5"/>
        <v>592.43564553772023</v>
      </c>
      <c r="E109" s="13">
        <f t="shared" si="6"/>
        <v>146.0032906607691</v>
      </c>
      <c r="F109" s="7"/>
      <c r="G109" s="7"/>
      <c r="H109" s="7"/>
    </row>
    <row r="110" spans="1:8" hidden="1" x14ac:dyDescent="0.3">
      <c r="A110" s="14" t="str">
        <f t="shared" si="4"/>
        <v>N</v>
      </c>
      <c r="B110" s="13">
        <v>103</v>
      </c>
      <c r="C110" s="13">
        <f t="shared" si="7"/>
        <v>443.578125</v>
      </c>
      <c r="D110" s="13">
        <f t="shared" si="5"/>
        <v>605.25945250034761</v>
      </c>
      <c r="E110" s="13">
        <f t="shared" si="6"/>
        <v>149.16366433079477</v>
      </c>
      <c r="F110" s="7"/>
      <c r="G110" s="7"/>
      <c r="H110" s="7"/>
    </row>
    <row r="111" spans="1:8" hidden="1" x14ac:dyDescent="0.3">
      <c r="A111" s="14" t="str">
        <f t="shared" si="4"/>
        <v>N</v>
      </c>
      <c r="B111" s="13">
        <v>104</v>
      </c>
      <c r="C111" s="13">
        <f t="shared" si="7"/>
        <v>447.875</v>
      </c>
      <c r="D111" s="13">
        <f t="shared" si="5"/>
        <v>618.23319692737607</v>
      </c>
      <c r="E111" s="13">
        <f t="shared" si="6"/>
        <v>152.36098946274004</v>
      </c>
      <c r="F111" s="7"/>
      <c r="G111" s="7"/>
      <c r="H111" s="7"/>
    </row>
    <row r="112" spans="1:8" hidden="1" x14ac:dyDescent="0.3">
      <c r="A112" s="14" t="str">
        <f t="shared" si="4"/>
        <v>N</v>
      </c>
      <c r="B112" s="13">
        <v>105</v>
      </c>
      <c r="C112" s="13">
        <f t="shared" si="7"/>
        <v>452.171875</v>
      </c>
      <c r="D112" s="13">
        <f t="shared" si="5"/>
        <v>631.35716818770379</v>
      </c>
      <c r="E112" s="13">
        <f t="shared" si="6"/>
        <v>155.59533737036136</v>
      </c>
      <c r="F112" s="7"/>
      <c r="G112" s="7"/>
      <c r="H112" s="7"/>
    </row>
    <row r="113" spans="1:8" hidden="1" x14ac:dyDescent="0.3">
      <c r="A113" s="14" t="str">
        <f t="shared" si="4"/>
        <v>N</v>
      </c>
      <c r="B113" s="13">
        <v>106</v>
      </c>
      <c r="C113" s="13">
        <f t="shared" si="7"/>
        <v>456.46875</v>
      </c>
      <c r="D113" s="13">
        <f t="shared" si="5"/>
        <v>644.63165343767446</v>
      </c>
      <c r="E113" s="13">
        <f t="shared" si="6"/>
        <v>158.86677882214039</v>
      </c>
      <c r="F113" s="7"/>
      <c r="G113" s="7"/>
      <c r="H113" s="7"/>
    </row>
    <row r="114" spans="1:8" hidden="1" x14ac:dyDescent="0.3">
      <c r="A114" s="14" t="str">
        <f t="shared" si="4"/>
        <v>N</v>
      </c>
      <c r="B114" s="13">
        <v>107</v>
      </c>
      <c r="C114" s="13">
        <f t="shared" si="7"/>
        <v>460.765625</v>
      </c>
      <c r="D114" s="13">
        <f t="shared" si="5"/>
        <v>658.0569376587888</v>
      </c>
      <c r="E114" s="13">
        <f t="shared" si="6"/>
        <v>162.17538405057778</v>
      </c>
      <c r="F114" s="7"/>
      <c r="G114" s="7"/>
      <c r="H114" s="7"/>
    </row>
    <row r="115" spans="1:8" hidden="1" x14ac:dyDescent="0.3">
      <c r="A115" s="14" t="str">
        <f t="shared" si="4"/>
        <v>N</v>
      </c>
      <c r="B115" s="13">
        <v>108</v>
      </c>
      <c r="C115" s="13">
        <f t="shared" si="7"/>
        <v>465.0625</v>
      </c>
      <c r="D115" s="13">
        <f t="shared" si="5"/>
        <v>671.63330369441212</v>
      </c>
      <c r="E115" s="13">
        <f t="shared" si="6"/>
        <v>165.52122276123973</v>
      </c>
      <c r="F115" s="7"/>
      <c r="G115" s="7"/>
      <c r="H115" s="7"/>
    </row>
    <row r="116" spans="1:8" hidden="1" x14ac:dyDescent="0.3">
      <c r="A116" s="14" t="str">
        <f t="shared" si="4"/>
        <v>N</v>
      </c>
      <c r="B116" s="13">
        <v>109</v>
      </c>
      <c r="C116" s="13">
        <f t="shared" si="7"/>
        <v>469.359375</v>
      </c>
      <c r="D116" s="13">
        <f t="shared" si="5"/>
        <v>685.36103228554032</v>
      </c>
      <c r="E116" s="13">
        <f t="shared" si="6"/>
        <v>168.90436414157222</v>
      </c>
      <c r="F116" s="7"/>
      <c r="G116" s="7"/>
      <c r="H116" s="7"/>
    </row>
    <row r="117" spans="1:8" hidden="1" x14ac:dyDescent="0.3">
      <c r="A117" s="14" t="str">
        <f t="shared" si="4"/>
        <v>N</v>
      </c>
      <c r="B117" s="13">
        <v>110</v>
      </c>
      <c r="C117" s="13">
        <f t="shared" si="7"/>
        <v>473.65625</v>
      </c>
      <c r="D117" s="13">
        <f t="shared" si="5"/>
        <v>699.24040210563157</v>
      </c>
      <c r="E117" s="13">
        <f t="shared" si="6"/>
        <v>172.32487686948514</v>
      </c>
      <c r="F117" s="7"/>
      <c r="G117" s="7"/>
      <c r="H117" s="7"/>
    </row>
    <row r="118" spans="1:8" hidden="1" x14ac:dyDescent="0.3">
      <c r="A118" s="14" t="str">
        <f t="shared" si="4"/>
        <v>N</v>
      </c>
      <c r="B118" s="13">
        <v>111</v>
      </c>
      <c r="C118" s="13">
        <f t="shared" si="7"/>
        <v>477.953125</v>
      </c>
      <c r="D118" s="13">
        <f t="shared" si="5"/>
        <v>713.27168979455598</v>
      </c>
      <c r="E118" s="13">
        <f t="shared" si="6"/>
        <v>175.7828291217192</v>
      </c>
      <c r="F118" s="7"/>
      <c r="G118" s="7"/>
      <c r="H118" s="7"/>
    </row>
    <row r="119" spans="1:8" x14ac:dyDescent="0.3">
      <c r="A119" s="14" t="str">
        <f t="shared" si="4"/>
        <v>N</v>
      </c>
      <c r="B119" s="13">
        <v>112</v>
      </c>
      <c r="C119" s="13">
        <f t="shared" si="7"/>
        <v>482.25</v>
      </c>
      <c r="D119" s="13">
        <f t="shared" si="5"/>
        <v>727.4551699916891</v>
      </c>
      <c r="E119" s="13">
        <f t="shared" si="6"/>
        <v>179.27828858200152</v>
      </c>
      <c r="F119" s="7"/>
      <c r="G119" s="7"/>
      <c r="H119" s="7"/>
    </row>
    <row r="120" spans="1:8" hidden="1" x14ac:dyDescent="0.3">
      <c r="A120" s="14" t="str">
        <f t="shared" si="4"/>
        <v>N</v>
      </c>
      <c r="B120" s="13">
        <v>113</v>
      </c>
      <c r="C120" s="13">
        <f t="shared" si="7"/>
        <v>486.546875</v>
      </c>
      <c r="D120" s="13">
        <f t="shared" si="5"/>
        <v>741.79111536816492</v>
      </c>
      <c r="E120" s="13">
        <f t="shared" si="6"/>
        <v>182.81132244899433</v>
      </c>
      <c r="F120" s="7"/>
      <c r="G120" s="7"/>
      <c r="H120" s="7"/>
    </row>
    <row r="121" spans="1:8" hidden="1" x14ac:dyDescent="0.3">
      <c r="A121" s="14" t="str">
        <f t="shared" si="4"/>
        <v>N</v>
      </c>
      <c r="B121" s="13">
        <v>114</v>
      </c>
      <c r="C121" s="13">
        <f t="shared" si="7"/>
        <v>490.84375</v>
      </c>
      <c r="D121" s="13">
        <f t="shared" si="5"/>
        <v>756.27979665833163</v>
      </c>
      <c r="E121" s="13">
        <f t="shared" si="6"/>
        <v>186.38199744404704</v>
      </c>
      <c r="F121" s="7"/>
      <c r="G121" s="7"/>
      <c r="H121" s="7"/>
    </row>
    <row r="122" spans="1:8" hidden="1" x14ac:dyDescent="0.3">
      <c r="A122" s="14" t="str">
        <f t="shared" si="4"/>
        <v>N</v>
      </c>
      <c r="B122" s="13">
        <v>115</v>
      </c>
      <c r="C122" s="13">
        <f t="shared" si="7"/>
        <v>495.140625</v>
      </c>
      <c r="D122" s="13">
        <f t="shared" si="5"/>
        <v>770.92148269043685</v>
      </c>
      <c r="E122" s="13">
        <f t="shared" si="6"/>
        <v>189.99037981875864</v>
      </c>
      <c r="F122" s="7"/>
      <c r="G122" s="7"/>
      <c r="H122" s="7"/>
    </row>
    <row r="123" spans="1:8" hidden="1" x14ac:dyDescent="0.3">
      <c r="A123" s="14" t="str">
        <f t="shared" si="4"/>
        <v>N</v>
      </c>
      <c r="B123" s="13">
        <v>116</v>
      </c>
      <c r="C123" s="13">
        <f t="shared" si="7"/>
        <v>499.4375</v>
      </c>
      <c r="D123" s="13">
        <f t="shared" si="5"/>
        <v>785.71644041656077</v>
      </c>
      <c r="E123" s="13">
        <f t="shared" si="6"/>
        <v>193.63653536235435</v>
      </c>
      <c r="F123" s="7"/>
      <c r="G123" s="7"/>
      <c r="H123" s="7"/>
    </row>
    <row r="124" spans="1:8" hidden="1" x14ac:dyDescent="0.3">
      <c r="A124" s="14" t="str">
        <f t="shared" si="4"/>
        <v>N</v>
      </c>
      <c r="B124" s="13">
        <v>117</v>
      </c>
      <c r="C124" s="13">
        <f t="shared" si="7"/>
        <v>503.734375</v>
      </c>
      <c r="D124" s="13">
        <f t="shared" si="5"/>
        <v>800.66493494181793</v>
      </c>
      <c r="E124" s="13">
        <f t="shared" si="6"/>
        <v>197.32052940888252</v>
      </c>
      <c r="F124" s="7"/>
      <c r="G124" s="7"/>
      <c r="H124" s="7"/>
    </row>
    <row r="125" spans="1:8" hidden="1" x14ac:dyDescent="0.3">
      <c r="A125" s="14" t="str">
        <f t="shared" si="4"/>
        <v>N</v>
      </c>
      <c r="B125" s="13">
        <v>118</v>
      </c>
      <c r="C125" s="13">
        <f t="shared" si="7"/>
        <v>508.03125</v>
      </c>
      <c r="D125" s="13">
        <f t="shared" si="5"/>
        <v>815.76722955286505</v>
      </c>
      <c r="E125" s="13">
        <f t="shared" si="6"/>
        <v>201.04242684424014</v>
      </c>
      <c r="F125" s="7"/>
      <c r="G125" s="7"/>
      <c r="H125" s="7"/>
    </row>
    <row r="126" spans="1:8" hidden="1" x14ac:dyDescent="0.3">
      <c r="A126" s="14" t="str">
        <f t="shared" si="4"/>
        <v>N</v>
      </c>
      <c r="B126" s="13">
        <v>119</v>
      </c>
      <c r="C126" s="13">
        <f t="shared" si="7"/>
        <v>512.328125</v>
      </c>
      <c r="D126" s="13">
        <f t="shared" si="5"/>
        <v>831.02358574573441</v>
      </c>
      <c r="E126" s="13">
        <f t="shared" si="6"/>
        <v>204.80229211303228</v>
      </c>
      <c r="F126" s="7"/>
      <c r="G126" s="7"/>
      <c r="H126" s="7"/>
    </row>
    <row r="127" spans="1:8" hidden="1" x14ac:dyDescent="0.3">
      <c r="A127" s="14" t="str">
        <f t="shared" si="4"/>
        <v>N</v>
      </c>
      <c r="B127" s="13">
        <v>120</v>
      </c>
      <c r="C127" s="13">
        <f t="shared" si="7"/>
        <v>516.625</v>
      </c>
      <c r="D127" s="13">
        <f t="shared" si="5"/>
        <v>846.43426325299083</v>
      </c>
      <c r="E127" s="13">
        <f t="shared" si="6"/>
        <v>208.60018922526484</v>
      </c>
      <c r="F127" s="7"/>
      <c r="G127" s="7"/>
      <c r="H127" s="7"/>
    </row>
    <row r="128" spans="1:8" hidden="1" x14ac:dyDescent="0.3">
      <c r="A128" s="14" t="str">
        <f t="shared" si="4"/>
        <v>N</v>
      </c>
      <c r="B128" s="13">
        <v>121</v>
      </c>
      <c r="C128" s="13">
        <f t="shared" si="7"/>
        <v>520.921875</v>
      </c>
      <c r="D128" s="13">
        <f t="shared" si="5"/>
        <v>861.99952007028298</v>
      </c>
      <c r="E128" s="13">
        <f t="shared" si="6"/>
        <v>212.43618176288794</v>
      </c>
      <c r="F128" s="7"/>
      <c r="G128" s="7"/>
      <c r="H128" s="7"/>
    </row>
    <row r="129" spans="1:8" hidden="1" x14ac:dyDescent="0.3">
      <c r="A129" s="14" t="str">
        <f t="shared" si="4"/>
        <v>N</v>
      </c>
      <c r="B129" s="13">
        <v>122</v>
      </c>
      <c r="C129" s="13">
        <f t="shared" si="7"/>
        <v>525.21875</v>
      </c>
      <c r="D129" s="13">
        <f t="shared" si="5"/>
        <v>877.71961248224648</v>
      </c>
      <c r="E129" s="13">
        <f t="shared" si="6"/>
        <v>216.31033288617974</v>
      </c>
      <c r="F129" s="7"/>
      <c r="G129" s="7"/>
      <c r="H129" s="7"/>
    </row>
    <row r="130" spans="1:8" hidden="1" x14ac:dyDescent="0.3">
      <c r="A130" s="14" t="str">
        <f t="shared" si="4"/>
        <v>N</v>
      </c>
      <c r="B130" s="13">
        <v>123</v>
      </c>
      <c r="C130" s="13">
        <f t="shared" si="7"/>
        <v>529.515625</v>
      </c>
      <c r="D130" s="13">
        <f t="shared" si="5"/>
        <v>893.59479508783397</v>
      </c>
      <c r="E130" s="13">
        <f t="shared" si="6"/>
        <v>220.22270533998881</v>
      </c>
      <c r="F130" s="7"/>
      <c r="G130" s="7"/>
      <c r="H130" s="7"/>
    </row>
    <row r="131" spans="1:8" hidden="1" x14ac:dyDescent="0.3">
      <c r="A131" s="14" t="str">
        <f t="shared" si="4"/>
        <v>N</v>
      </c>
      <c r="B131" s="13">
        <v>124</v>
      </c>
      <c r="C131" s="13">
        <f t="shared" si="7"/>
        <v>533.8125</v>
      </c>
      <c r="D131" s="13">
        <f t="shared" si="5"/>
        <v>909.62532082506027</v>
      </c>
      <c r="E131" s="13">
        <f t="shared" si="6"/>
        <v>224.17336145983259</v>
      </c>
      <c r="F131" s="7"/>
      <c r="G131" s="7"/>
      <c r="H131" s="7"/>
    </row>
    <row r="132" spans="1:8" hidden="1" x14ac:dyDescent="0.3">
      <c r="A132" s="14" t="str">
        <f t="shared" si="4"/>
        <v>N</v>
      </c>
      <c r="B132" s="13">
        <v>125</v>
      </c>
      <c r="C132" s="13">
        <f t="shared" si="7"/>
        <v>538.109375</v>
      </c>
      <c r="D132" s="13">
        <f t="shared" si="5"/>
        <v>925.81144099518383</v>
      </c>
      <c r="E132" s="13">
        <f t="shared" si="6"/>
        <v>228.16236317785669</v>
      </c>
      <c r="F132" s="7"/>
      <c r="G132" s="7"/>
      <c r="H132" s="7"/>
    </row>
    <row r="133" spans="1:8" hidden="1" x14ac:dyDescent="0.3">
      <c r="A133" s="14" t="str">
        <f t="shared" si="4"/>
        <v>N</v>
      </c>
      <c r="B133" s="13">
        <v>126</v>
      </c>
      <c r="C133" s="13">
        <f t="shared" si="7"/>
        <v>542.40625</v>
      </c>
      <c r="D133" s="13">
        <f t="shared" si="5"/>
        <v>942.15340528633874</v>
      </c>
      <c r="E133" s="13">
        <f t="shared" si="6"/>
        <v>232.18977202865901</v>
      </c>
      <c r="F133" s="7"/>
      <c r="G133" s="7"/>
      <c r="H133" s="7"/>
    </row>
    <row r="134" spans="1:8" hidden="1" x14ac:dyDescent="0.3">
      <c r="A134" s="14" t="str">
        <f t="shared" si="4"/>
        <v>N</v>
      </c>
      <c r="B134" s="13">
        <v>127</v>
      </c>
      <c r="C134" s="13">
        <f t="shared" si="7"/>
        <v>546.703125</v>
      </c>
      <c r="D134" s="13">
        <f t="shared" si="5"/>
        <v>958.65146179666169</v>
      </c>
      <c r="E134" s="13">
        <f t="shared" si="6"/>
        <v>236.25564915498921</v>
      </c>
      <c r="F134" s="7"/>
      <c r="G134" s="7"/>
      <c r="H134" s="7"/>
    </row>
    <row r="135" spans="1:8" x14ac:dyDescent="0.3">
      <c r="A135" s="14" t="str">
        <f t="shared" ref="A135:A198" si="8">IF(AND(MOD(B135,256/$E$5),(B135&lt;&gt;255)),"N","Y")</f>
        <v>Y</v>
      </c>
      <c r="B135" s="15">
        <v>128</v>
      </c>
      <c r="C135" s="15">
        <f t="shared" si="7"/>
        <v>551</v>
      </c>
      <c r="D135" s="15">
        <f t="shared" ref="D135:D198" si="9">POWER(C135,$E$1)/$C$262</f>
        <v>975.30585705688134</v>
      </c>
      <c r="E135" s="15">
        <f t="shared" si="6"/>
        <v>240.36005531331574</v>
      </c>
      <c r="F135" s="7"/>
      <c r="G135" s="7"/>
      <c r="H135" s="7"/>
    </row>
    <row r="136" spans="1:8" hidden="1" x14ac:dyDescent="0.3">
      <c r="A136" s="14" t="str">
        <f t="shared" si="8"/>
        <v>N</v>
      </c>
      <c r="B136" s="13">
        <v>129</v>
      </c>
      <c r="C136" s="13">
        <f t="shared" si="7"/>
        <v>555.296875</v>
      </c>
      <c r="D136" s="13">
        <f t="shared" si="9"/>
        <v>992.11683605243195</v>
      </c>
      <c r="E136" s="13">
        <f t="shared" ref="E136:E199" si="10">D136*($C$262/$D$262)</f>
        <v>244.5030508792758</v>
      </c>
      <c r="F136" s="7"/>
      <c r="G136" s="7"/>
      <c r="H136" s="7"/>
    </row>
    <row r="137" spans="1:8" hidden="1" x14ac:dyDescent="0.3">
      <c r="A137" s="14" t="str">
        <f t="shared" si="8"/>
        <v>N</v>
      </c>
      <c r="B137" s="13">
        <v>130</v>
      </c>
      <c r="C137" s="13">
        <f t="shared" ref="C137:C200" si="11">C136+($C$262/256)</f>
        <v>559.59375</v>
      </c>
      <c r="D137" s="13">
        <f t="shared" si="9"/>
        <v>1009.0846422450791</v>
      </c>
      <c r="E137" s="13">
        <f t="shared" si="10"/>
        <v>248.68469585300474</v>
      </c>
      <c r="F137" s="7"/>
      <c r="G137" s="7"/>
      <c r="H137" s="7"/>
    </row>
    <row r="138" spans="1:8" hidden="1" x14ac:dyDescent="0.3">
      <c r="A138" s="14" t="str">
        <f t="shared" si="8"/>
        <v>N</v>
      </c>
      <c r="B138" s="13">
        <v>131</v>
      </c>
      <c r="C138" s="13">
        <f t="shared" si="11"/>
        <v>563.890625</v>
      </c>
      <c r="D138" s="13">
        <f t="shared" si="9"/>
        <v>1026.2095175940706</v>
      </c>
      <c r="E138" s="13">
        <f t="shared" si="10"/>
        <v>252.90504986434865</v>
      </c>
      <c r="F138" s="7"/>
      <c r="G138" s="7"/>
      <c r="H138" s="7"/>
    </row>
    <row r="139" spans="1:8" hidden="1" x14ac:dyDescent="0.3">
      <c r="A139" s="14" t="str">
        <f t="shared" si="8"/>
        <v>N</v>
      </c>
      <c r="B139" s="13">
        <v>132</v>
      </c>
      <c r="C139" s="13">
        <f t="shared" si="11"/>
        <v>568.1875</v>
      </c>
      <c r="D139" s="13">
        <f t="shared" si="9"/>
        <v>1043.4917025768448</v>
      </c>
      <c r="E139" s="13">
        <f t="shared" si="10"/>
        <v>257.16417217796794</v>
      </c>
      <c r="F139" s="7"/>
      <c r="G139" s="7"/>
      <c r="H139" s="7"/>
    </row>
    <row r="140" spans="1:8" hidden="1" x14ac:dyDescent="0.3">
      <c r="A140" s="14" t="str">
        <f t="shared" si="8"/>
        <v>N</v>
      </c>
      <c r="B140" s="13">
        <v>133</v>
      </c>
      <c r="C140" s="13">
        <f t="shared" si="11"/>
        <v>572.484375</v>
      </c>
      <c r="D140" s="13">
        <f t="shared" si="9"/>
        <v>1060.9314362092935</v>
      </c>
      <c r="E140" s="13">
        <f t="shared" si="10"/>
        <v>261.46212169833098</v>
      </c>
      <c r="F140" s="7"/>
      <c r="G140" s="7"/>
      <c r="H140" s="7"/>
    </row>
    <row r="141" spans="1:8" hidden="1" x14ac:dyDescent="0.3">
      <c r="A141" s="14" t="str">
        <f t="shared" si="8"/>
        <v>N</v>
      </c>
      <c r="B141" s="13">
        <v>134</v>
      </c>
      <c r="C141" s="13">
        <f t="shared" si="11"/>
        <v>576.78125</v>
      </c>
      <c r="D141" s="13">
        <f t="shared" si="9"/>
        <v>1078.5289560656042</v>
      </c>
      <c r="E141" s="13">
        <f t="shared" si="10"/>
        <v>265.79895697460404</v>
      </c>
      <c r="F141" s="7"/>
      <c r="G141" s="7"/>
      <c r="H141" s="7"/>
    </row>
    <row r="142" spans="1:8" hidden="1" x14ac:dyDescent="0.3">
      <c r="A142" s="14" t="str">
        <f t="shared" si="8"/>
        <v>N</v>
      </c>
      <c r="B142" s="13">
        <v>135</v>
      </c>
      <c r="C142" s="13">
        <f t="shared" si="11"/>
        <v>581.078125</v>
      </c>
      <c r="D142" s="13">
        <f t="shared" si="9"/>
        <v>1096.2844982976617</v>
      </c>
      <c r="E142" s="13">
        <f t="shared" si="10"/>
        <v>270.17473620543291</v>
      </c>
      <c r="F142" s="7"/>
      <c r="G142" s="7"/>
      <c r="H142" s="7"/>
    </row>
    <row r="143" spans="1:8" hidden="1" x14ac:dyDescent="0.3">
      <c r="A143" s="14" t="str">
        <f t="shared" si="8"/>
        <v>N</v>
      </c>
      <c r="B143" s="13">
        <v>136</v>
      </c>
      <c r="C143" s="13">
        <f t="shared" si="11"/>
        <v>585.375</v>
      </c>
      <c r="D143" s="13">
        <f t="shared" si="9"/>
        <v>1114.1982976540921</v>
      </c>
      <c r="E143" s="13">
        <f t="shared" si="10"/>
        <v>274.58951724363612</v>
      </c>
      <c r="F143" s="7"/>
      <c r="G143" s="7"/>
      <c r="H143" s="7"/>
    </row>
    <row r="144" spans="1:8" hidden="1" x14ac:dyDescent="0.3">
      <c r="A144" s="14" t="str">
        <f t="shared" si="8"/>
        <v>N</v>
      </c>
      <c r="B144" s="13">
        <v>137</v>
      </c>
      <c r="C144" s="13">
        <f t="shared" si="11"/>
        <v>589.671875</v>
      </c>
      <c r="D144" s="13">
        <f t="shared" si="9"/>
        <v>1132.2705874988633</v>
      </c>
      <c r="E144" s="13">
        <f t="shared" si="10"/>
        <v>279.04335760078897</v>
      </c>
      <c r="F144" s="7"/>
      <c r="G144" s="7"/>
      <c r="H144" s="7"/>
    </row>
    <row r="145" spans="1:8" hidden="1" x14ac:dyDescent="0.3">
      <c r="A145" s="14" t="str">
        <f t="shared" si="8"/>
        <v>N</v>
      </c>
      <c r="B145" s="13">
        <v>138</v>
      </c>
      <c r="C145" s="13">
        <f t="shared" si="11"/>
        <v>593.96875</v>
      </c>
      <c r="D145" s="13">
        <f t="shared" si="9"/>
        <v>1150.5015998295364</v>
      </c>
      <c r="E145" s="13">
        <f t="shared" si="10"/>
        <v>283.53631445172147</v>
      </c>
      <c r="F145" s="7"/>
      <c r="G145" s="7"/>
      <c r="H145" s="7"/>
    </row>
    <row r="146" spans="1:8" hidden="1" x14ac:dyDescent="0.3">
      <c r="A146" s="14" t="str">
        <f t="shared" si="8"/>
        <v>N</v>
      </c>
      <c r="B146" s="13">
        <v>139</v>
      </c>
      <c r="C146" s="13">
        <f t="shared" si="11"/>
        <v>598.265625</v>
      </c>
      <c r="D146" s="13">
        <f t="shared" si="9"/>
        <v>1168.8915652951371</v>
      </c>
      <c r="E146" s="13">
        <f t="shared" si="10"/>
        <v>288.06844463892281</v>
      </c>
      <c r="F146" s="7"/>
      <c r="G146" s="7"/>
      <c r="H146" s="7"/>
    </row>
    <row r="147" spans="1:8" hidden="1" x14ac:dyDescent="0.3">
      <c r="A147" s="14" t="str">
        <f t="shared" si="8"/>
        <v>N</v>
      </c>
      <c r="B147" s="13">
        <v>140</v>
      </c>
      <c r="C147" s="13">
        <f t="shared" si="11"/>
        <v>602.5625</v>
      </c>
      <c r="D147" s="13">
        <f t="shared" si="9"/>
        <v>1187.4407132136655</v>
      </c>
      <c r="E147" s="13">
        <f t="shared" si="10"/>
        <v>292.63980467685639</v>
      </c>
      <c r="F147" s="7"/>
      <c r="G147" s="7"/>
      <c r="H147" s="7"/>
    </row>
    <row r="148" spans="1:8" hidden="1" x14ac:dyDescent="0.3">
      <c r="A148" s="14" t="str">
        <f t="shared" si="8"/>
        <v>N</v>
      </c>
      <c r="B148" s="13">
        <v>141</v>
      </c>
      <c r="C148" s="13">
        <f t="shared" si="11"/>
        <v>606.859375</v>
      </c>
      <c r="D148" s="13">
        <f t="shared" si="9"/>
        <v>1206.1492715892498</v>
      </c>
      <c r="E148" s="13">
        <f t="shared" si="10"/>
        <v>297.25045075618732</v>
      </c>
      <c r="F148" s="7"/>
      <c r="G148" s="7"/>
      <c r="H148" s="7"/>
    </row>
    <row r="149" spans="1:8" hidden="1" x14ac:dyDescent="0.3">
      <c r="A149" s="14" t="str">
        <f t="shared" si="8"/>
        <v>N</v>
      </c>
      <c r="B149" s="13">
        <v>142</v>
      </c>
      <c r="C149" s="13">
        <f t="shared" si="11"/>
        <v>611.15625</v>
      </c>
      <c r="D149" s="13">
        <f t="shared" si="9"/>
        <v>1225.0174671289783</v>
      </c>
      <c r="E149" s="13">
        <f t="shared" si="10"/>
        <v>301.90043874793082</v>
      </c>
      <c r="F149" s="7"/>
      <c r="G149" s="7"/>
      <c r="H149" s="7"/>
    </row>
    <row r="150" spans="1:8" hidden="1" x14ac:dyDescent="0.3">
      <c r="A150" s="14" t="str">
        <f t="shared" si="8"/>
        <v>N</v>
      </c>
      <c r="B150" s="13">
        <v>143</v>
      </c>
      <c r="C150" s="13">
        <f t="shared" si="11"/>
        <v>615.453125</v>
      </c>
      <c r="D150" s="13">
        <f t="shared" si="9"/>
        <v>1244.045525259359</v>
      </c>
      <c r="E150" s="13">
        <f t="shared" si="10"/>
        <v>306.58982420750834</v>
      </c>
      <c r="F150" s="7"/>
      <c r="G150" s="7"/>
      <c r="H150" s="7"/>
    </row>
    <row r="151" spans="1:8" x14ac:dyDescent="0.3">
      <c r="A151" s="14" t="str">
        <f t="shared" si="8"/>
        <v>N</v>
      </c>
      <c r="B151" s="13">
        <v>144</v>
      </c>
      <c r="C151" s="13">
        <f t="shared" si="11"/>
        <v>619.75</v>
      </c>
      <c r="D151" s="13">
        <f t="shared" si="9"/>
        <v>1263.2336701425052</v>
      </c>
      <c r="E151" s="13">
        <f t="shared" si="10"/>
        <v>311.31866237873641</v>
      </c>
      <c r="F151" s="7"/>
      <c r="G151" s="7"/>
      <c r="H151" s="7"/>
    </row>
    <row r="152" spans="1:8" hidden="1" x14ac:dyDescent="0.3">
      <c r="A152" s="14" t="str">
        <f t="shared" si="8"/>
        <v>N</v>
      </c>
      <c r="B152" s="13">
        <v>145</v>
      </c>
      <c r="C152" s="13">
        <f t="shared" si="11"/>
        <v>624.046875</v>
      </c>
      <c r="D152" s="13">
        <f t="shared" si="9"/>
        <v>1282.5821246919675</v>
      </c>
      <c r="E152" s="13">
        <f t="shared" si="10"/>
        <v>316.08700819772878</v>
      </c>
      <c r="F152" s="7"/>
      <c r="G152" s="7"/>
      <c r="H152" s="7"/>
    </row>
    <row r="153" spans="1:8" hidden="1" x14ac:dyDescent="0.3">
      <c r="A153" s="14" t="str">
        <f t="shared" si="8"/>
        <v>N</v>
      </c>
      <c r="B153" s="13">
        <v>146</v>
      </c>
      <c r="C153" s="13">
        <f t="shared" si="11"/>
        <v>628.34375</v>
      </c>
      <c r="D153" s="13">
        <f t="shared" si="9"/>
        <v>1302.091110588284</v>
      </c>
      <c r="E153" s="13">
        <f t="shared" si="10"/>
        <v>320.89491629672818</v>
      </c>
      <c r="F153" s="7"/>
      <c r="G153" s="7"/>
      <c r="H153" s="7"/>
    </row>
    <row r="154" spans="1:8" hidden="1" x14ac:dyDescent="0.3">
      <c r="A154" s="14" t="str">
        <f t="shared" si="8"/>
        <v>N</v>
      </c>
      <c r="B154" s="13">
        <v>147</v>
      </c>
      <c r="C154" s="13">
        <f t="shared" si="11"/>
        <v>632.640625</v>
      </c>
      <c r="D154" s="13">
        <f t="shared" si="9"/>
        <v>1321.7608482942007</v>
      </c>
      <c r="E154" s="13">
        <f t="shared" si="10"/>
        <v>325.74244100785768</v>
      </c>
      <c r="F154" s="7"/>
      <c r="G154" s="7"/>
      <c r="H154" s="7"/>
    </row>
    <row r="155" spans="1:8" hidden="1" x14ac:dyDescent="0.3">
      <c r="A155" s="14" t="str">
        <f t="shared" si="8"/>
        <v>N</v>
      </c>
      <c r="B155" s="13">
        <v>148</v>
      </c>
      <c r="C155" s="13">
        <f t="shared" si="11"/>
        <v>636.9375</v>
      </c>
      <c r="D155" s="13">
        <f t="shared" si="9"/>
        <v>1341.5915570696463</v>
      </c>
      <c r="E155" s="13">
        <f t="shared" si="10"/>
        <v>330.62963636681098</v>
      </c>
      <c r="F155" s="7"/>
      <c r="G155" s="7"/>
      <c r="H155" s="7"/>
    </row>
    <row r="156" spans="1:8" hidden="1" x14ac:dyDescent="0.3">
      <c r="A156" s="14" t="str">
        <f t="shared" si="8"/>
        <v>N</v>
      </c>
      <c r="B156" s="13">
        <v>149</v>
      </c>
      <c r="C156" s="13">
        <f t="shared" si="11"/>
        <v>641.234375</v>
      </c>
      <c r="D156" s="13">
        <f t="shared" si="9"/>
        <v>1361.5834549863775</v>
      </c>
      <c r="E156" s="13">
        <f t="shared" si="10"/>
        <v>335.55655611646182</v>
      </c>
      <c r="F156" s="7"/>
      <c r="G156" s="7"/>
      <c r="H156" s="7"/>
    </row>
    <row r="157" spans="1:8" hidden="1" x14ac:dyDescent="0.3">
      <c r="A157" s="14" t="str">
        <f t="shared" si="8"/>
        <v>N</v>
      </c>
      <c r="B157" s="13">
        <v>150</v>
      </c>
      <c r="C157" s="13">
        <f t="shared" si="11"/>
        <v>645.53125</v>
      </c>
      <c r="D157" s="13">
        <f t="shared" si="9"/>
        <v>1381.7367589423911</v>
      </c>
      <c r="E157" s="13">
        <f t="shared" si="10"/>
        <v>340.52325371041564</v>
      </c>
      <c r="F157" s="7"/>
      <c r="G157" s="7"/>
      <c r="H157" s="7"/>
    </row>
    <row r="158" spans="1:8" hidden="1" x14ac:dyDescent="0.3">
      <c r="A158" s="14" t="str">
        <f t="shared" si="8"/>
        <v>N</v>
      </c>
      <c r="B158" s="13">
        <v>151</v>
      </c>
      <c r="C158" s="13">
        <f t="shared" si="11"/>
        <v>649.828125</v>
      </c>
      <c r="D158" s="13">
        <f t="shared" si="9"/>
        <v>1402.0516846760088</v>
      </c>
      <c r="E158" s="13">
        <f t="shared" si="10"/>
        <v>345.52978231648086</v>
      </c>
      <c r="F158" s="7"/>
      <c r="G158" s="7"/>
      <c r="H158" s="7"/>
    </row>
    <row r="159" spans="1:8" hidden="1" x14ac:dyDescent="0.3">
      <c r="A159" s="14" t="str">
        <f t="shared" si="8"/>
        <v>N</v>
      </c>
      <c r="B159" s="13">
        <v>152</v>
      </c>
      <c r="C159" s="13">
        <f t="shared" si="11"/>
        <v>654.125</v>
      </c>
      <c r="D159" s="13">
        <f t="shared" si="9"/>
        <v>1422.5284467797799</v>
      </c>
      <c r="E159" s="13">
        <f t="shared" si="10"/>
        <v>350.57619482009505</v>
      </c>
      <c r="F159" s="7"/>
      <c r="G159" s="7"/>
      <c r="H159" s="7"/>
    </row>
    <row r="160" spans="1:8" hidden="1" x14ac:dyDescent="0.3">
      <c r="A160" s="14" t="str">
        <f t="shared" si="8"/>
        <v>N</v>
      </c>
      <c r="B160" s="13">
        <v>153</v>
      </c>
      <c r="C160" s="13">
        <f t="shared" si="11"/>
        <v>658.421875</v>
      </c>
      <c r="D160" s="13">
        <f t="shared" si="9"/>
        <v>1443.1672587140388</v>
      </c>
      <c r="E160" s="13">
        <f t="shared" si="10"/>
        <v>355.66254382766624</v>
      </c>
      <c r="F160" s="7"/>
      <c r="G160" s="7"/>
      <c r="H160" s="7"/>
    </row>
    <row r="161" spans="1:8" hidden="1" x14ac:dyDescent="0.3">
      <c r="A161" s="14" t="str">
        <f t="shared" si="8"/>
        <v>N</v>
      </c>
      <c r="B161" s="13">
        <v>154</v>
      </c>
      <c r="C161" s="13">
        <f t="shared" si="11"/>
        <v>662.71875</v>
      </c>
      <c r="D161" s="13">
        <f t="shared" si="9"/>
        <v>1463.9683328202937</v>
      </c>
      <c r="E161" s="13">
        <f t="shared" si="10"/>
        <v>360.78888166987218</v>
      </c>
      <c r="F161" s="7"/>
      <c r="G161" s="7"/>
      <c r="H161" s="7"/>
    </row>
    <row r="162" spans="1:8" hidden="1" x14ac:dyDescent="0.3">
      <c r="A162" s="14" t="str">
        <f t="shared" si="8"/>
        <v>N</v>
      </c>
      <c r="B162" s="13">
        <v>155</v>
      </c>
      <c r="C162" s="13">
        <f t="shared" si="11"/>
        <v>667.015625</v>
      </c>
      <c r="D162" s="13">
        <f t="shared" si="9"/>
        <v>1484.931880334314</v>
      </c>
      <c r="E162" s="13">
        <f t="shared" si="10"/>
        <v>365.95526040488613</v>
      </c>
      <c r="F162" s="7"/>
      <c r="G162" s="7"/>
      <c r="H162" s="7"/>
    </row>
    <row r="163" spans="1:8" hidden="1" x14ac:dyDescent="0.3">
      <c r="A163" s="14" t="str">
        <f t="shared" si="8"/>
        <v>N</v>
      </c>
      <c r="B163" s="13">
        <v>156</v>
      </c>
      <c r="C163" s="13">
        <f t="shared" si="11"/>
        <v>671.3125</v>
      </c>
      <c r="D163" s="13">
        <f t="shared" si="9"/>
        <v>1506.0581113990099</v>
      </c>
      <c r="E163" s="13">
        <f t="shared" si="10"/>
        <v>371.16173182155075</v>
      </c>
      <c r="F163" s="7"/>
      <c r="G163" s="7"/>
      <c r="H163" s="7"/>
    </row>
    <row r="164" spans="1:8" hidden="1" x14ac:dyDescent="0.3">
      <c r="A164" s="14" t="str">
        <f t="shared" si="8"/>
        <v>N</v>
      </c>
      <c r="B164" s="13">
        <v>157</v>
      </c>
      <c r="C164" s="13">
        <f t="shared" si="11"/>
        <v>675.609375</v>
      </c>
      <c r="D164" s="13">
        <f t="shared" si="9"/>
        <v>1527.3472350770703</v>
      </c>
      <c r="E164" s="13">
        <f t="shared" si="10"/>
        <v>376.40834744249247</v>
      </c>
      <c r="F164" s="7"/>
      <c r="G164" s="7"/>
      <c r="H164" s="7"/>
    </row>
    <row r="165" spans="1:8" hidden="1" x14ac:dyDescent="0.3">
      <c r="A165" s="14" t="str">
        <f t="shared" si="8"/>
        <v>N</v>
      </c>
      <c r="B165" s="13">
        <v>158</v>
      </c>
      <c r="C165" s="13">
        <f t="shared" si="11"/>
        <v>679.90625</v>
      </c>
      <c r="D165" s="13">
        <f t="shared" si="9"/>
        <v>1548.7994593633794</v>
      </c>
      <c r="E165" s="13">
        <f t="shared" si="10"/>
        <v>381.69515852718195</v>
      </c>
      <c r="F165" s="7"/>
      <c r="G165" s="7"/>
      <c r="H165" s="7"/>
    </row>
    <row r="166" spans="1:8" hidden="1" x14ac:dyDescent="0.3">
      <c r="A166" s="14" t="str">
        <f t="shared" si="8"/>
        <v>N</v>
      </c>
      <c r="B166" s="13">
        <v>159</v>
      </c>
      <c r="C166" s="13">
        <f t="shared" si="11"/>
        <v>684.203125</v>
      </c>
      <c r="D166" s="13">
        <f t="shared" si="9"/>
        <v>1570.4149911972081</v>
      </c>
      <c r="E166" s="13">
        <f t="shared" si="10"/>
        <v>387.02221607493829</v>
      </c>
      <c r="F166" s="7"/>
      <c r="G166" s="7"/>
      <c r="H166" s="7"/>
    </row>
    <row r="167" spans="1:8" x14ac:dyDescent="0.3">
      <c r="A167" s="14" t="str">
        <f t="shared" si="8"/>
        <v>Y</v>
      </c>
      <c r="B167" s="15">
        <v>160</v>
      </c>
      <c r="C167" s="15">
        <f t="shared" si="11"/>
        <v>688.5</v>
      </c>
      <c r="D167" s="15">
        <f t="shared" si="9"/>
        <v>1592.1940364741904</v>
      </c>
      <c r="E167" s="15">
        <f t="shared" si="10"/>
        <v>392.38957082788056</v>
      </c>
      <c r="F167" s="7"/>
      <c r="G167" s="7"/>
      <c r="H167" s="7"/>
    </row>
    <row r="168" spans="1:8" hidden="1" x14ac:dyDescent="0.3">
      <c r="A168" s="14" t="str">
        <f t="shared" si="8"/>
        <v>N</v>
      </c>
      <c r="B168" s="13">
        <v>161</v>
      </c>
      <c r="C168" s="13">
        <f t="shared" si="11"/>
        <v>692.796875</v>
      </c>
      <c r="D168" s="13">
        <f t="shared" si="9"/>
        <v>1614.1368000580921</v>
      </c>
      <c r="E168" s="13">
        <f t="shared" si="10"/>
        <v>397.7972732738283</v>
      </c>
      <c r="F168" s="7"/>
      <c r="G168" s="7"/>
      <c r="H168" s="7"/>
    </row>
    <row r="169" spans="1:8" hidden="1" x14ac:dyDescent="0.3">
      <c r="A169" s="14" t="str">
        <f t="shared" si="8"/>
        <v>N</v>
      </c>
      <c r="B169" s="13">
        <v>162</v>
      </c>
      <c r="C169" s="13">
        <f t="shared" si="11"/>
        <v>697.09375</v>
      </c>
      <c r="D169" s="13">
        <f t="shared" si="9"/>
        <v>1636.2434857923863</v>
      </c>
      <c r="E169" s="13">
        <f t="shared" si="10"/>
        <v>403.24537364915403</v>
      </c>
      <c r="F169" s="7"/>
      <c r="G169" s="7"/>
      <c r="H169" s="7"/>
    </row>
    <row r="170" spans="1:8" hidden="1" x14ac:dyDescent="0.3">
      <c r="A170" s="14" t="str">
        <f t="shared" si="8"/>
        <v>N</v>
      </c>
      <c r="B170" s="13">
        <v>163</v>
      </c>
      <c r="C170" s="13">
        <f t="shared" si="11"/>
        <v>701.390625</v>
      </c>
      <c r="D170" s="13">
        <f t="shared" si="9"/>
        <v>1658.514296511597</v>
      </c>
      <c r="E170" s="13">
        <f t="shared" si="10"/>
        <v>408.7339219415793</v>
      </c>
      <c r="F170" s="7"/>
      <c r="G170" s="7"/>
      <c r="H170" s="7"/>
    </row>
    <row r="171" spans="1:8" hidden="1" x14ac:dyDescent="0.3">
      <c r="A171" s="14" t="str">
        <f t="shared" si="8"/>
        <v>N</v>
      </c>
      <c r="B171" s="13">
        <v>164</v>
      </c>
      <c r="C171" s="13">
        <f t="shared" si="11"/>
        <v>705.6875</v>
      </c>
      <c r="D171" s="13">
        <f t="shared" si="9"/>
        <v>1680.9494340524748</v>
      </c>
      <c r="E171" s="13">
        <f t="shared" si="10"/>
        <v>414.2629678929282</v>
      </c>
      <c r="F171" s="7"/>
      <c r="G171" s="7"/>
      <c r="H171" s="7"/>
    </row>
    <row r="172" spans="1:8" hidden="1" x14ac:dyDescent="0.3">
      <c r="A172" s="14" t="str">
        <f t="shared" si="8"/>
        <v>N</v>
      </c>
      <c r="B172" s="13">
        <v>165</v>
      </c>
      <c r="C172" s="13">
        <f t="shared" si="11"/>
        <v>709.984375</v>
      </c>
      <c r="D172" s="13">
        <f t="shared" si="9"/>
        <v>1703.5490992649743</v>
      </c>
      <c r="E172" s="13">
        <f t="shared" si="10"/>
        <v>419.83256100183331</v>
      </c>
      <c r="F172" s="7"/>
      <c r="G172" s="7"/>
      <c r="H172" s="7"/>
    </row>
    <row r="173" spans="1:8" hidden="1" x14ac:dyDescent="0.3">
      <c r="A173" s="14" t="str">
        <f t="shared" si="8"/>
        <v>N</v>
      </c>
      <c r="B173" s="13">
        <v>166</v>
      </c>
      <c r="C173" s="13">
        <f t="shared" si="11"/>
        <v>714.28125</v>
      </c>
      <c r="D173" s="13">
        <f t="shared" si="9"/>
        <v>1726.3134920230514</v>
      </c>
      <c r="E173" s="13">
        <f t="shared" si="10"/>
        <v>425.44275052639631</v>
      </c>
      <c r="F173" s="7"/>
      <c r="G173" s="7"/>
      <c r="H173" s="7"/>
    </row>
    <row r="174" spans="1:8" hidden="1" x14ac:dyDescent="0.3">
      <c r="A174" s="14" t="str">
        <f t="shared" si="8"/>
        <v>N</v>
      </c>
      <c r="B174" s="13">
        <v>167</v>
      </c>
      <c r="C174" s="13">
        <f t="shared" si="11"/>
        <v>718.578125</v>
      </c>
      <c r="D174" s="13">
        <f t="shared" si="9"/>
        <v>1749.2428112352429</v>
      </c>
      <c r="E174" s="13">
        <f t="shared" si="10"/>
        <v>431.0935854867954</v>
      </c>
      <c r="F174" s="7"/>
      <c r="G174" s="7"/>
      <c r="H174" s="7"/>
    </row>
    <row r="175" spans="1:8" hidden="1" x14ac:dyDescent="0.3">
      <c r="A175" s="14" t="str">
        <f t="shared" si="8"/>
        <v>N</v>
      </c>
      <c r="B175" s="13">
        <v>168</v>
      </c>
      <c r="C175" s="13">
        <f t="shared" si="11"/>
        <v>722.875</v>
      </c>
      <c r="D175" s="13">
        <f t="shared" si="9"/>
        <v>1772.3372548551365</v>
      </c>
      <c r="E175" s="13">
        <f t="shared" si="10"/>
        <v>436.78511466786557</v>
      </c>
      <c r="F175" s="7"/>
      <c r="G175" s="7"/>
      <c r="H175" s="7"/>
    </row>
    <row r="176" spans="1:8" hidden="1" x14ac:dyDescent="0.3">
      <c r="A176" s="14" t="str">
        <f t="shared" si="8"/>
        <v>N</v>
      </c>
      <c r="B176" s="13">
        <v>169</v>
      </c>
      <c r="C176" s="13">
        <f t="shared" si="11"/>
        <v>727.171875</v>
      </c>
      <c r="D176" s="13">
        <f t="shared" si="9"/>
        <v>1795.5970198915752</v>
      </c>
      <c r="E176" s="13">
        <f t="shared" si="10"/>
        <v>442.51738662161335</v>
      </c>
      <c r="F176" s="7"/>
      <c r="G176" s="7"/>
      <c r="H176" s="7"/>
    </row>
    <row r="177" spans="1:8" hidden="1" x14ac:dyDescent="0.3">
      <c r="A177" s="14" t="str">
        <f t="shared" si="8"/>
        <v>N</v>
      </c>
      <c r="B177" s="13">
        <v>170</v>
      </c>
      <c r="C177" s="13">
        <f t="shared" si="11"/>
        <v>731.46875</v>
      </c>
      <c r="D177" s="13">
        <f t="shared" si="9"/>
        <v>1819.0223024187953</v>
      </c>
      <c r="E177" s="13">
        <f t="shared" si="10"/>
        <v>448.29044966971554</v>
      </c>
      <c r="F177" s="7"/>
      <c r="G177" s="7"/>
      <c r="H177" s="7"/>
    </row>
    <row r="178" spans="1:8" hidden="1" x14ac:dyDescent="0.3">
      <c r="A178" s="14" t="str">
        <f t="shared" si="8"/>
        <v>N</v>
      </c>
      <c r="B178" s="13">
        <v>171</v>
      </c>
      <c r="C178" s="13">
        <f t="shared" si="11"/>
        <v>735.765625</v>
      </c>
      <c r="D178" s="13">
        <f t="shared" si="9"/>
        <v>1842.6132975862979</v>
      </c>
      <c r="E178" s="13">
        <f t="shared" si="10"/>
        <v>454.10435190595155</v>
      </c>
      <c r="F178" s="7"/>
      <c r="G178" s="7"/>
      <c r="H178" s="7"/>
    </row>
    <row r="179" spans="1:8" hidden="1" x14ac:dyDescent="0.3">
      <c r="A179" s="14" t="str">
        <f t="shared" si="8"/>
        <v>N</v>
      </c>
      <c r="B179" s="13">
        <v>172</v>
      </c>
      <c r="C179" s="13">
        <f t="shared" si="11"/>
        <v>740.0625</v>
      </c>
      <c r="D179" s="13">
        <f t="shared" si="9"/>
        <v>1866.3701996286377</v>
      </c>
      <c r="E179" s="13">
        <f t="shared" si="10"/>
        <v>459.95914119861624</v>
      </c>
      <c r="F179" s="7"/>
      <c r="G179" s="7"/>
      <c r="H179" s="7"/>
    </row>
    <row r="180" spans="1:8" hidden="1" x14ac:dyDescent="0.3">
      <c r="A180" s="14" t="str">
        <f t="shared" si="8"/>
        <v>N</v>
      </c>
      <c r="B180" s="13">
        <v>173</v>
      </c>
      <c r="C180" s="13">
        <f t="shared" si="11"/>
        <v>744.359375</v>
      </c>
      <c r="D180" s="13">
        <f t="shared" si="9"/>
        <v>1890.2932018749948</v>
      </c>
      <c r="E180" s="13">
        <f t="shared" si="10"/>
        <v>465.85486519287872</v>
      </c>
      <c r="F180" s="7"/>
      <c r="G180" s="7"/>
      <c r="H180" s="7"/>
    </row>
    <row r="181" spans="1:8" hidden="1" x14ac:dyDescent="0.3">
      <c r="A181" s="14" t="str">
        <f t="shared" si="8"/>
        <v>N</v>
      </c>
      <c r="B181" s="13">
        <v>174</v>
      </c>
      <c r="C181" s="13">
        <f t="shared" si="11"/>
        <v>748.65625</v>
      </c>
      <c r="D181" s="13">
        <f t="shared" si="9"/>
        <v>1914.3824967586322</v>
      </c>
      <c r="E181" s="13">
        <f t="shared" si="10"/>
        <v>471.79157131311291</v>
      </c>
      <c r="F181" s="7"/>
      <c r="G181" s="7"/>
      <c r="H181" s="7"/>
    </row>
    <row r="182" spans="1:8" hidden="1" x14ac:dyDescent="0.3">
      <c r="A182" s="14" t="str">
        <f t="shared" si="8"/>
        <v>N</v>
      </c>
      <c r="B182" s="13">
        <v>175</v>
      </c>
      <c r="C182" s="13">
        <f t="shared" si="11"/>
        <v>752.953125</v>
      </c>
      <c r="D182" s="13">
        <f t="shared" si="9"/>
        <v>1938.6382758261691</v>
      </c>
      <c r="E182" s="13">
        <f t="shared" si="10"/>
        <v>477.76930676518322</v>
      </c>
      <c r="F182" s="7"/>
      <c r="G182" s="7"/>
      <c r="H182" s="7"/>
    </row>
    <row r="183" spans="1:8" x14ac:dyDescent="0.3">
      <c r="A183" s="14" t="str">
        <f t="shared" si="8"/>
        <v>N</v>
      </c>
      <c r="B183" s="13">
        <v>176</v>
      </c>
      <c r="C183" s="13">
        <f t="shared" si="11"/>
        <v>757.25</v>
      </c>
      <c r="D183" s="13">
        <f t="shared" si="9"/>
        <v>1963.0607297467357</v>
      </c>
      <c r="E183" s="13">
        <f t="shared" si="10"/>
        <v>483.78811853870047</v>
      </c>
      <c r="F183" s="7"/>
      <c r="G183" s="7"/>
      <c r="H183" s="7"/>
    </row>
    <row r="184" spans="1:8" hidden="1" x14ac:dyDescent="0.3">
      <c r="A184" s="14" t="str">
        <f t="shared" si="8"/>
        <v>N</v>
      </c>
      <c r="B184" s="13">
        <v>177</v>
      </c>
      <c r="C184" s="13">
        <f t="shared" si="11"/>
        <v>761.546875</v>
      </c>
      <c r="D184" s="13">
        <f t="shared" si="9"/>
        <v>1987.6500483209584</v>
      </c>
      <c r="E184" s="13">
        <f t="shared" si="10"/>
        <v>489.8480534092364</v>
      </c>
      <c r="F184" s="7"/>
      <c r="G184" s="7"/>
      <c r="H184" s="7"/>
    </row>
    <row r="185" spans="1:8" hidden="1" x14ac:dyDescent="0.3">
      <c r="A185" s="14" t="str">
        <f t="shared" si="8"/>
        <v>N</v>
      </c>
      <c r="B185" s="13">
        <v>178</v>
      </c>
      <c r="C185" s="13">
        <f t="shared" si="11"/>
        <v>765.84375</v>
      </c>
      <c r="D185" s="13">
        <f t="shared" si="9"/>
        <v>2012.4064204897952</v>
      </c>
      <c r="E185" s="13">
        <f t="shared" si="10"/>
        <v>495.94915794050098</v>
      </c>
      <c r="F185" s="7"/>
      <c r="G185" s="7"/>
      <c r="H185" s="7"/>
    </row>
    <row r="186" spans="1:8" hidden="1" x14ac:dyDescent="0.3">
      <c r="A186" s="14" t="str">
        <f t="shared" si="8"/>
        <v>N</v>
      </c>
      <c r="B186" s="13">
        <v>179</v>
      </c>
      <c r="C186" s="13">
        <f t="shared" si="11"/>
        <v>770.140625</v>
      </c>
      <c r="D186" s="13">
        <f t="shared" si="9"/>
        <v>2037.3300343432827</v>
      </c>
      <c r="E186" s="13">
        <f t="shared" si="10"/>
        <v>502.09147848649832</v>
      </c>
      <c r="F186" s="7"/>
      <c r="G186" s="7"/>
      <c r="H186" s="7"/>
    </row>
    <row r="187" spans="1:8" hidden="1" x14ac:dyDescent="0.3">
      <c r="A187" s="14" t="str">
        <f t="shared" si="8"/>
        <v>N</v>
      </c>
      <c r="B187" s="13">
        <v>180</v>
      </c>
      <c r="C187" s="13">
        <f t="shared" si="11"/>
        <v>774.4375</v>
      </c>
      <c r="D187" s="13">
        <f t="shared" si="9"/>
        <v>2062.421077129085</v>
      </c>
      <c r="E187" s="13">
        <f t="shared" si="10"/>
        <v>508.27506119363306</v>
      </c>
      <c r="F187" s="7"/>
      <c r="G187" s="7"/>
      <c r="H187" s="7"/>
    </row>
    <row r="188" spans="1:8" hidden="1" x14ac:dyDescent="0.3">
      <c r="A188" s="14" t="str">
        <f t="shared" si="8"/>
        <v>N</v>
      </c>
      <c r="B188" s="13">
        <v>181</v>
      </c>
      <c r="C188" s="13">
        <f t="shared" si="11"/>
        <v>778.734375</v>
      </c>
      <c r="D188" s="13">
        <f t="shared" si="9"/>
        <v>2087.6797352609351</v>
      </c>
      <c r="E188" s="13">
        <f t="shared" si="10"/>
        <v>514.49995200279136</v>
      </c>
      <c r="F188" s="7"/>
      <c r="G188" s="7"/>
      <c r="H188" s="7"/>
    </row>
    <row r="189" spans="1:8" hidden="1" x14ac:dyDescent="0.3">
      <c r="A189" s="14" t="str">
        <f t="shared" si="8"/>
        <v>N</v>
      </c>
      <c r="B189" s="13">
        <v>182</v>
      </c>
      <c r="C189" s="13">
        <f t="shared" si="11"/>
        <v>783.03125</v>
      </c>
      <c r="D189" s="13">
        <f t="shared" si="9"/>
        <v>2113.1061943269474</v>
      </c>
      <c r="E189" s="13">
        <f t="shared" si="10"/>
        <v>520.7661966513889</v>
      </c>
      <c r="F189" s="7"/>
      <c r="G189" s="7"/>
      <c r="H189" s="7"/>
    </row>
    <row r="190" spans="1:8" hidden="1" x14ac:dyDescent="0.3">
      <c r="A190" s="14" t="str">
        <f t="shared" si="8"/>
        <v>N</v>
      </c>
      <c r="B190" s="13">
        <v>183</v>
      </c>
      <c r="C190" s="13">
        <f t="shared" si="11"/>
        <v>787.328125</v>
      </c>
      <c r="D190" s="13">
        <f t="shared" si="9"/>
        <v>2138.7006390978122</v>
      </c>
      <c r="E190" s="13">
        <f t="shared" si="10"/>
        <v>527.07384067539056</v>
      </c>
      <c r="F190" s="7"/>
      <c r="G190" s="7"/>
      <c r="H190" s="7"/>
    </row>
    <row r="191" spans="1:8" hidden="1" x14ac:dyDescent="0.3">
      <c r="A191" s="14" t="str">
        <f t="shared" si="8"/>
        <v>N</v>
      </c>
      <c r="B191" s="13">
        <v>184</v>
      </c>
      <c r="C191" s="13">
        <f t="shared" si="11"/>
        <v>791.625</v>
      </c>
      <c r="D191" s="13">
        <f t="shared" si="9"/>
        <v>2164.4632535348405</v>
      </c>
      <c r="E191" s="13">
        <f t="shared" si="10"/>
        <v>533.42292941129324</v>
      </c>
      <c r="F191" s="7"/>
      <c r="G191" s="7"/>
      <c r="H191" s="7"/>
    </row>
    <row r="192" spans="1:8" hidden="1" x14ac:dyDescent="0.3">
      <c r="A192" s="14" t="str">
        <f t="shared" si="8"/>
        <v>N</v>
      </c>
      <c r="B192" s="13">
        <v>185</v>
      </c>
      <c r="C192" s="13">
        <f t="shared" si="11"/>
        <v>795.921875</v>
      </c>
      <c r="D192" s="13">
        <f t="shared" si="9"/>
        <v>2190.3942207979017</v>
      </c>
      <c r="E192" s="13">
        <f t="shared" si="10"/>
        <v>539.81350799808172</v>
      </c>
      <c r="F192" s="7"/>
      <c r="G192" s="7"/>
      <c r="H192" s="7"/>
    </row>
    <row r="193" spans="1:8" hidden="1" x14ac:dyDescent="0.3">
      <c r="A193" s="14" t="str">
        <f t="shared" si="8"/>
        <v>N</v>
      </c>
      <c r="B193" s="13">
        <v>186</v>
      </c>
      <c r="C193" s="13">
        <f t="shared" si="11"/>
        <v>800.21875</v>
      </c>
      <c r="D193" s="13">
        <f t="shared" si="9"/>
        <v>2216.4937232532325</v>
      </c>
      <c r="E193" s="13">
        <f t="shared" si="10"/>
        <v>546.24562137915359</v>
      </c>
      <c r="F193" s="7"/>
      <c r="G193" s="7"/>
      <c r="H193" s="7"/>
    </row>
    <row r="194" spans="1:8" hidden="1" x14ac:dyDescent="0.3">
      <c r="A194" s="14" t="str">
        <f t="shared" si="8"/>
        <v>N</v>
      </c>
      <c r="B194" s="13">
        <v>187</v>
      </c>
      <c r="C194" s="13">
        <f t="shared" si="11"/>
        <v>804.515625</v>
      </c>
      <c r="D194" s="13">
        <f t="shared" si="9"/>
        <v>2242.7619424811323</v>
      </c>
      <c r="E194" s="13">
        <f t="shared" si="10"/>
        <v>552.71931430421523</v>
      </c>
      <c r="F194" s="7"/>
      <c r="G194" s="7"/>
      <c r="H194" s="7"/>
    </row>
    <row r="195" spans="1:8" hidden="1" x14ac:dyDescent="0.3">
      <c r="A195" s="14" t="str">
        <f t="shared" si="8"/>
        <v>N</v>
      </c>
      <c r="B195" s="13">
        <v>188</v>
      </c>
      <c r="C195" s="13">
        <f t="shared" si="11"/>
        <v>808.8125</v>
      </c>
      <c r="D195" s="13">
        <f t="shared" si="9"/>
        <v>2269.1990592835541</v>
      </c>
      <c r="E195" s="13">
        <f t="shared" si="10"/>
        <v>559.23463133115285</v>
      </c>
      <c r="F195" s="7"/>
      <c r="G195" s="7"/>
      <c r="H195" s="7"/>
    </row>
    <row r="196" spans="1:8" hidden="1" x14ac:dyDescent="0.3">
      <c r="A196" s="14" t="str">
        <f t="shared" si="8"/>
        <v>N</v>
      </c>
      <c r="B196" s="13">
        <v>189</v>
      </c>
      <c r="C196" s="13">
        <f t="shared" si="11"/>
        <v>813.109375</v>
      </c>
      <c r="D196" s="13">
        <f t="shared" si="9"/>
        <v>2295.8052536915629</v>
      </c>
      <c r="E196" s="13">
        <f t="shared" si="10"/>
        <v>565.7916168278706</v>
      </c>
      <c r="F196" s="7"/>
      <c r="G196" s="7"/>
      <c r="H196" s="7"/>
    </row>
    <row r="197" spans="1:8" hidden="1" x14ac:dyDescent="0.3">
      <c r="A197" s="14" t="str">
        <f t="shared" si="8"/>
        <v>N</v>
      </c>
      <c r="B197" s="13">
        <v>190</v>
      </c>
      <c r="C197" s="13">
        <f t="shared" si="11"/>
        <v>817.40625</v>
      </c>
      <c r="D197" s="13">
        <f t="shared" si="9"/>
        <v>2322.5807049726845</v>
      </c>
      <c r="E197" s="13">
        <f t="shared" si="10"/>
        <v>572.39031497410156</v>
      </c>
      <c r="F197" s="7"/>
      <c r="G197" s="7"/>
      <c r="H197" s="7"/>
    </row>
    <row r="198" spans="1:8" hidden="1" x14ac:dyDescent="0.3">
      <c r="A198" s="14" t="str">
        <f t="shared" si="8"/>
        <v>N</v>
      </c>
      <c r="B198" s="13">
        <v>191</v>
      </c>
      <c r="C198" s="13">
        <f t="shared" si="11"/>
        <v>821.703125</v>
      </c>
      <c r="D198" s="13">
        <f t="shared" si="9"/>
        <v>2349.5255916381848</v>
      </c>
      <c r="E198" s="13">
        <f t="shared" si="10"/>
        <v>579.03076976320153</v>
      </c>
      <c r="F198" s="7"/>
      <c r="G198" s="7"/>
      <c r="H198" s="7"/>
    </row>
    <row r="199" spans="1:8" x14ac:dyDescent="0.3">
      <c r="A199" s="14" t="str">
        <f t="shared" ref="A199:A262" si="12">IF(AND(MOD(B199,256/$E$5),(B199&lt;&gt;255)),"N","Y")</f>
        <v>Y</v>
      </c>
      <c r="B199" s="15">
        <v>192</v>
      </c>
      <c r="C199" s="15">
        <f t="shared" si="11"/>
        <v>826</v>
      </c>
      <c r="D199" s="15">
        <f t="shared" ref="D199:D262" si="13">POWER(C199,$E$1)/$C$262</f>
        <v>2376.6400914501583</v>
      </c>
      <c r="E199" s="15">
        <f t="shared" si="10"/>
        <v>585.71302500389652</v>
      </c>
      <c r="F199" s="7"/>
      <c r="G199" s="7"/>
      <c r="H199" s="7"/>
    </row>
    <row r="200" spans="1:8" hidden="1" x14ac:dyDescent="0.3">
      <c r="A200" s="14" t="str">
        <f t="shared" si="12"/>
        <v>N</v>
      </c>
      <c r="B200" s="13">
        <v>193</v>
      </c>
      <c r="C200" s="13">
        <f t="shared" si="11"/>
        <v>830.296875</v>
      </c>
      <c r="D200" s="13">
        <f t="shared" si="13"/>
        <v>2403.9243814286206</v>
      </c>
      <c r="E200" s="13">
        <f t="shared" ref="E200:E261" si="14">D200*($C$262/$D$262)</f>
        <v>592.43712432202994</v>
      </c>
      <c r="F200" s="7"/>
      <c r="G200" s="7"/>
      <c r="H200" s="7"/>
    </row>
    <row r="201" spans="1:8" hidden="1" x14ac:dyDescent="0.3">
      <c r="A201" s="14" t="str">
        <f t="shared" si="12"/>
        <v>N</v>
      </c>
      <c r="B201" s="13">
        <v>194</v>
      </c>
      <c r="C201" s="13">
        <f t="shared" ref="C201:C261" si="15">C200+($C$262/256)</f>
        <v>834.59375</v>
      </c>
      <c r="D201" s="13">
        <f t="shared" si="13"/>
        <v>2431.3786378583973</v>
      </c>
      <c r="E201" s="13">
        <f t="shared" si="14"/>
        <v>599.20311116226094</v>
      </c>
      <c r="F201" s="7"/>
      <c r="G201" s="7"/>
      <c r="H201" s="7"/>
    </row>
    <row r="202" spans="1:8" hidden="1" x14ac:dyDescent="0.3">
      <c r="A202" s="14" t="str">
        <f t="shared" si="12"/>
        <v>N</v>
      </c>
      <c r="B202" s="13">
        <v>195</v>
      </c>
      <c r="C202" s="13">
        <f t="shared" si="15"/>
        <v>838.890625</v>
      </c>
      <c r="D202" s="13">
        <f t="shared" si="13"/>
        <v>2459.0030362959928</v>
      </c>
      <c r="E202" s="13">
        <f t="shared" si="14"/>
        <v>606.01102878975689</v>
      </c>
      <c r="F202" s="7"/>
      <c r="G202" s="7"/>
      <c r="H202" s="7"/>
    </row>
    <row r="203" spans="1:8" hidden="1" x14ac:dyDescent="0.3">
      <c r="A203" s="14" t="str">
        <f t="shared" si="12"/>
        <v>N</v>
      </c>
      <c r="B203" s="13">
        <v>196</v>
      </c>
      <c r="C203" s="13">
        <f t="shared" si="15"/>
        <v>843.1875</v>
      </c>
      <c r="D203" s="13">
        <f t="shared" si="13"/>
        <v>2486.797751576305</v>
      </c>
      <c r="E203" s="13">
        <f t="shared" si="14"/>
        <v>612.86092029184806</v>
      </c>
      <c r="F203" s="7"/>
      <c r="G203" s="7"/>
      <c r="H203" s="7"/>
    </row>
    <row r="204" spans="1:8" hidden="1" x14ac:dyDescent="0.3">
      <c r="A204" s="14" t="str">
        <f t="shared" si="12"/>
        <v>N</v>
      </c>
      <c r="B204" s="13">
        <v>197</v>
      </c>
      <c r="C204" s="13">
        <f t="shared" si="15"/>
        <v>847.484375</v>
      </c>
      <c r="D204" s="13">
        <f t="shared" si="13"/>
        <v>2514.7629578192691</v>
      </c>
      <c r="E204" s="13">
        <f t="shared" si="14"/>
        <v>619.75282857966545</v>
      </c>
      <c r="F204" s="7"/>
      <c r="G204" s="7"/>
      <c r="H204" s="7"/>
    </row>
    <row r="205" spans="1:8" hidden="1" x14ac:dyDescent="0.3">
      <c r="A205" s="14" t="str">
        <f t="shared" si="12"/>
        <v>N</v>
      </c>
      <c r="B205" s="13">
        <v>198</v>
      </c>
      <c r="C205" s="13">
        <f t="shared" si="15"/>
        <v>851.78125</v>
      </c>
      <c r="D205" s="13">
        <f t="shared" si="13"/>
        <v>2542.8988284364032</v>
      </c>
      <c r="E205" s="13">
        <f t="shared" si="14"/>
        <v>626.68679638975334</v>
      </c>
      <c r="F205" s="7"/>
      <c r="G205" s="7"/>
      <c r="H205" s="7"/>
    </row>
    <row r="206" spans="1:8" hidden="1" x14ac:dyDescent="0.3">
      <c r="A206" s="14" t="str">
        <f t="shared" si="12"/>
        <v>N</v>
      </c>
      <c r="B206" s="13">
        <v>199</v>
      </c>
      <c r="C206" s="13">
        <f t="shared" si="15"/>
        <v>856.078125</v>
      </c>
      <c r="D206" s="13">
        <f t="shared" si="13"/>
        <v>2571.2055361372763</v>
      </c>
      <c r="E206" s="13">
        <f t="shared" si="14"/>
        <v>633.66286628566388</v>
      </c>
      <c r="F206" s="7"/>
      <c r="G206" s="7"/>
      <c r="H206" s="7"/>
    </row>
    <row r="207" spans="1:8" hidden="1" x14ac:dyDescent="0.3">
      <c r="A207" s="14" t="str">
        <f t="shared" si="12"/>
        <v>N</v>
      </c>
      <c r="B207" s="13">
        <v>200</v>
      </c>
      <c r="C207" s="13">
        <f t="shared" si="15"/>
        <v>860.375</v>
      </c>
      <c r="D207" s="13">
        <f t="shared" si="13"/>
        <v>2599.6832529358408</v>
      </c>
      <c r="E207" s="13">
        <f t="shared" si="14"/>
        <v>640.68108065951719</v>
      </c>
      <c r="F207" s="7"/>
      <c r="G207" s="7"/>
      <c r="H207" s="7"/>
    </row>
    <row r="208" spans="1:8" hidden="1" x14ac:dyDescent="0.3">
      <c r="A208" s="14" t="str">
        <f t="shared" si="12"/>
        <v>N</v>
      </c>
      <c r="B208" s="13">
        <v>201</v>
      </c>
      <c r="C208" s="13">
        <f t="shared" si="15"/>
        <v>864.671875</v>
      </c>
      <c r="D208" s="13">
        <f t="shared" si="13"/>
        <v>2628.3321501567229</v>
      </c>
      <c r="E208" s="13">
        <f t="shared" si="14"/>
        <v>647.74148173355184</v>
      </c>
      <c r="F208" s="7"/>
      <c r="G208" s="7"/>
      <c r="H208" s="7"/>
    </row>
    <row r="209" spans="1:8" hidden="1" x14ac:dyDescent="0.3">
      <c r="A209" s="14" t="str">
        <f t="shared" si="12"/>
        <v>N</v>
      </c>
      <c r="B209" s="13">
        <v>202</v>
      </c>
      <c r="C209" s="13">
        <f t="shared" si="15"/>
        <v>868.96875</v>
      </c>
      <c r="D209" s="13">
        <f t="shared" si="13"/>
        <v>2657.1523984414066</v>
      </c>
      <c r="E209" s="13">
        <f t="shared" si="14"/>
        <v>654.84411156164902</v>
      </c>
      <c r="F209" s="7"/>
      <c r="G209" s="7"/>
      <c r="H209" s="7"/>
    </row>
    <row r="210" spans="1:8" hidden="1" x14ac:dyDescent="0.3">
      <c r="A210" s="14" t="str">
        <f t="shared" si="12"/>
        <v>N</v>
      </c>
      <c r="B210" s="13">
        <v>203</v>
      </c>
      <c r="C210" s="13">
        <f t="shared" si="15"/>
        <v>873.265625</v>
      </c>
      <c r="D210" s="13">
        <f t="shared" si="13"/>
        <v>2686.1441677543257</v>
      </c>
      <c r="E210" s="13">
        <f t="shared" si="14"/>
        <v>661.98901203083358</v>
      </c>
      <c r="F210" s="7"/>
      <c r="G210" s="7"/>
      <c r="H210" s="7"/>
    </row>
    <row r="211" spans="1:8" hidden="1" x14ac:dyDescent="0.3">
      <c r="A211" s="14" t="str">
        <f t="shared" si="12"/>
        <v>N</v>
      </c>
      <c r="B211" s="13">
        <v>204</v>
      </c>
      <c r="C211" s="13">
        <f t="shared" si="15"/>
        <v>877.5625</v>
      </c>
      <c r="D211" s="13">
        <f t="shared" si="13"/>
        <v>2715.3076273888746</v>
      </c>
      <c r="E211" s="13">
        <f t="shared" si="14"/>
        <v>669.17622486275548</v>
      </c>
      <c r="F211" s="7"/>
      <c r="G211" s="7"/>
      <c r="H211" s="7"/>
    </row>
    <row r="212" spans="1:8" hidden="1" x14ac:dyDescent="0.3">
      <c r="A212" s="14" t="str">
        <f t="shared" si="12"/>
        <v>N</v>
      </c>
      <c r="B212" s="13">
        <v>205</v>
      </c>
      <c r="C212" s="13">
        <f t="shared" si="15"/>
        <v>881.859375</v>
      </c>
      <c r="D212" s="13">
        <f t="shared" si="13"/>
        <v>2744.6429459733695</v>
      </c>
      <c r="E212" s="13">
        <f t="shared" si="14"/>
        <v>676.40579161515905</v>
      </c>
      <c r="F212" s="7"/>
      <c r="G212" s="7"/>
      <c r="H212" s="7"/>
    </row>
    <row r="213" spans="1:8" hidden="1" x14ac:dyDescent="0.3">
      <c r="A213" s="14" t="str">
        <f t="shared" si="12"/>
        <v>N</v>
      </c>
      <c r="B213" s="13">
        <v>206</v>
      </c>
      <c r="C213" s="13">
        <f t="shared" si="15"/>
        <v>886.15625</v>
      </c>
      <c r="D213" s="13">
        <f t="shared" si="13"/>
        <v>2774.1502914768439</v>
      </c>
      <c r="E213" s="13">
        <f t="shared" si="14"/>
        <v>683.67775368331115</v>
      </c>
      <c r="F213" s="7"/>
      <c r="G213" s="7"/>
      <c r="H213" s="7"/>
    </row>
    <row r="214" spans="1:8" hidden="1" x14ac:dyDescent="0.3">
      <c r="A214" s="14" t="str">
        <f t="shared" si="12"/>
        <v>N</v>
      </c>
      <c r="B214" s="13">
        <v>207</v>
      </c>
      <c r="C214" s="13">
        <f t="shared" si="15"/>
        <v>890.453125</v>
      </c>
      <c r="D214" s="13">
        <f t="shared" si="13"/>
        <v>2803.8298312148877</v>
      </c>
      <c r="E214" s="13">
        <f t="shared" si="14"/>
        <v>690.99215230144011</v>
      </c>
      <c r="F214" s="7"/>
      <c r="G214" s="7"/>
      <c r="H214" s="7"/>
    </row>
    <row r="215" spans="1:8" x14ac:dyDescent="0.3">
      <c r="A215" s="14" t="str">
        <f t="shared" si="12"/>
        <v>N</v>
      </c>
      <c r="B215" s="13">
        <v>208</v>
      </c>
      <c r="C215" s="13">
        <f t="shared" si="15"/>
        <v>894.75</v>
      </c>
      <c r="D215" s="13">
        <f t="shared" si="13"/>
        <v>2833.6817318552717</v>
      </c>
      <c r="E215" s="13">
        <f t="shared" si="14"/>
        <v>698.34902854412212</v>
      </c>
      <c r="F215" s="7"/>
      <c r="G215" s="7"/>
      <c r="H215" s="7"/>
    </row>
    <row r="216" spans="1:8" hidden="1" x14ac:dyDescent="0.3">
      <c r="A216" s="14" t="str">
        <f t="shared" si="12"/>
        <v>N</v>
      </c>
      <c r="B216" s="13">
        <v>209</v>
      </c>
      <c r="C216" s="13">
        <f t="shared" si="15"/>
        <v>899.046875</v>
      </c>
      <c r="D216" s="13">
        <f t="shared" si="13"/>
        <v>2863.7061594236211</v>
      </c>
      <c r="E216" s="13">
        <f t="shared" si="14"/>
        <v>705.74842332767889</v>
      </c>
      <c r="F216" s="7"/>
      <c r="G216" s="7"/>
      <c r="H216" s="7"/>
    </row>
    <row r="217" spans="1:8" hidden="1" x14ac:dyDescent="0.3">
      <c r="A217" s="14" t="str">
        <f t="shared" si="12"/>
        <v>N</v>
      </c>
      <c r="B217" s="13">
        <v>210</v>
      </c>
      <c r="C217" s="13">
        <f t="shared" si="15"/>
        <v>903.34375</v>
      </c>
      <c r="D217" s="13">
        <f t="shared" si="13"/>
        <v>2893.9032793089036</v>
      </c>
      <c r="E217" s="13">
        <f t="shared" si="14"/>
        <v>713.19037741153102</v>
      </c>
      <c r="F217" s="7"/>
      <c r="G217" s="7"/>
      <c r="H217" s="7"/>
    </row>
    <row r="218" spans="1:8" hidden="1" x14ac:dyDescent="0.3">
      <c r="A218" s="14" t="str">
        <f t="shared" si="12"/>
        <v>N</v>
      </c>
      <c r="B218" s="13">
        <v>211</v>
      </c>
      <c r="C218" s="13">
        <f t="shared" si="15"/>
        <v>907.640625</v>
      </c>
      <c r="D218" s="13">
        <f t="shared" si="13"/>
        <v>2924.2732562689544</v>
      </c>
      <c r="E218" s="13">
        <f t="shared" si="14"/>
        <v>720.67493139955877</v>
      </c>
      <c r="F218" s="7"/>
      <c r="G218" s="7"/>
      <c r="H218" s="7"/>
    </row>
    <row r="219" spans="1:8" hidden="1" x14ac:dyDescent="0.3">
      <c r="A219" s="14" t="str">
        <f t="shared" si="12"/>
        <v>N</v>
      </c>
      <c r="B219" s="13">
        <v>212</v>
      </c>
      <c r="C219" s="13">
        <f t="shared" si="15"/>
        <v>911.9375</v>
      </c>
      <c r="D219" s="13">
        <f t="shared" si="13"/>
        <v>2954.8162544358142</v>
      </c>
      <c r="E219" s="13">
        <f t="shared" si="14"/>
        <v>728.20212574141829</v>
      </c>
      <c r="F219" s="7"/>
      <c r="G219" s="7"/>
      <c r="H219" s="7"/>
    </row>
    <row r="220" spans="1:8" hidden="1" x14ac:dyDescent="0.3">
      <c r="A220" s="14" t="str">
        <f t="shared" si="12"/>
        <v>N</v>
      </c>
      <c r="B220" s="13">
        <v>213</v>
      </c>
      <c r="C220" s="13">
        <f t="shared" si="15"/>
        <v>916.234375</v>
      </c>
      <c r="D220" s="13">
        <f t="shared" si="13"/>
        <v>2985.5324373210838</v>
      </c>
      <c r="E220" s="13">
        <f t="shared" si="14"/>
        <v>735.77200073386041</v>
      </c>
      <c r="F220" s="7"/>
      <c r="G220" s="7"/>
      <c r="H220" s="7"/>
    </row>
    <row r="221" spans="1:8" hidden="1" x14ac:dyDescent="0.3">
      <c r="A221" s="14" t="str">
        <f t="shared" si="12"/>
        <v>N</v>
      </c>
      <c r="B221" s="13">
        <v>214</v>
      </c>
      <c r="C221" s="13">
        <f t="shared" si="15"/>
        <v>920.53125</v>
      </c>
      <c r="D221" s="13">
        <f t="shared" si="13"/>
        <v>3016.4219678211743</v>
      </c>
      <c r="E221" s="13">
        <f t="shared" si="14"/>
        <v>743.38459652202573</v>
      </c>
      <c r="F221" s="7"/>
      <c r="G221" s="7"/>
      <c r="H221" s="7"/>
    </row>
    <row r="222" spans="1:8" hidden="1" x14ac:dyDescent="0.3">
      <c r="A222" s="14" t="str">
        <f t="shared" si="12"/>
        <v>N</v>
      </c>
      <c r="B222" s="13">
        <v>215</v>
      </c>
      <c r="C222" s="13">
        <f t="shared" si="15"/>
        <v>924.828125</v>
      </c>
      <c r="D222" s="13">
        <f t="shared" si="13"/>
        <v>3047.4850082224766</v>
      </c>
      <c r="E222" s="13">
        <f t="shared" si="14"/>
        <v>751.0399531007173</v>
      </c>
      <c r="F222" s="7"/>
      <c r="G222" s="7"/>
      <c r="H222" s="7"/>
    </row>
    <row r="223" spans="1:8" hidden="1" x14ac:dyDescent="0.3">
      <c r="A223" s="14" t="str">
        <f t="shared" si="12"/>
        <v>N</v>
      </c>
      <c r="B223" s="13">
        <v>216</v>
      </c>
      <c r="C223" s="13">
        <f t="shared" si="15"/>
        <v>929.125</v>
      </c>
      <c r="D223" s="13">
        <f t="shared" si="13"/>
        <v>3078.7217202064821</v>
      </c>
      <c r="E223" s="13">
        <f t="shared" si="14"/>
        <v>758.73811031566345</v>
      </c>
      <c r="F223" s="7"/>
      <c r="G223" s="7"/>
      <c r="H223" s="7"/>
    </row>
    <row r="224" spans="1:8" hidden="1" x14ac:dyDescent="0.3">
      <c r="A224" s="14" t="str">
        <f t="shared" si="12"/>
        <v>N</v>
      </c>
      <c r="B224" s="13">
        <v>217</v>
      </c>
      <c r="C224" s="13">
        <f t="shared" si="15"/>
        <v>933.421875</v>
      </c>
      <c r="D224" s="13">
        <f t="shared" si="13"/>
        <v>3110.1322648548494</v>
      </c>
      <c r="E224" s="13">
        <f t="shared" si="14"/>
        <v>766.47910786476621</v>
      </c>
      <c r="F224" s="7"/>
      <c r="G224" s="7"/>
      <c r="H224" s="7"/>
    </row>
    <row r="225" spans="1:8" hidden="1" x14ac:dyDescent="0.3">
      <c r="A225" s="14" t="str">
        <f t="shared" si="12"/>
        <v>N</v>
      </c>
      <c r="B225" s="13">
        <v>218</v>
      </c>
      <c r="C225" s="13">
        <f t="shared" si="15"/>
        <v>937.71875</v>
      </c>
      <c r="D225" s="13">
        <f t="shared" si="13"/>
        <v>3141.716802654375</v>
      </c>
      <c r="E225" s="13">
        <f t="shared" si="14"/>
        <v>774.26298529932649</v>
      </c>
      <c r="F225" s="7"/>
      <c r="G225" s="7"/>
      <c r="H225" s="7"/>
    </row>
    <row r="226" spans="1:8" hidden="1" x14ac:dyDescent="0.3">
      <c r="A226" s="14" t="str">
        <f t="shared" si="12"/>
        <v>N</v>
      </c>
      <c r="B226" s="13">
        <v>219</v>
      </c>
      <c r="C226" s="13">
        <f t="shared" si="15"/>
        <v>942.015625</v>
      </c>
      <c r="D226" s="13">
        <f t="shared" si="13"/>
        <v>3173.4754935018886</v>
      </c>
      <c r="E226" s="13">
        <f t="shared" si="14"/>
        <v>782.08978202524997</v>
      </c>
      <c r="F226" s="7"/>
      <c r="G226" s="7"/>
      <c r="H226" s="7"/>
    </row>
    <row r="227" spans="1:8" hidden="1" x14ac:dyDescent="0.3">
      <c r="A227" s="14" t="str">
        <f t="shared" si="12"/>
        <v>N</v>
      </c>
      <c r="B227" s="13">
        <v>220</v>
      </c>
      <c r="C227" s="13">
        <f t="shared" si="15"/>
        <v>946.3125</v>
      </c>
      <c r="D227" s="13">
        <f t="shared" si="13"/>
        <v>3205.4084967091731</v>
      </c>
      <c r="E227" s="13">
        <f t="shared" si="14"/>
        <v>789.95953730426038</v>
      </c>
      <c r="F227" s="7"/>
      <c r="G227" s="7"/>
      <c r="H227" s="7"/>
    </row>
    <row r="228" spans="1:8" hidden="1" x14ac:dyDescent="0.3">
      <c r="A228" s="14" t="str">
        <f t="shared" si="12"/>
        <v>N</v>
      </c>
      <c r="B228" s="13">
        <v>221</v>
      </c>
      <c r="C228" s="13">
        <f t="shared" si="15"/>
        <v>950.609375</v>
      </c>
      <c r="D228" s="13">
        <f t="shared" si="13"/>
        <v>3237.5159710076755</v>
      </c>
      <c r="E228" s="13">
        <f t="shared" si="14"/>
        <v>797.87229025505997</v>
      </c>
      <c r="F228" s="7"/>
      <c r="G228" s="7"/>
      <c r="H228" s="7"/>
    </row>
    <row r="229" spans="1:8" hidden="1" x14ac:dyDescent="0.3">
      <c r="A229" s="14" t="str">
        <f t="shared" si="12"/>
        <v>N</v>
      </c>
      <c r="B229" s="13">
        <v>222</v>
      </c>
      <c r="C229" s="13">
        <f t="shared" si="15"/>
        <v>954.90625</v>
      </c>
      <c r="D229" s="13">
        <f t="shared" si="13"/>
        <v>3269.7980745533314</v>
      </c>
      <c r="E229" s="13">
        <f t="shared" si="14"/>
        <v>805.82807985451836</v>
      </c>
      <c r="F229" s="7"/>
      <c r="G229" s="7"/>
      <c r="H229" s="7"/>
    </row>
    <row r="230" spans="1:8" hidden="1" x14ac:dyDescent="0.3">
      <c r="A230" s="14" t="str">
        <f t="shared" si="12"/>
        <v>N</v>
      </c>
      <c r="B230" s="13">
        <v>223</v>
      </c>
      <c r="C230" s="13">
        <f t="shared" si="15"/>
        <v>959.203125</v>
      </c>
      <c r="D230" s="13">
        <f t="shared" si="13"/>
        <v>3302.2549649311654</v>
      </c>
      <c r="E230" s="13">
        <f t="shared" si="14"/>
        <v>813.82694493880695</v>
      </c>
      <c r="F230" s="7"/>
      <c r="G230" s="7"/>
      <c r="H230" s="7"/>
    </row>
    <row r="231" spans="1:8" ht="25.2" customHeight="1" x14ac:dyDescent="0.3">
      <c r="A231" s="14" t="str">
        <f t="shared" si="12"/>
        <v>Y</v>
      </c>
      <c r="B231" s="15">
        <v>224</v>
      </c>
      <c r="C231" s="15">
        <f t="shared" si="15"/>
        <v>963.5</v>
      </c>
      <c r="D231" s="15">
        <f t="shared" si="13"/>
        <v>3334.886799159955</v>
      </c>
      <c r="E231" s="15">
        <f t="shared" si="14"/>
        <v>821.86892420454751</v>
      </c>
      <c r="F231" s="7"/>
      <c r="G231" s="7"/>
      <c r="H231" s="7"/>
    </row>
    <row r="232" spans="1:8" hidden="1" x14ac:dyDescent="0.3">
      <c r="A232" s="14" t="str">
        <f t="shared" si="12"/>
        <v>N</v>
      </c>
      <c r="B232" s="13">
        <v>225</v>
      </c>
      <c r="C232" s="13">
        <f t="shared" si="15"/>
        <v>967.796875</v>
      </c>
      <c r="D232" s="13">
        <f t="shared" si="13"/>
        <v>3367.6937336967603</v>
      </c>
      <c r="E232" s="13">
        <f t="shared" si="14"/>
        <v>829.95405620992926</v>
      </c>
      <c r="F232" s="7"/>
      <c r="G232" s="7"/>
      <c r="H232" s="7"/>
    </row>
    <row r="233" spans="1:8" hidden="1" x14ac:dyDescent="0.3">
      <c r="A233" s="14" t="str">
        <f t="shared" si="12"/>
        <v>N</v>
      </c>
      <c r="B233" s="15">
        <v>226</v>
      </c>
      <c r="C233" s="13">
        <f t="shared" si="15"/>
        <v>972.09375</v>
      </c>
      <c r="D233" s="13">
        <f t="shared" si="13"/>
        <v>3400.6759244414252</v>
      </c>
      <c r="E233" s="15">
        <f t="shared" si="14"/>
        <v>838.0823793758176</v>
      </c>
      <c r="F233" s="7"/>
      <c r="G233" s="7"/>
      <c r="H233" s="7"/>
    </row>
    <row r="234" spans="1:8" hidden="1" x14ac:dyDescent="0.3">
      <c r="A234" s="14" t="str">
        <f t="shared" si="12"/>
        <v>N</v>
      </c>
      <c r="B234" s="13">
        <v>227</v>
      </c>
      <c r="C234" s="13">
        <f t="shared" si="15"/>
        <v>976.390625</v>
      </c>
      <c r="D234" s="13">
        <f t="shared" si="13"/>
        <v>3433.8335267410548</v>
      </c>
      <c r="E234" s="13">
        <f t="shared" si="14"/>
        <v>846.25393198685776</v>
      </c>
      <c r="F234" s="7"/>
      <c r="G234" s="7"/>
      <c r="H234" s="7"/>
    </row>
    <row r="235" spans="1:8" hidden="1" x14ac:dyDescent="0.3">
      <c r="A235" s="14" t="str">
        <f t="shared" si="12"/>
        <v>N</v>
      </c>
      <c r="B235" s="13">
        <v>228</v>
      </c>
      <c r="C235" s="13">
        <f t="shared" si="15"/>
        <v>980.6875</v>
      </c>
      <c r="D235" s="13">
        <f t="shared" si="13"/>
        <v>3467.166695394375</v>
      </c>
      <c r="E235" s="13">
        <f t="shared" si="14"/>
        <v>854.46875219254923</v>
      </c>
      <c r="F235" s="7"/>
      <c r="G235" s="7"/>
      <c r="H235" s="7"/>
    </row>
    <row r="236" spans="1:8" hidden="1" x14ac:dyDescent="0.3">
      <c r="A236" s="14" t="str">
        <f t="shared" si="12"/>
        <v>N</v>
      </c>
      <c r="B236" s="13">
        <v>229</v>
      </c>
      <c r="C236" s="13">
        <f t="shared" si="15"/>
        <v>984.984375</v>
      </c>
      <c r="D236" s="13">
        <f t="shared" si="13"/>
        <v>3500.6755846560577</v>
      </c>
      <c r="E236" s="13">
        <f t="shared" si="14"/>
        <v>862.7268780083117</v>
      </c>
      <c r="F236" s="7"/>
      <c r="G236" s="7"/>
      <c r="H236" s="7"/>
    </row>
    <row r="237" spans="1:8" hidden="1" x14ac:dyDescent="0.3">
      <c r="A237" s="14" t="str">
        <f t="shared" si="12"/>
        <v>N</v>
      </c>
      <c r="B237" s="13">
        <v>230</v>
      </c>
      <c r="C237" s="13">
        <f t="shared" si="15"/>
        <v>989.28125</v>
      </c>
      <c r="D237" s="13">
        <f t="shared" si="13"/>
        <v>3534.360348241049</v>
      </c>
      <c r="E237" s="13">
        <f t="shared" si="14"/>
        <v>871.02834731655184</v>
      </c>
      <c r="F237" s="7"/>
      <c r="G237" s="7"/>
      <c r="H237" s="7"/>
    </row>
    <row r="238" spans="1:8" hidden="1" x14ac:dyDescent="0.3">
      <c r="A238" s="14" t="str">
        <f t="shared" si="12"/>
        <v>N</v>
      </c>
      <c r="B238" s="13">
        <v>231</v>
      </c>
      <c r="C238" s="13">
        <f t="shared" si="15"/>
        <v>993.578125</v>
      </c>
      <c r="D238" s="13">
        <f t="shared" si="13"/>
        <v>3568.2211393287644</v>
      </c>
      <c r="E238" s="13">
        <f t="shared" si="14"/>
        <v>879.3731978676966</v>
      </c>
      <c r="F238" s="7"/>
      <c r="G238" s="7"/>
      <c r="H238" s="7"/>
    </row>
    <row r="239" spans="1:8" hidden="1" x14ac:dyDescent="0.3">
      <c r="A239" s="14" t="str">
        <f t="shared" si="12"/>
        <v>N</v>
      </c>
      <c r="B239" s="13">
        <v>232</v>
      </c>
      <c r="C239" s="13">
        <f t="shared" si="15"/>
        <v>997.875</v>
      </c>
      <c r="D239" s="13">
        <f t="shared" si="13"/>
        <v>3602.2581105672762</v>
      </c>
      <c r="E239" s="13">
        <f t="shared" si="14"/>
        <v>887.76146728122615</v>
      </c>
      <c r="F239" s="7"/>
      <c r="G239" s="7"/>
      <c r="H239" s="7"/>
    </row>
    <row r="240" spans="1:8" hidden="1" x14ac:dyDescent="0.3">
      <c r="A240" s="14" t="str">
        <f t="shared" si="12"/>
        <v>N</v>
      </c>
      <c r="B240" s="13">
        <v>233</v>
      </c>
      <c r="C240" s="13">
        <f t="shared" si="15"/>
        <v>1002.171875</v>
      </c>
      <c r="D240" s="13">
        <f t="shared" si="13"/>
        <v>3636.4714140774445</v>
      </c>
      <c r="E240" s="13">
        <f t="shared" si="14"/>
        <v>896.19319304669102</v>
      </c>
      <c r="F240" s="7"/>
      <c r="G240" s="7"/>
      <c r="H240" s="7"/>
    </row>
    <row r="241" spans="1:8" hidden="1" x14ac:dyDescent="0.3">
      <c r="A241" s="14" t="str">
        <f t="shared" si="12"/>
        <v>N</v>
      </c>
      <c r="B241" s="13">
        <v>234</v>
      </c>
      <c r="C241" s="13">
        <f t="shared" si="15"/>
        <v>1006.46875</v>
      </c>
      <c r="D241" s="13">
        <f t="shared" si="13"/>
        <v>3670.8612014570044</v>
      </c>
      <c r="E241" s="13">
        <f t="shared" si="14"/>
        <v>904.66841252472</v>
      </c>
      <c r="F241" s="7"/>
      <c r="G241" s="7"/>
      <c r="H241" s="7"/>
    </row>
    <row r="242" spans="1:8" hidden="1" x14ac:dyDescent="0.3">
      <c r="A242" s="14" t="str">
        <f t="shared" si="12"/>
        <v>N</v>
      </c>
      <c r="B242" s="13">
        <v>235</v>
      </c>
      <c r="C242" s="13">
        <f t="shared" si="15"/>
        <v>1010.765625</v>
      </c>
      <c r="D242" s="13">
        <f t="shared" si="13"/>
        <v>3705.4276237845756</v>
      </c>
      <c r="E242" s="13">
        <f t="shared" si="14"/>
        <v>913.18716294800788</v>
      </c>
      <c r="F242" s="7"/>
      <c r="G242" s="7"/>
      <c r="H242" s="7"/>
    </row>
    <row r="243" spans="1:8" hidden="1" x14ac:dyDescent="0.3">
      <c r="A243" s="14" t="str">
        <f t="shared" si="12"/>
        <v>N</v>
      </c>
      <c r="B243" s="13">
        <v>236</v>
      </c>
      <c r="C243" s="13">
        <f t="shared" si="15"/>
        <v>1015.0625</v>
      </c>
      <c r="D243" s="13">
        <f t="shared" si="13"/>
        <v>3740.170831623685</v>
      </c>
      <c r="E243" s="13">
        <f t="shared" si="14"/>
        <v>921.7494814223071</v>
      </c>
      <c r="F243" s="7"/>
      <c r="G243" s="7"/>
      <c r="H243" s="7"/>
    </row>
    <row r="244" spans="1:8" hidden="1" x14ac:dyDescent="0.3">
      <c r="A244" s="14" t="str">
        <f t="shared" si="12"/>
        <v>N</v>
      </c>
      <c r="B244" s="13">
        <v>237</v>
      </c>
      <c r="C244" s="13">
        <f t="shared" si="15"/>
        <v>1019.359375</v>
      </c>
      <c r="D244" s="13">
        <f t="shared" si="13"/>
        <v>3775.0909750266283</v>
      </c>
      <c r="E244" s="13">
        <f t="shared" si="14"/>
        <v>930.35540492737925</v>
      </c>
      <c r="F244" s="7"/>
      <c r="G244" s="7"/>
      <c r="H244" s="7"/>
    </row>
    <row r="245" spans="1:8" hidden="1" x14ac:dyDescent="0.3">
      <c r="A245" s="14" t="str">
        <f t="shared" si="12"/>
        <v>N</v>
      </c>
      <c r="B245" s="13">
        <v>238</v>
      </c>
      <c r="C245" s="13">
        <f t="shared" si="15"/>
        <v>1023.65625</v>
      </c>
      <c r="D245" s="13">
        <f t="shared" si="13"/>
        <v>3810.1882035384465</v>
      </c>
      <c r="E245" s="13">
        <f t="shared" si="14"/>
        <v>939.00497031797511</v>
      </c>
      <c r="F245" s="7"/>
      <c r="G245" s="7"/>
      <c r="H245" s="7"/>
    </row>
    <row r="246" spans="1:8" hidden="1" x14ac:dyDescent="0.3">
      <c r="A246" s="14" t="str">
        <f t="shared" si="12"/>
        <v>N</v>
      </c>
      <c r="B246" s="13">
        <v>239</v>
      </c>
      <c r="C246" s="13">
        <f t="shared" si="15"/>
        <v>1027.953125</v>
      </c>
      <c r="D246" s="13">
        <f t="shared" si="13"/>
        <v>3845.4626662007095</v>
      </c>
      <c r="E246" s="13">
        <f t="shared" si="14"/>
        <v>947.69821432476726</v>
      </c>
      <c r="F246" s="7"/>
      <c r="G246" s="7"/>
      <c r="H246" s="7"/>
    </row>
    <row r="247" spans="1:8" x14ac:dyDescent="0.3">
      <c r="A247" s="14" t="str">
        <f t="shared" si="12"/>
        <v>N</v>
      </c>
      <c r="B247" s="13">
        <v>240</v>
      </c>
      <c r="C247" s="13">
        <f t="shared" si="15"/>
        <v>1032.25</v>
      </c>
      <c r="D247" s="13">
        <f t="shared" si="13"/>
        <v>3880.9145115553492</v>
      </c>
      <c r="E247" s="13">
        <f t="shared" si="14"/>
        <v>956.43517355529445</v>
      </c>
      <c r="F247" s="7"/>
      <c r="G247" s="7"/>
      <c r="H247" s="7"/>
    </row>
    <row r="248" spans="1:8" hidden="1" x14ac:dyDescent="0.3">
      <c r="A248" s="14" t="str">
        <f t="shared" si="12"/>
        <v>N</v>
      </c>
      <c r="B248" s="13">
        <v>241</v>
      </c>
      <c r="C248" s="13">
        <f t="shared" si="15"/>
        <v>1036.546875</v>
      </c>
      <c r="D248" s="13">
        <f t="shared" si="13"/>
        <v>3916.543887648354</v>
      </c>
      <c r="E248" s="13">
        <f t="shared" si="14"/>
        <v>965.21588449487217</v>
      </c>
      <c r="F248" s="7"/>
      <c r="G248" s="7"/>
      <c r="H248" s="7"/>
    </row>
    <row r="249" spans="1:8" hidden="1" x14ac:dyDescent="0.3">
      <c r="A249" s="14" t="str">
        <f t="shared" si="12"/>
        <v>N</v>
      </c>
      <c r="B249" s="13">
        <v>242</v>
      </c>
      <c r="C249" s="13">
        <f t="shared" si="15"/>
        <v>1040.84375</v>
      </c>
      <c r="D249" s="13">
        <f t="shared" si="13"/>
        <v>3952.3509420335699</v>
      </c>
      <c r="E249" s="13">
        <f t="shared" si="14"/>
        <v>974.04038350752955</v>
      </c>
      <c r="F249" s="7"/>
      <c r="G249" s="7"/>
      <c r="H249" s="7"/>
    </row>
    <row r="250" spans="1:8" hidden="1" x14ac:dyDescent="0.3">
      <c r="A250" s="14" t="str">
        <f t="shared" si="12"/>
        <v>N</v>
      </c>
      <c r="B250" s="13">
        <v>243</v>
      </c>
      <c r="C250" s="13">
        <f t="shared" si="15"/>
        <v>1045.140625</v>
      </c>
      <c r="D250" s="13">
        <f t="shared" si="13"/>
        <v>3988.3358217762657</v>
      </c>
      <c r="E250" s="13">
        <f t="shared" si="14"/>
        <v>982.90870683688786</v>
      </c>
      <c r="F250" s="7"/>
      <c r="G250" s="7"/>
      <c r="H250" s="7"/>
    </row>
    <row r="251" spans="1:8" hidden="1" x14ac:dyDescent="0.3">
      <c r="A251" s="14" t="str">
        <f t="shared" si="12"/>
        <v>N</v>
      </c>
      <c r="B251" s="13">
        <v>244</v>
      </c>
      <c r="C251" s="13">
        <f t="shared" si="15"/>
        <v>1049.4375</v>
      </c>
      <c r="D251" s="13">
        <f t="shared" si="13"/>
        <v>4024.4986734568565</v>
      </c>
      <c r="E251" s="13">
        <f t="shared" si="14"/>
        <v>991.82089060707835</v>
      </c>
      <c r="F251" s="7"/>
      <c r="G251" s="7"/>
      <c r="H251" s="7"/>
    </row>
    <row r="252" spans="1:8" hidden="1" x14ac:dyDescent="0.3">
      <c r="A252" s="14" t="str">
        <f t="shared" si="12"/>
        <v>N</v>
      </c>
      <c r="B252" s="13">
        <v>245</v>
      </c>
      <c r="C252" s="13">
        <f t="shared" si="15"/>
        <v>1053.734375</v>
      </c>
      <c r="D252" s="13">
        <f t="shared" si="13"/>
        <v>4060.8396431744118</v>
      </c>
      <c r="E252" s="13">
        <f t="shared" si="14"/>
        <v>1000.7769708236065</v>
      </c>
      <c r="F252" s="7"/>
      <c r="G252" s="7"/>
      <c r="H252" s="7"/>
    </row>
    <row r="253" spans="1:8" hidden="1" x14ac:dyDescent="0.3">
      <c r="A253" s="14" t="str">
        <f t="shared" si="12"/>
        <v>N</v>
      </c>
      <c r="B253" s="13">
        <v>246</v>
      </c>
      <c r="C253" s="13">
        <f t="shared" si="15"/>
        <v>1058.03125</v>
      </c>
      <c r="D253" s="13">
        <f t="shared" si="13"/>
        <v>4097.3588765502145</v>
      </c>
      <c r="E253" s="13">
        <f t="shared" si="14"/>
        <v>1009.7769833742292</v>
      </c>
      <c r="F253" s="7"/>
      <c r="G253" s="7"/>
      <c r="H253" s="7"/>
    </row>
    <row r="254" spans="1:8" hidden="1" x14ac:dyDescent="0.3">
      <c r="A254" s="14" t="str">
        <f t="shared" si="12"/>
        <v>N</v>
      </c>
      <c r="B254" s="13">
        <v>247</v>
      </c>
      <c r="C254" s="13">
        <f t="shared" si="15"/>
        <v>1062.328125</v>
      </c>
      <c r="D254" s="13">
        <f t="shared" si="13"/>
        <v>4134.0565187312905</v>
      </c>
      <c r="E254" s="13">
        <f t="shared" si="14"/>
        <v>1018.8209640298249</v>
      </c>
      <c r="F254" s="7"/>
      <c r="G254" s="7"/>
      <c r="H254" s="7"/>
    </row>
    <row r="255" spans="1:8" hidden="1" x14ac:dyDescent="0.3">
      <c r="A255" s="14" t="str">
        <f t="shared" si="12"/>
        <v>N</v>
      </c>
      <c r="B255" s="13">
        <v>248</v>
      </c>
      <c r="C255" s="13">
        <f t="shared" si="15"/>
        <v>1066.625</v>
      </c>
      <c r="D255" s="13">
        <f t="shared" si="13"/>
        <v>4170.9327143938299</v>
      </c>
      <c r="E255" s="13">
        <f t="shared" si="14"/>
        <v>1027.9089484452365</v>
      </c>
      <c r="F255" s="7"/>
      <c r="G255" s="7"/>
      <c r="H255" s="7"/>
    </row>
    <row r="256" spans="1:8" hidden="1" x14ac:dyDescent="0.3">
      <c r="A256" s="14" t="str">
        <f t="shared" si="12"/>
        <v>N</v>
      </c>
      <c r="B256" s="13">
        <v>249</v>
      </c>
      <c r="C256" s="13">
        <f t="shared" si="15"/>
        <v>1070.921875</v>
      </c>
      <c r="D256" s="13">
        <f t="shared" si="13"/>
        <v>4207.9876077466588</v>
      </c>
      <c r="E256" s="13">
        <f t="shared" si="14"/>
        <v>1037.040972160127</v>
      </c>
      <c r="F256" s="7"/>
      <c r="G256" s="7"/>
      <c r="H256" s="7"/>
    </row>
    <row r="257" spans="1:8" hidden="1" x14ac:dyDescent="0.3">
      <c r="A257" s="14" t="str">
        <f t="shared" si="12"/>
        <v>N</v>
      </c>
      <c r="B257" s="13">
        <v>250</v>
      </c>
      <c r="C257" s="13">
        <f t="shared" si="15"/>
        <v>1075.21875</v>
      </c>
      <c r="D257" s="13">
        <f t="shared" si="13"/>
        <v>4245.2213425345672</v>
      </c>
      <c r="E257" s="13">
        <f t="shared" si="14"/>
        <v>1046.2170705997994</v>
      </c>
      <c r="F257" s="7"/>
      <c r="G257" s="7"/>
      <c r="H257" s="7"/>
    </row>
    <row r="258" spans="1:8" hidden="1" x14ac:dyDescent="0.3">
      <c r="A258" s="14" t="str">
        <f t="shared" si="12"/>
        <v>N</v>
      </c>
      <c r="B258" s="13">
        <v>251</v>
      </c>
      <c r="C258" s="13">
        <f t="shared" si="15"/>
        <v>1079.515625</v>
      </c>
      <c r="D258" s="13">
        <f t="shared" si="13"/>
        <v>4282.6340620416859</v>
      </c>
      <c r="E258" s="13">
        <f t="shared" si="14"/>
        <v>1055.4372790760294</v>
      </c>
      <c r="F258" s="7"/>
      <c r="G258" s="7"/>
      <c r="H258" s="7"/>
    </row>
    <row r="259" spans="1:8" hidden="1" x14ac:dyDescent="0.3">
      <c r="A259" s="14" t="str">
        <f t="shared" si="12"/>
        <v>N</v>
      </c>
      <c r="B259" s="13">
        <v>252</v>
      </c>
      <c r="C259" s="13">
        <f t="shared" si="15"/>
        <v>1083.8125</v>
      </c>
      <c r="D259" s="13">
        <f t="shared" si="13"/>
        <v>4320.2259090947946</v>
      </c>
      <c r="E259" s="13">
        <f t="shared" si="14"/>
        <v>1064.7016327878805</v>
      </c>
      <c r="F259" s="7"/>
      <c r="G259" s="7"/>
      <c r="H259" s="7"/>
    </row>
    <row r="260" spans="1:8" hidden="1" x14ac:dyDescent="0.3">
      <c r="A260" s="14" t="str">
        <f t="shared" si="12"/>
        <v>N</v>
      </c>
      <c r="B260" s="13">
        <v>253</v>
      </c>
      <c r="C260" s="13">
        <f t="shared" si="15"/>
        <v>1088.109375</v>
      </c>
      <c r="D260" s="13">
        <f t="shared" si="13"/>
        <v>4357.997026066605</v>
      </c>
      <c r="E260" s="13">
        <f t="shared" si="14"/>
        <v>1074.0101668225127</v>
      </c>
      <c r="F260" s="7"/>
      <c r="G260" s="7"/>
      <c r="H260" s="7"/>
    </row>
    <row r="261" spans="1:8" hidden="1" x14ac:dyDescent="0.3">
      <c r="A261" s="14" t="str">
        <f t="shared" si="12"/>
        <v>N</v>
      </c>
      <c r="B261" s="13">
        <v>254</v>
      </c>
      <c r="C261" s="13">
        <f t="shared" si="15"/>
        <v>1092.40625</v>
      </c>
      <c r="D261" s="13">
        <f t="shared" si="13"/>
        <v>4395.9475548789396</v>
      </c>
      <c r="E261" s="13">
        <f t="shared" si="14"/>
        <v>1083.3629161559663</v>
      </c>
      <c r="F261" s="7"/>
      <c r="G261" s="7"/>
      <c r="H261" s="7"/>
    </row>
    <row r="262" spans="1:8" x14ac:dyDescent="0.3">
      <c r="A262" s="14" t="str">
        <f t="shared" si="12"/>
        <v>Y</v>
      </c>
      <c r="B262" s="15">
        <v>255</v>
      </c>
      <c r="C262" s="15">
        <f>E4</f>
        <v>1100</v>
      </c>
      <c r="D262" s="15">
        <f t="shared" si="13"/>
        <v>4463.4556326927886</v>
      </c>
      <c r="E262" s="15">
        <f>D262*($C$262/$D$262)</f>
        <v>1100</v>
      </c>
      <c r="F262" s="7"/>
      <c r="G262" s="7"/>
      <c r="H262" s="7"/>
    </row>
    <row r="263" spans="1:8" x14ac:dyDescent="0.3">
      <c r="A263" s="14"/>
      <c r="B263" s="13"/>
      <c r="C263" s="13"/>
      <c r="D263" s="13"/>
      <c r="E263" s="13"/>
      <c r="F263" s="7"/>
      <c r="G263" s="7"/>
      <c r="H263" s="7"/>
    </row>
    <row r="264" spans="1:8" x14ac:dyDescent="0.3">
      <c r="A264" s="14"/>
      <c r="B264" s="13"/>
      <c r="C264" s="13"/>
      <c r="D264" s="13"/>
      <c r="E264" s="13"/>
      <c r="F264" s="7"/>
      <c r="G264" s="7"/>
      <c r="H264" s="7"/>
    </row>
    <row r="265" spans="1:8" x14ac:dyDescent="0.3">
      <c r="A265" s="14"/>
      <c r="B265" s="13"/>
      <c r="C265" s="13"/>
      <c r="D265" s="13"/>
      <c r="E265" s="13"/>
      <c r="F265" s="7"/>
      <c r="G265" s="7"/>
      <c r="H265" s="7"/>
    </row>
    <row r="266" spans="1:8" x14ac:dyDescent="0.3">
      <c r="A266" s="14"/>
      <c r="B266" s="13"/>
      <c r="C266" s="13"/>
      <c r="D266" s="13"/>
      <c r="E266" s="13"/>
      <c r="F266" s="7"/>
      <c r="G266" s="7"/>
      <c r="H266" s="7"/>
    </row>
    <row r="267" spans="1:8" x14ac:dyDescent="0.3">
      <c r="A267" s="14"/>
      <c r="B267" s="13"/>
      <c r="C267" s="13"/>
      <c r="D267" s="13"/>
      <c r="E267" s="13"/>
      <c r="F267" s="7"/>
      <c r="G267" s="7"/>
      <c r="H267" s="7"/>
    </row>
  </sheetData>
  <sortState ref="A4:A260">
    <sortCondition ref="A4:A260"/>
  </sortState>
  <mergeCells count="5">
    <mergeCell ref="A1:C1"/>
    <mergeCell ref="A4:C4"/>
    <mergeCell ref="A5:C5"/>
    <mergeCell ref="A2:B2"/>
    <mergeCell ref="A3:B3"/>
  </mergeCells>
  <phoneticPr fontId="6" type="noConversion"/>
  <conditionalFormatting sqref="B7:E262">
    <cfRule type="expression" dxfId="11" priority="2">
      <formula>"D2%32=0"</formula>
    </cfRule>
  </conditionalFormatting>
  <conditionalFormatting sqref="B7:E262">
    <cfRule type="cellIs" dxfId="10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9"/>
  <sheetViews>
    <sheetView workbookViewId="0">
      <selection activeCell="B7" sqref="B7"/>
    </sheetView>
  </sheetViews>
  <sheetFormatPr defaultRowHeight="15" x14ac:dyDescent="0.3"/>
  <cols>
    <col min="1" max="1" width="7" bestFit="1" customWidth="1"/>
    <col min="2" max="2" width="76.375" bestFit="1" customWidth="1"/>
  </cols>
  <sheetData>
    <row r="1" spans="1:2" x14ac:dyDescent="0.3">
      <c r="B1" t="s">
        <v>15</v>
      </c>
    </row>
    <row r="2" spans="1:2" x14ac:dyDescent="0.3">
      <c r="B2" t="s">
        <v>18</v>
      </c>
    </row>
    <row r="3" spans="1:2" x14ac:dyDescent="0.3">
      <c r="A3" t="s">
        <v>9</v>
      </c>
      <c r="B3" t="s">
        <v>13</v>
      </c>
    </row>
    <row r="4" spans="1:2" x14ac:dyDescent="0.3">
      <c r="B4" t="s">
        <v>12</v>
      </c>
    </row>
    <row r="5" spans="1:2" x14ac:dyDescent="0.3">
      <c r="B5" t="s">
        <v>11</v>
      </c>
    </row>
    <row r="6" spans="1:2" x14ac:dyDescent="0.3">
      <c r="B6" t="s">
        <v>10</v>
      </c>
    </row>
    <row r="7" spans="1:2" x14ac:dyDescent="0.3">
      <c r="A7" t="s">
        <v>14</v>
      </c>
      <c r="B7" t="s">
        <v>22</v>
      </c>
    </row>
    <row r="8" spans="1:2" x14ac:dyDescent="0.3">
      <c r="B8" t="s">
        <v>20</v>
      </c>
    </row>
    <row r="9" spans="1:2" x14ac:dyDescent="0.3">
      <c r="B9" t="s">
        <v>21</v>
      </c>
    </row>
    <row r="10" spans="1:2" x14ac:dyDescent="0.3">
      <c r="A10" t="s">
        <v>19</v>
      </c>
      <c r="B10" t="s">
        <v>23</v>
      </c>
    </row>
    <row r="11" spans="1:2" x14ac:dyDescent="0.3">
      <c r="B11" t="s">
        <v>24</v>
      </c>
    </row>
    <row r="12" spans="1:2" x14ac:dyDescent="0.3">
      <c r="B12" t="s">
        <v>25</v>
      </c>
    </row>
    <row r="13" spans="1:2" x14ac:dyDescent="0.3">
      <c r="A13" t="s">
        <v>26</v>
      </c>
      <c r="B13" t="s">
        <v>27</v>
      </c>
    </row>
    <row r="14" spans="1:2" x14ac:dyDescent="0.3">
      <c r="A14" t="s">
        <v>28</v>
      </c>
      <c r="B14" t="s">
        <v>29</v>
      </c>
    </row>
    <row r="16" spans="1:2" x14ac:dyDescent="0.3">
      <c r="A16" t="s">
        <v>41</v>
      </c>
      <c r="B16" t="s">
        <v>30</v>
      </c>
    </row>
    <row r="17" spans="1:2" x14ac:dyDescent="0.3">
      <c r="A17" t="s">
        <v>42</v>
      </c>
      <c r="B17" t="s">
        <v>31</v>
      </c>
    </row>
    <row r="18" spans="1:2" x14ac:dyDescent="0.3">
      <c r="B18" t="s">
        <v>32</v>
      </c>
    </row>
    <row r="19" spans="1:2" x14ac:dyDescent="0.3">
      <c r="B19" t="s">
        <v>33</v>
      </c>
    </row>
    <row r="20" spans="1:2" x14ac:dyDescent="0.3">
      <c r="B20" t="s">
        <v>34</v>
      </c>
    </row>
    <row r="21" spans="1:2" x14ac:dyDescent="0.3">
      <c r="B21" t="s">
        <v>35</v>
      </c>
    </row>
    <row r="22" spans="1:2" x14ac:dyDescent="0.3">
      <c r="B22" t="s">
        <v>36</v>
      </c>
    </row>
    <row r="23" spans="1:2" x14ac:dyDescent="0.3">
      <c r="B23" t="s">
        <v>37</v>
      </c>
    </row>
    <row r="24" spans="1:2" x14ac:dyDescent="0.3">
      <c r="A24" t="s">
        <v>43</v>
      </c>
      <c r="B24" t="s">
        <v>38</v>
      </c>
    </row>
    <row r="25" spans="1:2" x14ac:dyDescent="0.3">
      <c r="B25" t="s">
        <v>39</v>
      </c>
    </row>
    <row r="26" spans="1:2" x14ac:dyDescent="0.3">
      <c r="B26" t="s">
        <v>40</v>
      </c>
    </row>
    <row r="29" spans="1:2" x14ac:dyDescent="0.3">
      <c r="B29" s="3" t="s">
        <v>44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Gamma Tuning Excel</vt:lpstr>
      <vt:lpstr>How To tuning Gamma</vt:lpstr>
    </vt:vector>
  </TitlesOfParts>
  <Company>MediaTek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蔡明辰 Cheney.Tsai</cp:lastModifiedBy>
  <dcterms:created xsi:type="dcterms:W3CDTF">2015-01-16T03:33:04Z</dcterms:created>
  <dcterms:modified xsi:type="dcterms:W3CDTF">2020-02-07T05:51:12Z</dcterms:modified>
</cp:coreProperties>
</file>