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02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Felipe\Downloads\"/>
    </mc:Choice>
  </mc:AlternateContent>
  <xr:revisionPtr revIDLastSave="65" documentId="8_{039344C6-1474-481F-BFA5-E75856DF3440}" xr6:coauthVersionLast="47" xr6:coauthVersionMax="47" xr10:uidLastSave="{1EB6AC52-0B90-44E9-BA6D-42CD4EE4A84D}"/>
  <bookViews>
    <workbookView xWindow="-120" yWindow="-120" windowWidth="29040" windowHeight="15840" firstSheet="1" activeTab="2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7" i="4"/>
  <c r="B8" i="4"/>
  <c r="B9" i="4"/>
  <c r="B11" i="4"/>
  <c r="B12" i="4"/>
  <c r="B13" i="4"/>
  <c r="B4" i="4"/>
  <c r="C4" i="4"/>
  <c r="B24" i="9" l="1"/>
  <c r="B25" i="9" s="1"/>
  <c r="B23" i="9"/>
  <c r="B17" i="9"/>
  <c r="B18" i="9" s="1"/>
  <c r="C7" i="9"/>
  <c r="C13" i="4" l="1"/>
  <c r="C12" i="4"/>
  <c r="C11" i="4"/>
  <c r="C10" i="4"/>
  <c r="C9" i="4"/>
  <c r="C8" i="4"/>
  <c r="C7" i="4"/>
  <c r="C6" i="4"/>
  <c r="C5" i="4"/>
  <c r="B6" i="5"/>
  <c r="B5" i="5" s="1"/>
  <c r="D8" i="5"/>
  <c r="E8" i="5" s="1"/>
  <c r="C7" i="5"/>
  <c r="C3" i="4"/>
  <c r="B5" i="4"/>
  <c r="B6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<sst xmlns="http://schemas.openxmlformats.org/spreadsheetml/2006/main" count="268" uniqueCount="112">
  <si>
    <t>Registro dos riscos</t>
  </si>
  <si>
    <t>Nome do Projeto</t>
  </si>
  <si>
    <t>Capa</t>
  </si>
  <si>
    <t>Instruções, Histórico de Alterações e as Aprovações</t>
  </si>
  <si>
    <t>Riscos</t>
  </si>
  <si>
    <t>Riscos identificados, impacto, probabilidade, ..</t>
  </si>
  <si>
    <t>Acoes</t>
  </si>
  <si>
    <t>Ações relacionadas aos riscos identificados</t>
  </si>
  <si>
    <t>Parâmetros</t>
  </si>
  <si>
    <t>Parâmetros usados nas outras abas da planilha.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</si>
  <si>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</si>
  <si>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</si>
  <si>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</si>
  <si>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</si>
  <si>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</si>
  <si>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</si>
  <si>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</si>
  <si>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</si>
  <si>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</si>
  <si>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</si>
  <si>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</si>
  <si>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</si>
  <si>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</si>
  <si>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</si>
  <si>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</si>
  <si>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Controle de Versões</t>
  </si>
  <si>
    <t>Versão</t>
  </si>
  <si>
    <t>Data</t>
  </si>
  <si>
    <t>Autor</t>
  </si>
  <si>
    <t>Notas da Revisão</t>
  </si>
  <si>
    <t>1.0</t>
  </si>
  <si>
    <t>Felipe Carolino</t>
  </si>
  <si>
    <t>Elaboração inicial</t>
  </si>
  <si>
    <t>Aprovações</t>
  </si>
  <si>
    <t>Participante</t>
  </si>
  <si>
    <t>Assinatura</t>
  </si>
  <si>
    <t>Cód.</t>
  </si>
  <si>
    <t>Severidade</t>
  </si>
  <si>
    <t>Descrição do risco</t>
  </si>
  <si>
    <t>Probabilidade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</si>
  <si>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</si>
  <si>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</si>
  <si>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</si>
  <si>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</si>
  <si>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</si>
  <si>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</si>
  <si>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</si>
  <si>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Postergar serviço para a última hora e não cumprir prazos</t>
  </si>
  <si>
    <t>4-Alta</t>
  </si>
  <si>
    <t>4-Alto</t>
  </si>
  <si>
    <t>Atrasar o projeto e aumentar seus custos</t>
  </si>
  <si>
    <t>Gestão do projeto</t>
  </si>
  <si>
    <t>Mitigar</t>
  </si>
  <si>
    <t>Monitorar o projeto e atuar rapidamente quando ocorrer algum desvio. Deve-se analisar as causas e atuar para que elas não ocorram novamente</t>
  </si>
  <si>
    <t>Líder do projeto</t>
  </si>
  <si>
    <t>Todo projeto</t>
  </si>
  <si>
    <t>Equipe não capacitada</t>
  </si>
  <si>
    <t>3-Média</t>
  </si>
  <si>
    <t>Técnico</t>
  </si>
  <si>
    <t>Prevenir</t>
  </si>
  <si>
    <t>Reunir com equipe para identificar as necessidades de capacitação de cada um, atribuir tarefas com intuito de facilitar o desenvolvimento com base em suas capacidades</t>
  </si>
  <si>
    <t>Product Owner</t>
  </si>
  <si>
    <t>Falhas dos equipamentos ou com baixo desempenho</t>
  </si>
  <si>
    <t>2-Baixa</t>
  </si>
  <si>
    <t>2-Baixo</t>
  </si>
  <si>
    <t>Reunir com equipe para identificar equipamentos com falhas e baixo desempenho e realocar as tarefas conforme necessidade</t>
  </si>
  <si>
    <t>Partes envolvidas</t>
  </si>
  <si>
    <t>Doenças, desligamento ou qualquer tipo de ausência de pessoas da equipe</t>
  </si>
  <si>
    <t>1-Muito baixa</t>
  </si>
  <si>
    <t>Organizacional</t>
  </si>
  <si>
    <t>Realocar tarefas para equipe a fim de cumprir com as entregas</t>
  </si>
  <si>
    <t>Caso ocorrer o risco</t>
  </si>
  <si>
    <t>Premissas não atendidas</t>
  </si>
  <si>
    <t>3-Médio</t>
  </si>
  <si>
    <t>Avaliar cada premissa determinando a probabilidade e o impacto de não ser atendida
Determinar ações para mitigar aquelas premissas com maior probabilidade e impacto</t>
  </si>
  <si>
    <t>No planejamento</t>
  </si>
  <si>
    <t>Escopo mal definido (Requisitos subjetivos, ...)</t>
  </si>
  <si>
    <t>Usar Objetivos SMART (Specific, Measurable, Assignable, Realistic, Time related)</t>
  </si>
  <si>
    <t>Atrasos nas entregas</t>
  </si>
  <si>
    <t>Produtos entregue com não conformidades, retrabalho, desgastes</t>
  </si>
  <si>
    <t>Ralizar análise das entregas junto aos responsaveis a fim de validar as entregas</t>
  </si>
  <si>
    <t>Membros da equipe não capacitados, desmotivados ou com prioridades pessoais atrapalhando do projeto</t>
  </si>
  <si>
    <t>Externo</t>
  </si>
  <si>
    <t>Monitorar o projeto e atuar rapidamente quando ocorrer desvios, analisando as cauas e atuando agilmente.
Atuar no sentindo de capacitar a equipe com treinamentos adequados.</t>
  </si>
  <si>
    <t>Distorções, objetivos e especificações confusas</t>
  </si>
  <si>
    <t>Retrabalho, atraso no projeto e aumento nos custos</t>
  </si>
  <si>
    <t>Gerar Status Report Semanal para deixar todos na mesma página.
Usar o Dicionário da EAP para especificar todas as entregas e solicitar a aprovação dos responsáveis</t>
  </si>
  <si>
    <t>Perda de dados</t>
  </si>
  <si>
    <t>Utilizar meios de desenvolvimento que permitam backup</t>
  </si>
  <si>
    <t>Prior.</t>
  </si>
  <si>
    <t>Descrição do Risco</t>
  </si>
  <si>
    <t>Status</t>
  </si>
  <si>
    <t>Previsão Original</t>
  </si>
  <si>
    <t>3-Alta</t>
  </si>
  <si>
    <t>2-Média</t>
  </si>
  <si>
    <t>1-Baixa</t>
  </si>
  <si>
    <t>Matriz de Probabilidade x Impacto</t>
  </si>
  <si>
    <t>Ações</t>
  </si>
  <si>
    <t>Legenda</t>
  </si>
  <si>
    <t>Abas</t>
  </si>
  <si>
    <t>Definição</t>
  </si>
  <si>
    <t>Probabilidade x Impacto</t>
  </si>
  <si>
    <t>Cód. Risco ou Issue relacionado</t>
  </si>
  <si>
    <t>Domínio</t>
  </si>
  <si>
    <t>Instrucoes</t>
  </si>
  <si>
    <t>1-Muito baixo</t>
  </si>
  <si>
    <t>0-Sem prioridade</t>
  </si>
  <si>
    <t>Transferir</t>
  </si>
  <si>
    <t>Grafico</t>
  </si>
  <si>
    <t>Assumir</t>
  </si>
  <si>
    <t>5-Muito Alta</t>
  </si>
  <si>
    <t>5-Muito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</si>
</sst>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9">
    <xf numFmtId="0" fontId="0" fillId="0" borderId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0" fillId="35" borderId="0" applyNumberFormat="0" applyBorder="0" applyAlignment="0" applyProtection="0"/>
    <xf numFmtId="0" fontId="11" fillId="3" borderId="0" applyNumberFormat="0" applyBorder="0" applyAlignment="0" applyProtection="0"/>
    <xf numFmtId="0" fontId="16" fillId="9" borderId="5" applyNumberFormat="0" applyAlignment="0" applyProtection="0"/>
    <xf numFmtId="0" fontId="18" fillId="10" borderId="8" applyNumberFormat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0" fillId="2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4" fillId="8" borderId="5" applyNumberFormat="0" applyAlignment="0" applyProtection="0"/>
    <xf numFmtId="0" fontId="17" fillId="0" borderId="7" applyNumberFormat="0" applyFill="0" applyAlignment="0" applyProtection="0"/>
    <xf numFmtId="0" fontId="12" fillId="4" borderId="0" applyNumberFormat="0" applyBorder="0" applyAlignment="0" applyProtection="0"/>
    <xf numFmtId="0" fontId="5" fillId="11" borderId="9" applyNumberFormat="0" applyFont="0" applyAlignment="0" applyProtection="0"/>
    <xf numFmtId="0" fontId="15" fillId="9" borderId="6" applyNumberFormat="0" applyAlignment="0" applyProtection="0"/>
    <xf numFmtId="0" fontId="6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5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5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04">
    <xf numFmtId="0" fontId="0" fillId="0" borderId="0" xfId="0"/>
    <xf numFmtId="0" fontId="23" fillId="0" borderId="0" xfId="44" applyFont="1"/>
    <xf numFmtId="0" fontId="22" fillId="0" borderId="0" xfId="44" applyFont="1" applyAlignment="1">
      <alignment horizontal="left"/>
    </xf>
    <xf numFmtId="0" fontId="23" fillId="0" borderId="0" xfId="44" applyFont="1" applyAlignment="1">
      <alignment horizontal="center"/>
    </xf>
    <xf numFmtId="0" fontId="22" fillId="0" borderId="0" xfId="44" applyFont="1"/>
    <xf numFmtId="0" fontId="23" fillId="0" borderId="0" xfId="0" applyFont="1"/>
    <xf numFmtId="0" fontId="23" fillId="0" borderId="11" xfId="0" applyFont="1" applyBorder="1"/>
    <xf numFmtId="0" fontId="23" fillId="0" borderId="12" xfId="0" applyFont="1" applyBorder="1"/>
    <xf numFmtId="0" fontId="23" fillId="0" borderId="16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7" xfId="0" applyFont="1" applyBorder="1"/>
    <xf numFmtId="0" fontId="23" fillId="0" borderId="15" xfId="0" applyFont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64" fontId="22" fillId="0" borderId="0" xfId="0" applyNumberFormat="1" applyFont="1" applyAlignment="1">
      <alignment horizontal="right"/>
    </xf>
    <xf numFmtId="0" fontId="22" fillId="0" borderId="0" xfId="0" applyFont="1"/>
    <xf numFmtId="165" fontId="23" fillId="0" borderId="0" xfId="0" applyNumberFormat="1" applyFont="1" applyAlignment="1">
      <alignment vertical="top" wrapText="1"/>
    </xf>
    <xf numFmtId="164" fontId="22" fillId="0" borderId="0" xfId="0" applyNumberFormat="1" applyFont="1"/>
    <xf numFmtId="0" fontId="23" fillId="0" borderId="1" xfId="0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0" fillId="12" borderId="1" xfId="1" applyBorder="1" applyAlignment="1">
      <alignment horizontal="center" vertical="center" wrapText="1"/>
    </xf>
    <xf numFmtId="0" fontId="20" fillId="12" borderId="1" xfId="1" applyBorder="1" applyAlignment="1">
      <alignment vertical="center"/>
    </xf>
    <xf numFmtId="0" fontId="20" fillId="12" borderId="1" xfId="1" applyBorder="1" applyAlignment="1">
      <alignment horizontal="center" vertical="center"/>
    </xf>
    <xf numFmtId="0" fontId="20" fillId="12" borderId="1" xfId="1" applyNumberFormat="1" applyBorder="1" applyAlignment="1">
      <alignment horizontal="center" wrapText="1"/>
    </xf>
    <xf numFmtId="0" fontId="20" fillId="12" borderId="1" xfId="1" applyNumberFormat="1" applyBorder="1" applyAlignment="1">
      <alignment horizontal="center" vertical="center" wrapText="1"/>
    </xf>
    <xf numFmtId="0" fontId="20" fillId="12" borderId="17" xfId="1" applyBorder="1" applyAlignment="1">
      <alignment horizontal="center" wrapText="1"/>
    </xf>
    <xf numFmtId="0" fontId="20" fillId="12" borderId="17" xfId="1" applyBorder="1"/>
    <xf numFmtId="0" fontId="20" fillId="12" borderId="17" xfId="1" applyBorder="1" applyAlignment="1">
      <alignment horizontal="center"/>
    </xf>
    <xf numFmtId="0" fontId="23" fillId="0" borderId="11" xfId="0" applyFont="1" applyBorder="1" applyAlignment="1">
      <alignment horizontal="left"/>
    </xf>
    <xf numFmtId="0" fontId="23" fillId="0" borderId="16" xfId="0" applyFont="1" applyBorder="1" applyAlignment="1">
      <alignment horizontal="left"/>
    </xf>
    <xf numFmtId="0" fontId="23" fillId="0" borderId="16" xfId="0" applyFont="1" applyBorder="1" applyAlignment="1">
      <alignment horizontal="center"/>
    </xf>
    <xf numFmtId="0" fontId="23" fillId="0" borderId="21" xfId="0" applyFont="1" applyBorder="1"/>
    <xf numFmtId="0" fontId="25" fillId="0" borderId="0" xfId="44" applyFont="1" applyAlignment="1">
      <alignment horizontal="center"/>
    </xf>
    <xf numFmtId="0" fontId="26" fillId="0" borderId="0" xfId="44" applyFont="1" applyAlignment="1">
      <alignment horizontal="center"/>
    </xf>
    <xf numFmtId="0" fontId="26" fillId="0" borderId="0" xfId="44" applyFont="1"/>
    <xf numFmtId="0" fontId="26" fillId="0" borderId="0" xfId="44" applyFont="1" applyAlignment="1">
      <alignment vertical="center"/>
    </xf>
    <xf numFmtId="0" fontId="27" fillId="36" borderId="0" xfId="44" applyFont="1" applyFill="1" applyAlignment="1">
      <alignment horizontal="left" vertical="center" indent="2"/>
    </xf>
    <xf numFmtId="0" fontId="27" fillId="36" borderId="0" xfId="44" applyFont="1" applyFill="1" applyAlignment="1">
      <alignment horizontal="left" vertical="center"/>
    </xf>
    <xf numFmtId="0" fontId="28" fillId="36" borderId="0" xfId="44" applyFont="1" applyFill="1" applyAlignment="1">
      <alignment vertical="center"/>
    </xf>
    <xf numFmtId="0" fontId="27" fillId="36" borderId="0" xfId="44" applyFont="1" applyFill="1" applyAlignment="1">
      <alignment horizontal="right" vertical="center"/>
    </xf>
    <xf numFmtId="0" fontId="26" fillId="37" borderId="22" xfId="44" applyFont="1" applyFill="1" applyBorder="1" applyAlignment="1">
      <alignment horizontal="center"/>
    </xf>
    <xf numFmtId="0" fontId="29" fillId="38" borderId="22" xfId="44" applyFont="1" applyFill="1" applyBorder="1" applyAlignment="1">
      <alignment horizontal="center"/>
    </xf>
    <xf numFmtId="0" fontId="30" fillId="0" borderId="22" xfId="44" applyFont="1" applyBorder="1"/>
    <xf numFmtId="0" fontId="26" fillId="37" borderId="0" xfId="44" applyFont="1" applyFill="1" applyAlignment="1">
      <alignment horizontal="center"/>
    </xf>
    <xf numFmtId="0" fontId="29" fillId="38" borderId="0" xfId="44" applyFont="1" applyFill="1" applyAlignment="1">
      <alignment horizontal="center"/>
    </xf>
    <xf numFmtId="0" fontId="30" fillId="0" borderId="0" xfId="44" applyFont="1"/>
    <xf numFmtId="0" fontId="31" fillId="0" borderId="0" xfId="44" applyFont="1"/>
    <xf numFmtId="0" fontId="31" fillId="37" borderId="0" xfId="44" applyFont="1" applyFill="1" applyAlignment="1">
      <alignment horizontal="center"/>
    </xf>
    <xf numFmtId="0" fontId="32" fillId="38" borderId="0" xfId="44" applyFont="1" applyFill="1" applyAlignment="1">
      <alignment horizontal="center" vertical="center"/>
    </xf>
    <xf numFmtId="0" fontId="6" fillId="0" borderId="0" xfId="41" applyAlignment="1" applyProtection="1"/>
    <xf numFmtId="0" fontId="5" fillId="0" borderId="0" xfId="44"/>
    <xf numFmtId="0" fontId="33" fillId="0" borderId="0" xfId="44" applyFont="1" applyAlignment="1">
      <alignment vertical="center"/>
    </xf>
    <xf numFmtId="0" fontId="34" fillId="0" borderId="0" xfId="44" applyFont="1" applyAlignment="1">
      <alignment vertical="center"/>
    </xf>
    <xf numFmtId="0" fontId="26" fillId="37" borderId="23" xfId="44" applyFont="1" applyFill="1" applyBorder="1" applyAlignment="1">
      <alignment horizontal="center"/>
    </xf>
    <xf numFmtId="0" fontId="29" fillId="38" borderId="23" xfId="44" applyFont="1" applyFill="1" applyBorder="1" applyAlignment="1">
      <alignment horizontal="center"/>
    </xf>
    <xf numFmtId="0" fontId="30" fillId="0" borderId="23" xfId="44" applyFont="1" applyBorder="1"/>
    <xf numFmtId="0" fontId="20" fillId="12" borderId="18" xfId="1" applyBorder="1" applyAlignment="1">
      <alignment horizontal="center" wrapText="1"/>
    </xf>
    <xf numFmtId="0" fontId="23" fillId="0" borderId="18" xfId="44" applyFont="1" applyBorder="1"/>
    <xf numFmtId="0" fontId="26" fillId="0" borderId="1" xfId="44" applyFont="1" applyBorder="1" applyAlignment="1">
      <alignment horizontal="center"/>
    </xf>
    <xf numFmtId="0" fontId="20" fillId="12" borderId="1" xfId="1" applyBorder="1" applyAlignment="1">
      <alignment horizontal="center" wrapText="1"/>
    </xf>
    <xf numFmtId="0" fontId="26" fillId="0" borderId="1" xfId="44" applyFont="1" applyBorder="1"/>
    <xf numFmtId="0" fontId="20" fillId="12" borderId="1" xfId="1" applyBorder="1"/>
    <xf numFmtId="0" fontId="20" fillId="12" borderId="1" xfId="1" applyBorder="1" applyAlignment="1">
      <alignment horizontal="center"/>
    </xf>
    <xf numFmtId="14" fontId="26" fillId="0" borderId="1" xfId="44" applyNumberFormat="1" applyFont="1" applyBorder="1" applyAlignment="1">
      <alignment horizontal="center"/>
    </xf>
    <xf numFmtId="0" fontId="23" fillId="0" borderId="1" xfId="0" applyFont="1" applyBorder="1"/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wrapText="1"/>
    </xf>
    <xf numFmtId="0" fontId="23" fillId="0" borderId="18" xfId="44" applyFont="1" applyBorder="1" applyAlignment="1">
      <alignment wrapText="1"/>
    </xf>
    <xf numFmtId="0" fontId="23" fillId="0" borderId="19" xfId="44" applyFont="1" applyBorder="1" applyAlignment="1">
      <alignment wrapText="1"/>
    </xf>
    <xf numFmtId="0" fontId="23" fillId="0" borderId="20" xfId="44" applyFont="1" applyBorder="1" applyAlignment="1">
      <alignment wrapText="1"/>
    </xf>
    <xf numFmtId="0" fontId="24" fillId="0" borderId="18" xfId="58" applyBorder="1" applyAlignment="1">
      <alignment wrapText="1"/>
    </xf>
    <xf numFmtId="0" fontId="24" fillId="0" borderId="20" xfId="58" applyBorder="1" applyAlignment="1">
      <alignment wrapText="1"/>
    </xf>
    <xf numFmtId="0" fontId="23" fillId="0" borderId="1" xfId="44" applyFont="1" applyBorder="1" applyAlignment="1">
      <alignment horizontal="left"/>
    </xf>
    <xf numFmtId="0" fontId="33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3" fillId="0" borderId="15" xfId="44" applyFont="1" applyBorder="1" applyAlignment="1">
      <alignment horizontal="center"/>
    </xf>
    <xf numFmtId="0" fontId="20" fillId="12" borderId="18" xfId="1" applyBorder="1" applyAlignment="1">
      <alignment horizontal="center" wrapText="1"/>
    </xf>
    <xf numFmtId="0" fontId="20" fillId="12" borderId="19" xfId="1" applyBorder="1" applyAlignment="1">
      <alignment horizontal="center" wrapText="1"/>
    </xf>
    <xf numFmtId="0" fontId="20" fillId="12" borderId="20" xfId="1" applyBorder="1" applyAlignment="1">
      <alignment horizontal="center" wrapText="1"/>
    </xf>
    <xf numFmtId="0" fontId="20" fillId="12" borderId="1" xfId="1" applyBorder="1" applyAlignment="1">
      <alignment horizontal="center" wrapText="1"/>
    </xf>
    <xf numFmtId="0" fontId="20" fillId="12" borderId="1" xfId="1" applyBorder="1" applyAlignment="1">
      <alignment horizontal="left" wrapText="1"/>
    </xf>
    <xf numFmtId="0" fontId="23" fillId="0" borderId="0" xfId="44" applyFont="1" applyAlignment="1">
      <alignment horizontal="center"/>
    </xf>
    <xf numFmtId="0" fontId="23" fillId="0" borderId="0" xfId="44" applyFont="1" applyAlignment="1">
      <alignment horizontal="left"/>
    </xf>
    <xf numFmtId="164" fontId="22" fillId="0" borderId="0" xfId="44" applyNumberFormat="1" applyFont="1" applyAlignment="1">
      <alignment horizontal="right"/>
    </xf>
    <xf numFmtId="0" fontId="6" fillId="0" borderId="0" xfId="41" applyBorder="1" applyAlignment="1">
      <alignment wrapText="1"/>
    </xf>
    <xf numFmtId="0" fontId="27" fillId="36" borderId="0" xfId="44" applyFont="1" applyFill="1" applyAlignment="1">
      <alignment horizontal="center" vertical="center"/>
    </xf>
    <xf numFmtId="0" fontId="20" fillId="12" borderId="1" xfId="1" applyBorder="1" applyAlignment="1"/>
    <xf numFmtId="0" fontId="23" fillId="0" borderId="1" xfId="44" applyFont="1" applyBorder="1" applyAlignment="1">
      <alignment wrapText="1"/>
    </xf>
    <xf numFmtId="0" fontId="20" fillId="12" borderId="1" xfId="1" applyBorder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23" fillId="0" borderId="24" xfId="0" applyFont="1" applyBorder="1" applyAlignment="1">
      <alignment vertical="top" wrapText="1"/>
    </xf>
    <xf numFmtId="0" fontId="23" fillId="0" borderId="18" xfId="0" applyFont="1" applyBorder="1" applyAlignment="1">
      <alignment horizontal="center"/>
    </xf>
    <xf numFmtId="1" fontId="23" fillId="0" borderId="20" xfId="0" applyNumberFormat="1" applyFont="1" applyBorder="1" applyAlignment="1">
      <alignment horizontal="center" vertical="top" wrapText="1"/>
    </xf>
    <xf numFmtId="0" fontId="23" fillId="0" borderId="11" xfId="0" applyFont="1" applyBorder="1" applyAlignment="1">
      <alignment vertical="top" wrapText="1"/>
    </xf>
    <xf numFmtId="0" fontId="23" fillId="0" borderId="0" xfId="44" applyFont="1" applyAlignment="1"/>
    <xf numFmtId="0" fontId="26" fillId="0" borderId="1" xfId="44" applyFont="1" applyBorder="1" applyAlignment="1"/>
  </cellXfs>
  <cellStyles count="109">
    <cellStyle name="Accent1" xfId="1" builtinId="29" customBuiltin="1"/>
    <cellStyle name="Accent1 - 20%" xfId="2" xr:uid="{00000000-0005-0000-0000-000001000000}"/>
    <cellStyle name="Accent1 - 20% 2" xfId="45" xr:uid="{00000000-0005-0000-0000-000002000000}"/>
    <cellStyle name="Accent1 - 20% 2 2" xfId="72" xr:uid="{017F6AF8-4C09-4ADB-A5C5-878742ABB3B3}"/>
    <cellStyle name="Accent1 - 20% 2 3" xfId="97" xr:uid="{3C6E22F8-ADE8-43A5-B8A6-DCFAB9A459E0}"/>
    <cellStyle name="Accent1 - 20% 3" xfId="60" xr:uid="{8D781B36-58C3-41B9-9398-B59CE922D51F}"/>
    <cellStyle name="Accent1 - 20% 4" xfId="84" xr:uid="{3F77DEA8-BC83-4ACD-8164-9478386393C5}"/>
    <cellStyle name="Accent1 - 40%" xfId="3" xr:uid="{00000000-0005-0000-0000-000003000000}"/>
    <cellStyle name="Accent1 - 40% 2" xfId="46" xr:uid="{00000000-0005-0000-0000-000004000000}"/>
    <cellStyle name="Accent1 - 40% 2 2" xfId="73" xr:uid="{D8846545-A52B-4CBB-A5F5-17ABB79E04C6}"/>
    <cellStyle name="Accent1 - 40% 2 3" xfId="98" xr:uid="{0005BC1A-FAAF-49EB-BED8-19590508E9CA}"/>
    <cellStyle name="Accent1 - 40% 3" xfId="61" xr:uid="{77F06C76-828B-4AA0-95C6-7625B34A6F5D}"/>
    <cellStyle name="Accent1 - 40% 4" xfId="85" xr:uid="{FEEC0244-D248-40EF-A65A-135283D32891}"/>
    <cellStyle name="Accent1 - 60%" xfId="4" xr:uid="{00000000-0005-0000-0000-000005000000}"/>
    <cellStyle name="Accent2" xfId="5" builtinId="33" customBuiltin="1"/>
    <cellStyle name="Accent2 - 20%" xfId="6" xr:uid="{00000000-0005-0000-0000-000007000000}"/>
    <cellStyle name="Accent2 - 20% 2" xfId="47" xr:uid="{00000000-0005-0000-0000-000008000000}"/>
    <cellStyle name="Accent2 - 20% 2 2" xfId="74" xr:uid="{7A3F503A-5EC4-46C1-81E2-B9C1FA03340F}"/>
    <cellStyle name="Accent2 - 20% 2 3" xfId="99" xr:uid="{91381418-0A91-4769-81F8-5F8E9FDA0016}"/>
    <cellStyle name="Accent2 - 20% 3" xfId="62" xr:uid="{27119F57-71CF-4020-B8E7-AFCC86D28764}"/>
    <cellStyle name="Accent2 - 20% 4" xfId="86" xr:uid="{F6B519F0-3503-429B-A745-2E025836E39E}"/>
    <cellStyle name="Accent2 - 40%" xfId="7" xr:uid="{00000000-0005-0000-0000-000009000000}"/>
    <cellStyle name="Accent2 - 40% 2" xfId="48" xr:uid="{00000000-0005-0000-0000-00000A000000}"/>
    <cellStyle name="Accent2 - 40% 2 2" xfId="75" xr:uid="{950172A9-91CA-4897-AB85-AA5F266E0F4C}"/>
    <cellStyle name="Accent2 - 40% 2 3" xfId="100" xr:uid="{D3B4D2AE-0A06-4E88-B45E-B25D273D7583}"/>
    <cellStyle name="Accent2 - 40% 3" xfId="63" xr:uid="{25753DEE-BD1B-478F-97D7-958828B58EC7}"/>
    <cellStyle name="Accent2 - 40% 4" xfId="87" xr:uid="{9C72FD00-E743-436F-B4B4-138658FAE33F}"/>
    <cellStyle name="Accent2 - 60%" xfId="8" xr:uid="{00000000-0005-0000-0000-00000B000000}"/>
    <cellStyle name="Accent3" xfId="9" builtinId="37" customBuiltin="1"/>
    <cellStyle name="Accent3 - 20%" xfId="10" xr:uid="{00000000-0005-0000-0000-00000D000000}"/>
    <cellStyle name="Accent3 - 20% 2" xfId="49" xr:uid="{00000000-0005-0000-0000-00000E000000}"/>
    <cellStyle name="Accent3 - 20% 2 2" xfId="76" xr:uid="{BB7DDE7A-BF32-4E03-801B-BC044E9D70CF}"/>
    <cellStyle name="Accent3 - 20% 2 3" xfId="101" xr:uid="{FD016C7C-4235-4470-B94A-07F1B3CAF508}"/>
    <cellStyle name="Accent3 - 20% 3" xfId="64" xr:uid="{96250EBB-65F3-4E07-A41D-B38B91705E51}"/>
    <cellStyle name="Accent3 - 20% 4" xfId="88" xr:uid="{D381FF67-C9C7-48FD-AFBB-191FEF73D18F}"/>
    <cellStyle name="Accent3 - 40%" xfId="11" xr:uid="{00000000-0005-0000-0000-00000F000000}"/>
    <cellStyle name="Accent3 - 40% 2" xfId="50" xr:uid="{00000000-0005-0000-0000-000010000000}"/>
    <cellStyle name="Accent3 - 40% 2 2" xfId="77" xr:uid="{2D95208C-D0A4-4628-A8EB-BA0F4B15D4A3}"/>
    <cellStyle name="Accent3 - 40% 2 3" xfId="102" xr:uid="{77686298-9A52-4532-B29C-ABD11F3EFF3C}"/>
    <cellStyle name="Accent3 - 40% 3" xfId="65" xr:uid="{FA520B48-4BEC-4026-9A3C-05C1B1466896}"/>
    <cellStyle name="Accent3 - 40% 4" xfId="89" xr:uid="{12F74ED8-26E1-4FA0-8059-65840119177E}"/>
    <cellStyle name="Accent3 - 60%" xfId="12" xr:uid="{00000000-0005-0000-0000-000011000000}"/>
    <cellStyle name="Accent4" xfId="13" builtinId="41" customBuiltin="1"/>
    <cellStyle name="Accent4 - 20%" xfId="14" xr:uid="{00000000-0005-0000-0000-000013000000}"/>
    <cellStyle name="Accent4 - 20% 2" xfId="51" xr:uid="{00000000-0005-0000-0000-000014000000}"/>
    <cellStyle name="Accent4 - 20% 2 2" xfId="78" xr:uid="{C74C4A4C-79AE-429A-A39F-ABE81B4962BE}"/>
    <cellStyle name="Accent4 - 20% 2 3" xfId="103" xr:uid="{142B459F-ADCC-4044-808A-75F3A6D9D6AE}"/>
    <cellStyle name="Accent4 - 20% 3" xfId="66" xr:uid="{07BC1774-C75E-45D1-83A8-3B23DED5B9CE}"/>
    <cellStyle name="Accent4 - 20% 4" xfId="90" xr:uid="{395E990B-6790-476A-B73A-26632E909C80}"/>
    <cellStyle name="Accent4 - 40%" xfId="15" xr:uid="{00000000-0005-0000-0000-000015000000}"/>
    <cellStyle name="Accent4 - 40% 2" xfId="52" xr:uid="{00000000-0005-0000-0000-000016000000}"/>
    <cellStyle name="Accent4 - 40% 2 2" xfId="79" xr:uid="{A83A0696-8DF7-4C26-9945-B35F68A0C1E0}"/>
    <cellStyle name="Accent4 - 40% 2 3" xfId="104" xr:uid="{A9C6E733-16FF-4D66-A592-62346027675F}"/>
    <cellStyle name="Accent4 - 40% 3" xfId="67" xr:uid="{B645F0ED-165B-438D-8518-1E48B49B3040}"/>
    <cellStyle name="Accent4 - 40% 4" xfId="91" xr:uid="{FD5E16AA-E677-499D-A88A-79380F07A95C}"/>
    <cellStyle name="Accent4 - 60%" xfId="16" xr:uid="{00000000-0005-0000-0000-000017000000}"/>
    <cellStyle name="Accent5" xfId="17" builtinId="45" customBuiltin="1"/>
    <cellStyle name="Accent5 - 20%" xfId="18" xr:uid="{00000000-0005-0000-0000-000019000000}"/>
    <cellStyle name="Accent5 - 20% 2" xfId="53" xr:uid="{00000000-0005-0000-0000-00001A000000}"/>
    <cellStyle name="Accent5 - 20% 2 2" xfId="80" xr:uid="{8EFEE148-D918-4C2B-8944-C4A37A49A66F}"/>
    <cellStyle name="Accent5 - 20% 2 3" xfId="105" xr:uid="{F2BD3007-F7F6-4FD3-8BE6-412FDF78096D}"/>
    <cellStyle name="Accent5 - 20% 3" xfId="68" xr:uid="{FE872F84-1AC2-4B88-909E-D17351275BF7}"/>
    <cellStyle name="Accent5 - 20% 4" xfId="92" xr:uid="{085FE17F-5652-4F6C-B7D5-51B4F57B9338}"/>
    <cellStyle name="Accent5 - 40%" xfId="19" xr:uid="{00000000-0005-0000-0000-00001B000000}"/>
    <cellStyle name="Accent5 - 40% 2" xfId="54" xr:uid="{00000000-0005-0000-0000-00001C000000}"/>
    <cellStyle name="Accent5 - 40% 2 2" xfId="81" xr:uid="{8647F037-C813-4B40-8BD3-F0E7B5AF2443}"/>
    <cellStyle name="Accent5 - 40% 2 3" xfId="106" xr:uid="{0BFAFF0F-E7D1-4B56-80CB-A04E42051BCD}"/>
    <cellStyle name="Accent5 - 40% 3" xfId="69" xr:uid="{B73195B5-E4B2-4CC2-99C4-D7CC84C983A4}"/>
    <cellStyle name="Accent5 - 40% 4" xfId="93" xr:uid="{0AA264A0-E58D-477A-87BB-2B13FF962F55}"/>
    <cellStyle name="Accent5 - 60%" xfId="20" xr:uid="{00000000-0005-0000-0000-00001D000000}"/>
    <cellStyle name="Accent6" xfId="21" builtinId="49" customBuiltin="1"/>
    <cellStyle name="Accent6 - 20%" xfId="22" xr:uid="{00000000-0005-0000-0000-00001F000000}"/>
    <cellStyle name="Accent6 - 20% 2" xfId="55" xr:uid="{00000000-0005-0000-0000-000020000000}"/>
    <cellStyle name="Accent6 - 20% 2 2" xfId="82" xr:uid="{8E1A686F-4956-4CEB-BAB1-6DD92A42B94C}"/>
    <cellStyle name="Accent6 - 20% 2 3" xfId="107" xr:uid="{A11D00E0-D0F7-4F90-85EB-0E4D5E972AD7}"/>
    <cellStyle name="Accent6 - 20% 3" xfId="70" xr:uid="{DD776BBE-511B-4BA9-B366-978F7751E85E}"/>
    <cellStyle name="Accent6 - 20% 4" xfId="94" xr:uid="{8759454B-88F0-4EDC-9372-56672E3D9038}"/>
    <cellStyle name="Accent6 - 40%" xfId="23" xr:uid="{00000000-0005-0000-0000-000021000000}"/>
    <cellStyle name="Accent6 - 40% 2" xfId="56" xr:uid="{00000000-0005-0000-0000-000022000000}"/>
    <cellStyle name="Accent6 - 40% 2 2" xfId="83" xr:uid="{1B3213A1-2DCC-4B01-8B78-C991A99EBFDD}"/>
    <cellStyle name="Accent6 - 40% 2 3" xfId="108" xr:uid="{F1EF03B2-C49D-44DC-AC56-259C824C7B45}"/>
    <cellStyle name="Accent6 - 40% 3" xfId="71" xr:uid="{CC200C42-0CE1-4132-96AC-2151E3607157}"/>
    <cellStyle name="Accent6 - 40% 4" xfId="95" xr:uid="{A491AE23-D189-4B5A-9344-8561B27B6647}"/>
    <cellStyle name="Accent6 - 60%" xfId="24" xr:uid="{00000000-0005-0000-0000-000023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iperlink 2" xfId="96" xr:uid="{920B87D6-FF5D-4AE3-AAF8-468CF9BFAA5D}"/>
    <cellStyle name="Hyperlink" xfId="58" builtinId="8"/>
    <cellStyle name="Hyperlink 2" xfId="59" xr:uid="{00000000-0005-0000-0000-000030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00000000-0005-0000-0000-000035000000}"/>
    <cellStyle name="Note" xfId="39" builtinId="10" customBuiltin="1"/>
    <cellStyle name="Output" xfId="40" builtinId="21" customBuiltin="1"/>
    <cellStyle name="Percent 2" xfId="57" xr:uid="{00000000-0005-0000-0000-000038000000}"/>
    <cellStyle name="Sheet Title" xfId="41" xr:uid="{00000000-0005-0000-0000-000039000000}"/>
    <cellStyle name="Total" xfId="42" builtinId="25" customBuiltin="1"/>
    <cellStyle name="Warning Text" xfId="43" builtinId="11" customBuiltin="1"/>
  </cellStyles>
  <dxfs count="2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topLeftCell="A16" zoomScaleNormal="100" workbookViewId="0">
      <selection activeCell="D33" sqref="D33"/>
    </sheetView>
  </sheetViews>
  <sheetFormatPr defaultColWidth="0" defaultRowHeight="0" customHeight="1" zeroHeight="1"/>
  <cols>
    <col min="1" max="1" width="2.5703125" style="38" customWidth="1"/>
    <col min="2" max="2" width="9.140625" style="37" customWidth="1"/>
    <col min="3" max="3" width="11.85546875" style="37" bestFit="1" customWidth="1"/>
    <col min="4" max="4" width="24.85546875" style="38" customWidth="1"/>
    <col min="5" max="10" width="14.7109375" style="38" customWidth="1"/>
    <col min="11" max="11" width="2.5703125" style="38" customWidth="1"/>
    <col min="12" max="12" width="9" style="38" hidden="1" customWidth="1"/>
    <col min="13" max="16" width="0" style="38" hidden="1" customWidth="1"/>
    <col min="17" max="17" width="2.5703125" style="38" hidden="1" customWidth="1"/>
    <col min="18" max="20" width="9" style="38" hidden="1" customWidth="1"/>
    <col min="21" max="16384" width="0" style="38" hidden="1"/>
  </cols>
  <sheetData>
    <row r="1" spans="1:10" ht="15" customHeight="1">
      <c r="A1" s="36"/>
      <c r="B1" s="36"/>
    </row>
    <row r="2" spans="1:10" s="39" customFormat="1" ht="37.5" customHeight="1">
      <c r="B2" s="40" t="s">
        <v>0</v>
      </c>
      <c r="C2" s="41"/>
      <c r="D2" s="42"/>
      <c r="E2" s="42"/>
      <c r="F2" s="42"/>
      <c r="G2" s="42"/>
      <c r="H2" s="42"/>
      <c r="I2" s="42"/>
      <c r="J2" s="43" t="s">
        <v>1</v>
      </c>
    </row>
    <row r="3" spans="1:10" ht="12.75" customHeight="1">
      <c r="B3" s="44"/>
      <c r="C3" s="45"/>
      <c r="D3" s="46"/>
      <c r="E3" s="46"/>
      <c r="F3" s="46"/>
      <c r="G3" s="46"/>
      <c r="H3" s="46"/>
      <c r="I3" s="46"/>
      <c r="J3" s="46"/>
    </row>
    <row r="4" spans="1:10" ht="12.75" customHeight="1">
      <c r="B4" s="47"/>
      <c r="C4" s="48"/>
      <c r="D4" s="49"/>
      <c r="E4" s="49"/>
      <c r="F4" s="49"/>
      <c r="G4" s="49"/>
      <c r="H4" s="49"/>
      <c r="I4" s="49"/>
      <c r="J4" s="49"/>
    </row>
    <row r="5" spans="1:10" ht="12.75" customHeight="1">
      <c r="B5" s="47"/>
      <c r="C5" s="48"/>
      <c r="D5" s="49"/>
      <c r="E5" s="49"/>
      <c r="F5" s="49"/>
      <c r="G5" s="49"/>
      <c r="H5" s="49"/>
      <c r="I5" s="49"/>
      <c r="J5" s="49"/>
    </row>
    <row r="6" spans="1:10" s="50" customFormat="1" ht="21.75" customHeight="1">
      <c r="B6" s="51"/>
      <c r="C6" s="52">
        <v>1</v>
      </c>
      <c r="D6" s="53" t="s">
        <v>2</v>
      </c>
      <c r="E6" s="54"/>
      <c r="F6" s="55" t="s">
        <v>3</v>
      </c>
      <c r="G6" s="56"/>
      <c r="H6" s="56"/>
      <c r="I6" s="56"/>
      <c r="J6" s="56"/>
    </row>
    <row r="7" spans="1:10" s="50" customFormat="1" ht="22.5">
      <c r="B7" s="51"/>
      <c r="C7" s="52">
        <f>C6+1</f>
        <v>2</v>
      </c>
      <c r="D7" s="90" t="s">
        <v>4</v>
      </c>
      <c r="E7" s="90"/>
      <c r="F7" s="79" t="s">
        <v>5</v>
      </c>
      <c r="G7" s="80"/>
      <c r="H7" s="80"/>
      <c r="I7" s="80"/>
      <c r="J7" s="80"/>
    </row>
    <row r="8" spans="1:10" s="50" customFormat="1" ht="21.75" customHeight="1">
      <c r="B8" s="51"/>
      <c r="C8" s="52">
        <v>3</v>
      </c>
      <c r="D8" s="90" t="s">
        <v>6</v>
      </c>
      <c r="E8" s="90"/>
      <c r="F8" s="55" t="s">
        <v>7</v>
      </c>
      <c r="G8" s="54"/>
      <c r="H8" s="56"/>
      <c r="I8" s="56"/>
      <c r="J8" s="56"/>
    </row>
    <row r="9" spans="1:10" s="50" customFormat="1" ht="21.75" customHeight="1">
      <c r="B9" s="51"/>
      <c r="C9" s="52">
        <v>4</v>
      </c>
      <c r="D9" s="53" t="s">
        <v>8</v>
      </c>
      <c r="E9" s="54"/>
      <c r="F9" s="55" t="s">
        <v>9</v>
      </c>
      <c r="G9" s="54"/>
      <c r="H9" s="56"/>
      <c r="I9" s="56"/>
      <c r="J9" s="56"/>
    </row>
    <row r="10" spans="1:10" s="50" customFormat="1" ht="21.75" customHeight="1">
      <c r="B10" s="51"/>
      <c r="C10" s="52"/>
      <c r="D10" s="53"/>
      <c r="E10" s="54"/>
      <c r="F10" s="55"/>
      <c r="G10" s="54"/>
      <c r="H10" s="56"/>
      <c r="I10" s="56"/>
      <c r="J10" s="56"/>
    </row>
    <row r="11" spans="1:10" ht="12.75" customHeight="1">
      <c r="B11" s="47"/>
      <c r="C11" s="48"/>
      <c r="D11" s="49"/>
      <c r="E11" s="49"/>
      <c r="F11" s="49"/>
      <c r="G11" s="49"/>
      <c r="H11" s="49"/>
      <c r="I11" s="49"/>
      <c r="J11" s="49"/>
    </row>
    <row r="12" spans="1:10" ht="12.75" customHeight="1">
      <c r="B12" s="57"/>
      <c r="C12" s="58"/>
      <c r="D12" s="59"/>
      <c r="E12" s="59"/>
      <c r="F12" s="59"/>
      <c r="G12" s="59"/>
      <c r="H12" s="59"/>
      <c r="I12" s="59"/>
      <c r="J12" s="59"/>
    </row>
    <row r="13" spans="1:10" ht="15" customHeight="1"/>
    <row r="14" spans="1:10" s="1" customFormat="1" ht="15">
      <c r="B14" s="2" t="s">
        <v>10</v>
      </c>
      <c r="C14" s="81" t="s">
        <v>11</v>
      </c>
      <c r="D14" s="81"/>
      <c r="E14" s="81"/>
      <c r="F14" s="81"/>
    </row>
    <row r="15" spans="1:10" s="4" customFormat="1" ht="15.75" customHeight="1">
      <c r="B15" s="60" t="s">
        <v>12</v>
      </c>
      <c r="C15" s="82" t="s">
        <v>13</v>
      </c>
      <c r="D15" s="83"/>
      <c r="E15" s="83"/>
      <c r="F15" s="84"/>
      <c r="G15" s="85" t="s">
        <v>14</v>
      </c>
      <c r="H15" s="85"/>
      <c r="I15" s="86" t="s">
        <v>15</v>
      </c>
      <c r="J15" s="86"/>
    </row>
    <row r="16" spans="1:10" s="1" customFormat="1" ht="26.25" customHeight="1">
      <c r="B16" s="61">
        <v>1</v>
      </c>
      <c r="C16" s="73" t="s">
        <v>16</v>
      </c>
      <c r="D16" s="74"/>
      <c r="E16" s="74"/>
      <c r="F16" s="75"/>
      <c r="G16" s="76" t="s">
        <v>4</v>
      </c>
      <c r="H16" s="77"/>
      <c r="I16" s="78"/>
      <c r="J16" s="78"/>
    </row>
    <row r="17" spans="2:10" s="1" customFormat="1" ht="26.25" customHeight="1">
      <c r="B17" s="61">
        <f>B16+1</f>
        <v>2</v>
      </c>
      <c r="C17" s="73" t="s">
        <v>17</v>
      </c>
      <c r="D17" s="74"/>
      <c r="E17" s="74"/>
      <c r="F17" s="75"/>
      <c r="G17" s="76" t="s">
        <v>4</v>
      </c>
      <c r="H17" s="77"/>
      <c r="I17" s="78"/>
      <c r="J17" s="78"/>
    </row>
    <row r="18" spans="2:10" s="1" customFormat="1" ht="15">
      <c r="B18" s="61">
        <f>B17+1</f>
        <v>3</v>
      </c>
      <c r="C18" s="73" t="s">
        <v>18</v>
      </c>
      <c r="D18" s="74"/>
      <c r="E18" s="74"/>
      <c r="F18" s="75"/>
      <c r="G18" s="76" t="s">
        <v>6</v>
      </c>
      <c r="H18" s="77"/>
      <c r="I18" s="78"/>
      <c r="J18" s="78"/>
    </row>
    <row r="19" spans="2:10" s="1" customFormat="1" ht="15">
      <c r="C19" s="87"/>
      <c r="D19" s="87"/>
      <c r="E19" s="87"/>
      <c r="F19" s="87"/>
      <c r="G19" s="102"/>
      <c r="H19" s="102"/>
      <c r="I19" s="88"/>
      <c r="J19" s="88"/>
    </row>
    <row r="20" spans="2:10" s="1" customFormat="1" ht="15">
      <c r="B20" s="2" t="s">
        <v>10</v>
      </c>
      <c r="C20" s="81" t="s">
        <v>19</v>
      </c>
      <c r="D20" s="81"/>
      <c r="E20" s="81"/>
      <c r="F20" s="81"/>
      <c r="G20" s="89"/>
      <c r="H20" s="89"/>
      <c r="I20" s="88"/>
      <c r="J20" s="88"/>
    </row>
    <row r="21" spans="2:10" s="4" customFormat="1" ht="15">
      <c r="B21" s="60" t="s">
        <v>12</v>
      </c>
      <c r="C21" s="82" t="s">
        <v>13</v>
      </c>
      <c r="D21" s="83"/>
      <c r="E21" s="83"/>
      <c r="F21" s="84"/>
      <c r="G21" s="85" t="s">
        <v>14</v>
      </c>
      <c r="H21" s="85"/>
      <c r="I21" s="86" t="s">
        <v>15</v>
      </c>
      <c r="J21" s="86"/>
    </row>
    <row r="22" spans="2:10" s="1" customFormat="1" ht="15" customHeight="1">
      <c r="B22" s="61">
        <v>1</v>
      </c>
      <c r="C22" s="73" t="s">
        <v>20</v>
      </c>
      <c r="D22" s="74"/>
      <c r="E22" s="74"/>
      <c r="F22" s="75"/>
      <c r="G22" s="76" t="s">
        <v>21</v>
      </c>
      <c r="H22" s="77"/>
      <c r="I22" s="78"/>
      <c r="J22" s="78"/>
    </row>
    <row r="23" spans="2:10" s="1" customFormat="1" ht="15" customHeight="1">
      <c r="B23" s="61">
        <f>B22+1</f>
        <v>2</v>
      </c>
      <c r="C23" s="73" t="s">
        <v>22</v>
      </c>
      <c r="D23" s="74"/>
      <c r="E23" s="74"/>
      <c r="F23" s="75"/>
      <c r="G23" s="76" t="s">
        <v>23</v>
      </c>
      <c r="H23" s="77"/>
      <c r="I23" s="78"/>
      <c r="J23" s="78"/>
    </row>
    <row r="24" spans="2:10" s="1" customFormat="1" ht="15" customHeight="1">
      <c r="B24" s="61">
        <f>B23+1</f>
        <v>3</v>
      </c>
      <c r="C24" s="73" t="s">
        <v>24</v>
      </c>
      <c r="D24" s="74"/>
      <c r="E24" s="74"/>
      <c r="F24" s="75"/>
      <c r="G24" s="76" t="s">
        <v>4</v>
      </c>
      <c r="H24" s="77"/>
      <c r="I24" s="78"/>
      <c r="J24" s="78"/>
    </row>
    <row r="25" spans="2:10" s="1" customFormat="1" ht="15">
      <c r="B25" s="61">
        <f>B24+1</f>
        <v>4</v>
      </c>
      <c r="C25" s="93"/>
      <c r="D25" s="93"/>
      <c r="E25" s="93"/>
      <c r="F25" s="93"/>
      <c r="G25" s="93"/>
      <c r="H25" s="93"/>
      <c r="I25" s="78"/>
      <c r="J25" s="78"/>
    </row>
    <row r="26" spans="2:10" s="1" customFormat="1" ht="15">
      <c r="C26" s="3"/>
    </row>
    <row r="27" spans="2:10" ht="15.75"/>
    <row r="28" spans="2:10" ht="22.5">
      <c r="B28" s="91" t="s">
        <v>25</v>
      </c>
      <c r="C28" s="91"/>
      <c r="D28" s="91"/>
      <c r="E28" s="91"/>
      <c r="F28" s="91"/>
      <c r="G28" s="91"/>
      <c r="H28" s="91"/>
      <c r="I28" s="91"/>
      <c r="J28" s="91"/>
    </row>
    <row r="29" spans="2:10" ht="15.75">
      <c r="B29" s="66" t="s">
        <v>26</v>
      </c>
      <c r="C29" s="66" t="s">
        <v>27</v>
      </c>
      <c r="D29" s="66" t="s">
        <v>28</v>
      </c>
      <c r="E29" s="92" t="s">
        <v>29</v>
      </c>
      <c r="F29" s="92"/>
      <c r="G29" s="92"/>
      <c r="H29" s="92"/>
      <c r="I29" s="92"/>
      <c r="J29" s="92"/>
    </row>
    <row r="30" spans="2:10" ht="15.75">
      <c r="B30" s="62" t="s">
        <v>30</v>
      </c>
      <c r="C30" s="67">
        <v>44325</v>
      </c>
      <c r="D30" s="64" t="s">
        <v>31</v>
      </c>
      <c r="E30" s="103" t="s">
        <v>32</v>
      </c>
      <c r="F30" s="103"/>
      <c r="G30" s="103"/>
      <c r="H30" s="103"/>
      <c r="I30" s="103"/>
      <c r="J30" s="103"/>
    </row>
    <row r="31" spans="2:10" ht="15.75">
      <c r="B31" s="62"/>
      <c r="C31" s="62"/>
      <c r="D31" s="64"/>
      <c r="E31" s="103"/>
      <c r="F31" s="103"/>
      <c r="G31" s="103"/>
      <c r="H31" s="103"/>
      <c r="I31" s="103"/>
      <c r="J31" s="103"/>
    </row>
    <row r="32" spans="2:10" ht="15.75">
      <c r="B32" s="62"/>
      <c r="C32" s="62"/>
      <c r="D32" s="64"/>
      <c r="E32" s="103"/>
      <c r="F32" s="103"/>
      <c r="G32" s="103"/>
      <c r="H32" s="103"/>
      <c r="I32" s="103"/>
      <c r="J32" s="103"/>
    </row>
    <row r="33" spans="2:10" ht="15.75"/>
    <row r="34" spans="2:10" ht="15.75"/>
    <row r="35" spans="2:10" ht="22.5">
      <c r="B35" s="91" t="s">
        <v>33</v>
      </c>
      <c r="C35" s="91"/>
      <c r="D35" s="91"/>
      <c r="E35" s="91"/>
      <c r="F35" s="91"/>
      <c r="G35" s="91"/>
      <c r="H35" s="91"/>
      <c r="I35" s="91"/>
      <c r="J35" s="91"/>
    </row>
    <row r="36" spans="2:10" ht="15.75">
      <c r="B36" s="66" t="s">
        <v>12</v>
      </c>
      <c r="C36" s="66" t="s">
        <v>27</v>
      </c>
      <c r="D36" s="66" t="s">
        <v>34</v>
      </c>
      <c r="E36" s="92" t="s">
        <v>35</v>
      </c>
      <c r="F36" s="92"/>
      <c r="G36" s="92"/>
      <c r="H36" s="92"/>
      <c r="I36" s="92"/>
      <c r="J36" s="92"/>
    </row>
    <row r="37" spans="2:10" ht="15.75">
      <c r="B37" s="62">
        <v>1</v>
      </c>
      <c r="C37" s="62"/>
      <c r="D37" s="64"/>
      <c r="E37" s="103"/>
      <c r="F37" s="103"/>
      <c r="G37" s="103"/>
      <c r="H37" s="103"/>
      <c r="I37" s="103"/>
      <c r="J37" s="103"/>
    </row>
    <row r="38" spans="2:10" ht="15.75">
      <c r="B38" s="62">
        <v>2</v>
      </c>
      <c r="C38" s="62"/>
      <c r="D38" s="64"/>
      <c r="E38" s="103"/>
      <c r="F38" s="103"/>
      <c r="G38" s="103"/>
      <c r="H38" s="103"/>
      <c r="I38" s="103"/>
      <c r="J38" s="103"/>
    </row>
    <row r="39" spans="2:10" ht="15.75">
      <c r="B39" s="62">
        <v>3</v>
      </c>
      <c r="C39" s="62"/>
      <c r="D39" s="64"/>
      <c r="E39" s="103"/>
      <c r="F39" s="103"/>
      <c r="G39" s="103"/>
      <c r="H39" s="103"/>
      <c r="I39" s="103"/>
      <c r="J39" s="103"/>
    </row>
    <row r="40" spans="2:10" ht="15.75"/>
    <row r="41" spans="2:10" ht="15.75"/>
    <row r="42" spans="2:10" ht="15.75"/>
    <row r="43" spans="2:10" ht="15.75"/>
    <row r="44" spans="2:10" ht="15.75"/>
    <row r="45" spans="2:10" ht="15.75"/>
    <row r="46" spans="2:10" ht="15" customHeight="1"/>
    <row r="47" spans="2:10" ht="15" customHeight="1"/>
    <row r="48" spans="2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1"/>
  <sheetViews>
    <sheetView showGridLines="0" topLeftCell="A4" zoomScaleNormal="100" workbookViewId="0">
      <selection activeCell="L3" sqref="L3:L13"/>
    </sheetView>
  </sheetViews>
  <sheetFormatPr defaultRowHeight="15"/>
  <cols>
    <col min="1" max="1" width="2.85546875" style="5" customWidth="1"/>
    <col min="2" max="2" width="5.28515625" style="5" customWidth="1"/>
    <col min="3" max="3" width="6.42578125" style="14" customWidth="1"/>
    <col min="4" max="4" width="35.42578125" style="5" customWidth="1"/>
    <col min="5" max="5" width="19.7109375" style="14" customWidth="1"/>
    <col min="6" max="6" width="13" style="14" customWidth="1"/>
    <col min="7" max="7" width="50.28515625" style="5" customWidth="1"/>
    <col min="8" max="8" width="14.28515625" style="5" customWidth="1"/>
    <col min="9" max="9" width="13.28515625" style="14" customWidth="1"/>
    <col min="10" max="10" width="41.5703125" style="14" customWidth="1"/>
    <col min="11" max="11" width="14.7109375" style="5" customWidth="1"/>
    <col min="12" max="12" width="16.42578125" style="5" customWidth="1"/>
    <col min="13" max="13" width="19.42578125" style="5" customWidth="1"/>
    <col min="14" max="14" width="9.28515625" style="5" customWidth="1"/>
    <col min="15" max="15" width="7.7109375" style="5" customWidth="1"/>
    <col min="16" max="16384" width="9.140625" style="5"/>
  </cols>
  <sheetData>
    <row r="1" spans="2:15">
      <c r="B1" s="13"/>
      <c r="D1" s="15"/>
      <c r="F1" s="15"/>
      <c r="G1" s="19"/>
      <c r="H1" s="19"/>
      <c r="N1" s="15"/>
      <c r="O1" s="15"/>
    </row>
    <row r="2" spans="2:15" ht="30">
      <c r="B2" s="24" t="s">
        <v>36</v>
      </c>
      <c r="C2" s="24" t="s">
        <v>37</v>
      </c>
      <c r="D2" s="25" t="s">
        <v>38</v>
      </c>
      <c r="E2" s="24" t="s">
        <v>39</v>
      </c>
      <c r="F2" s="24" t="s">
        <v>40</v>
      </c>
      <c r="G2" s="25" t="s">
        <v>41</v>
      </c>
      <c r="H2" s="25" t="s">
        <v>42</v>
      </c>
      <c r="I2" s="26" t="s">
        <v>43</v>
      </c>
      <c r="J2" s="24" t="s">
        <v>44</v>
      </c>
      <c r="K2" s="24" t="s">
        <v>45</v>
      </c>
      <c r="L2" s="24" t="s">
        <v>46</v>
      </c>
      <c r="M2" s="24" t="s">
        <v>15</v>
      </c>
    </row>
    <row r="3" spans="2:15" ht="60">
      <c r="B3" s="69">
        <v>1</v>
      </c>
      <c r="C3" s="20">
        <f>IF(ISTEXT(E3),LEFT(E3,1),E3)*IF(ISTEXT(F3),LEFT(F3,1),F3)</f>
        <v>16</v>
      </c>
      <c r="D3" s="69" t="s">
        <v>47</v>
      </c>
      <c r="E3" s="21" t="s">
        <v>48</v>
      </c>
      <c r="F3" s="21" t="s">
        <v>49</v>
      </c>
      <c r="G3" s="69" t="s">
        <v>50</v>
      </c>
      <c r="H3" s="69" t="s">
        <v>51</v>
      </c>
      <c r="I3" s="22" t="s">
        <v>52</v>
      </c>
      <c r="J3" s="69" t="s">
        <v>53</v>
      </c>
      <c r="K3" s="69" t="s">
        <v>54</v>
      </c>
      <c r="L3" s="70" t="s">
        <v>55</v>
      </c>
      <c r="M3" s="68"/>
    </row>
    <row r="4" spans="2:15" ht="78.75" customHeight="1">
      <c r="B4" s="69">
        <f>B3+1</f>
        <v>2</v>
      </c>
      <c r="C4" s="20">
        <f t="shared" ref="C4:C9" si="0">IF(ISTEXT(E4),LEFT(E4,1),E4)*IF(ISTEXT(F4),LEFT(F4,1),F4)</f>
        <v>12</v>
      </c>
      <c r="D4" s="69" t="s">
        <v>56</v>
      </c>
      <c r="E4" s="21" t="s">
        <v>57</v>
      </c>
      <c r="F4" s="21" t="s">
        <v>49</v>
      </c>
      <c r="G4" s="69" t="s">
        <v>50</v>
      </c>
      <c r="H4" s="69" t="s">
        <v>58</v>
      </c>
      <c r="I4" s="22" t="s">
        <v>59</v>
      </c>
      <c r="J4" s="69" t="s">
        <v>60</v>
      </c>
      <c r="K4" s="69" t="s">
        <v>61</v>
      </c>
      <c r="L4" s="70" t="s">
        <v>55</v>
      </c>
      <c r="M4" s="68"/>
    </row>
    <row r="5" spans="2:15" s="23" customFormat="1" ht="45">
      <c r="B5" s="69">
        <f>B4+1</f>
        <v>3</v>
      </c>
      <c r="C5" s="20">
        <f t="shared" si="0"/>
        <v>4</v>
      </c>
      <c r="D5" s="69" t="s">
        <v>62</v>
      </c>
      <c r="E5" s="21" t="s">
        <v>63</v>
      </c>
      <c r="F5" s="21" t="s">
        <v>64</v>
      </c>
      <c r="G5" s="69" t="s">
        <v>50</v>
      </c>
      <c r="H5" s="69" t="s">
        <v>58</v>
      </c>
      <c r="I5" s="22" t="s">
        <v>59</v>
      </c>
      <c r="J5" s="69" t="s">
        <v>65</v>
      </c>
      <c r="K5" s="69" t="s">
        <v>66</v>
      </c>
      <c r="L5" s="70" t="s">
        <v>55</v>
      </c>
      <c r="M5" s="69"/>
    </row>
    <row r="6" spans="2:15" s="23" customFormat="1" ht="30">
      <c r="B6" s="69">
        <f t="shared" ref="B6:B10" si="1">B5+1</f>
        <v>4</v>
      </c>
      <c r="C6" s="20">
        <f t="shared" si="0"/>
        <v>4</v>
      </c>
      <c r="D6" s="69" t="s">
        <v>67</v>
      </c>
      <c r="E6" s="21" t="s">
        <v>68</v>
      </c>
      <c r="F6" s="21" t="s">
        <v>49</v>
      </c>
      <c r="G6" s="69" t="s">
        <v>50</v>
      </c>
      <c r="H6" s="69" t="s">
        <v>69</v>
      </c>
      <c r="I6" s="22" t="s">
        <v>52</v>
      </c>
      <c r="J6" s="69" t="s">
        <v>70</v>
      </c>
      <c r="K6" s="69" t="s">
        <v>54</v>
      </c>
      <c r="L6" s="70" t="s">
        <v>71</v>
      </c>
      <c r="M6" s="69"/>
    </row>
    <row r="7" spans="2:15" s="23" customFormat="1" ht="60">
      <c r="B7" s="69">
        <f>B6+1</f>
        <v>5</v>
      </c>
      <c r="C7" s="20">
        <f t="shared" si="0"/>
        <v>9</v>
      </c>
      <c r="D7" s="69" t="s">
        <v>72</v>
      </c>
      <c r="E7" s="21" t="s">
        <v>57</v>
      </c>
      <c r="F7" s="21" t="s">
        <v>73</v>
      </c>
      <c r="G7" s="69" t="s">
        <v>50</v>
      </c>
      <c r="H7" s="69" t="s">
        <v>69</v>
      </c>
      <c r="I7" s="22" t="s">
        <v>52</v>
      </c>
      <c r="J7" s="69" t="s">
        <v>74</v>
      </c>
      <c r="K7" s="69" t="s">
        <v>54</v>
      </c>
      <c r="L7" s="70" t="s">
        <v>75</v>
      </c>
      <c r="M7" s="69"/>
    </row>
    <row r="8" spans="2:15" s="23" customFormat="1" ht="30">
      <c r="B8" s="69">
        <f t="shared" si="1"/>
        <v>6</v>
      </c>
      <c r="C8" s="20">
        <f t="shared" si="0"/>
        <v>12</v>
      </c>
      <c r="D8" s="69" t="s">
        <v>76</v>
      </c>
      <c r="E8" s="21" t="s">
        <v>57</v>
      </c>
      <c r="F8" s="21" t="s">
        <v>49</v>
      </c>
      <c r="G8" s="69" t="s">
        <v>50</v>
      </c>
      <c r="H8" s="69" t="s">
        <v>51</v>
      </c>
      <c r="I8" s="22" t="s">
        <v>52</v>
      </c>
      <c r="J8" s="69" t="s">
        <v>77</v>
      </c>
      <c r="K8" s="69" t="s">
        <v>54</v>
      </c>
      <c r="L8" s="70" t="s">
        <v>75</v>
      </c>
      <c r="M8" s="69"/>
    </row>
    <row r="9" spans="2:15" s="23" customFormat="1" ht="61.5" customHeight="1">
      <c r="B9" s="69">
        <f t="shared" si="1"/>
        <v>7</v>
      </c>
      <c r="C9" s="20">
        <f t="shared" si="0"/>
        <v>16</v>
      </c>
      <c r="D9" s="69" t="s">
        <v>78</v>
      </c>
      <c r="E9" s="21" t="s">
        <v>48</v>
      </c>
      <c r="F9" s="21" t="s">
        <v>49</v>
      </c>
      <c r="G9" s="69" t="s">
        <v>50</v>
      </c>
      <c r="H9" s="69" t="s">
        <v>69</v>
      </c>
      <c r="I9" s="22" t="s">
        <v>52</v>
      </c>
      <c r="J9" s="69" t="s">
        <v>53</v>
      </c>
      <c r="K9" s="69" t="s">
        <v>54</v>
      </c>
      <c r="L9" s="70" t="s">
        <v>55</v>
      </c>
      <c r="M9" s="69"/>
    </row>
    <row r="10" spans="2:15" s="23" customFormat="1" ht="30">
      <c r="B10" s="69">
        <f>B9+1</f>
        <v>8</v>
      </c>
      <c r="C10" s="20">
        <f>IF(ISTEXT(E10),LEFT(E10,1),E10)*IF(ISTEXT(F10),LEFT(F10,1),F10)</f>
        <v>12</v>
      </c>
      <c r="D10" s="69" t="s">
        <v>79</v>
      </c>
      <c r="E10" s="21" t="s">
        <v>57</v>
      </c>
      <c r="F10" s="21" t="s">
        <v>49</v>
      </c>
      <c r="G10" s="71" t="s">
        <v>50</v>
      </c>
      <c r="H10" s="69" t="s">
        <v>69</v>
      </c>
      <c r="I10" s="22" t="s">
        <v>59</v>
      </c>
      <c r="J10" s="72" t="s">
        <v>80</v>
      </c>
      <c r="K10" s="68" t="s">
        <v>54</v>
      </c>
      <c r="L10" s="70" t="s">
        <v>55</v>
      </c>
      <c r="M10" s="69"/>
    </row>
    <row r="11" spans="2:15" s="23" customFormat="1" ht="60">
      <c r="B11" s="69">
        <f>B10+1</f>
        <v>9</v>
      </c>
      <c r="C11" s="20">
        <f>IF(ISTEXT(E11),LEFT(E11,1),E11)*IF(ISTEXT(F11),LEFT(F11,1),F11)</f>
        <v>12</v>
      </c>
      <c r="D11" s="69" t="s">
        <v>81</v>
      </c>
      <c r="E11" s="21" t="s">
        <v>57</v>
      </c>
      <c r="F11" s="21" t="s">
        <v>49</v>
      </c>
      <c r="G11" s="71" t="s">
        <v>50</v>
      </c>
      <c r="H11" s="69" t="s">
        <v>82</v>
      </c>
      <c r="I11" s="22" t="s">
        <v>52</v>
      </c>
      <c r="J11" s="72" t="s">
        <v>83</v>
      </c>
      <c r="K11" s="68" t="s">
        <v>54</v>
      </c>
      <c r="L11" s="70" t="s">
        <v>55</v>
      </c>
      <c r="M11" s="69"/>
    </row>
    <row r="12" spans="2:15" s="23" customFormat="1" ht="81.75" customHeight="1">
      <c r="B12" s="69">
        <f>B11+1</f>
        <v>10</v>
      </c>
      <c r="C12" s="20">
        <f>IF(ISTEXT(E12),LEFT(E12,1),E12)*IF(ISTEXT(F12),LEFT(F12,1),F12)</f>
        <v>16</v>
      </c>
      <c r="D12" s="101" t="s">
        <v>84</v>
      </c>
      <c r="E12" s="21" t="s">
        <v>48</v>
      </c>
      <c r="F12" s="21" t="s">
        <v>49</v>
      </c>
      <c r="G12" s="71" t="s">
        <v>85</v>
      </c>
      <c r="H12" s="69" t="s">
        <v>51</v>
      </c>
      <c r="I12" s="22" t="s">
        <v>52</v>
      </c>
      <c r="J12" s="71" t="s">
        <v>86</v>
      </c>
      <c r="K12" s="68" t="s">
        <v>54</v>
      </c>
      <c r="L12" s="70" t="s">
        <v>75</v>
      </c>
      <c r="M12" s="69"/>
    </row>
    <row r="13" spans="2:15" s="23" customFormat="1" ht="30">
      <c r="B13" s="69">
        <f>B12+1</f>
        <v>11</v>
      </c>
      <c r="C13" s="99">
        <f>IF(ISTEXT(E13),LEFT(E13,1),E13)*IF(ISTEXT(F13),LEFT(F13,1),F13)</f>
        <v>12</v>
      </c>
      <c r="D13" s="98" t="s">
        <v>87</v>
      </c>
      <c r="E13" s="100" t="s">
        <v>57</v>
      </c>
      <c r="F13" s="21" t="s">
        <v>49</v>
      </c>
      <c r="G13" s="71" t="s">
        <v>85</v>
      </c>
      <c r="H13" s="69" t="s">
        <v>58</v>
      </c>
      <c r="I13" s="22" t="s">
        <v>59</v>
      </c>
      <c r="J13" s="69" t="s">
        <v>88</v>
      </c>
      <c r="K13" s="69" t="s">
        <v>66</v>
      </c>
      <c r="L13" s="70" t="s">
        <v>55</v>
      </c>
      <c r="M13" s="69"/>
    </row>
    <row r="14" spans="2:15">
      <c r="B14" s="15"/>
      <c r="J14" s="23"/>
    </row>
    <row r="15" spans="2:15">
      <c r="J15" s="23"/>
    </row>
    <row r="16" spans="2:15">
      <c r="J16" s="23"/>
    </row>
    <row r="17" spans="10:10">
      <c r="J17" s="23"/>
    </row>
    <row r="18" spans="10:10">
      <c r="J18" s="23"/>
    </row>
    <row r="19" spans="10:10">
      <c r="J19" s="5"/>
    </row>
    <row r="20" spans="10:10">
      <c r="J20" s="5"/>
    </row>
    <row r="21" spans="10:10">
      <c r="J21" s="5"/>
    </row>
  </sheetData>
  <phoneticPr fontId="4" type="noConversion"/>
  <conditionalFormatting sqref="C3:C13">
    <cfRule type="cellIs" dxfId="19" priority="13" stopIfTrue="1" operator="greaterThanOrEqual">
      <formula>15</formula>
    </cfRule>
    <cfRule type="cellIs" dxfId="18" priority="14" stopIfTrue="1" operator="lessThan">
      <formula>6</formula>
    </cfRule>
    <cfRule type="cellIs" dxfId="17" priority="15" stopIfTrue="1" operator="lessThan">
      <formula>15</formula>
    </cfRule>
  </conditionalFormatting>
  <conditionalFormatting sqref="L3:L13">
    <cfRule type="cellIs" dxfId="16" priority="8" stopIfTrue="1" operator="greaterThan">
      <formula>$G$1</formula>
    </cfRule>
    <cfRule type="cellIs" dxfId="15" priority="9" stopIfTrue="1" operator="lessThan">
      <formula>$G$1</formula>
    </cfRule>
  </conditionalFormatting>
  <dataValidations count="4">
    <dataValidation type="list" allowBlank="1" showInputMessage="1" showErrorMessage="1" sqref="H3:H13" xr:uid="{00000000-0002-0000-0100-000000000000}">
      <formula1>EAR</formula1>
    </dataValidation>
    <dataValidation type="list" showInputMessage="1" showErrorMessage="1" sqref="E3:E13" xr:uid="{00000000-0002-0000-0100-000001000000}">
      <formula1>Probabilidade</formula1>
    </dataValidation>
    <dataValidation type="list" showInputMessage="1" showErrorMessage="1" sqref="F3:F13" xr:uid="{00000000-0002-0000-0100-000002000000}">
      <formula1>Impacto</formula1>
    </dataValidation>
    <dataValidation type="list" allowBlank="1" showInputMessage="1" showErrorMessage="1" sqref="I3:I13" xr:uid="{00000000-0002-0000-0100-000003000000}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17"/>
  <sheetViews>
    <sheetView showGridLines="0" tabSelected="1" zoomScaleNormal="100" workbookViewId="0">
      <selection activeCell="P7" sqref="P7"/>
    </sheetView>
  </sheetViews>
  <sheetFormatPr defaultRowHeight="15"/>
  <cols>
    <col min="1" max="1" width="2.28515625" style="5" customWidth="1"/>
    <col min="2" max="2" width="6" style="5" customWidth="1"/>
    <col min="3" max="3" width="8.42578125" style="5" bestFit="1" customWidth="1"/>
    <col min="4" max="4" width="52.5703125" style="5" bestFit="1" customWidth="1"/>
    <col min="5" max="5" width="38.28515625" style="5" customWidth="1"/>
    <col min="6" max="6" width="12.85546875" style="5" customWidth="1"/>
    <col min="7" max="7" width="9.7109375" style="5" customWidth="1"/>
    <col min="8" max="9" width="9.140625" style="5"/>
    <col min="10" max="10" width="23.85546875" style="5" customWidth="1"/>
    <col min="11" max="16384" width="9.140625" style="5"/>
  </cols>
  <sheetData>
    <row r="1" spans="2:10">
      <c r="B1" s="14"/>
      <c r="C1" s="15"/>
      <c r="D1" s="15"/>
      <c r="G1" s="16"/>
    </row>
    <row r="2" spans="2:10" s="17" customFormat="1" ht="30">
      <c r="B2" s="28" t="s">
        <v>36</v>
      </c>
      <c r="C2" s="24" t="s">
        <v>89</v>
      </c>
      <c r="D2" s="24" t="s">
        <v>90</v>
      </c>
      <c r="E2" s="24" t="s">
        <v>44</v>
      </c>
      <c r="F2" s="24" t="s">
        <v>45</v>
      </c>
      <c r="G2" s="24" t="s">
        <v>46</v>
      </c>
      <c r="H2" s="24" t="s">
        <v>91</v>
      </c>
      <c r="I2" s="24" t="s">
        <v>92</v>
      </c>
      <c r="J2" s="24" t="s">
        <v>15</v>
      </c>
    </row>
    <row r="3" spans="2:10" ht="60">
      <c r="B3" s="68">
        <v>1</v>
      </c>
      <c r="C3" s="68" t="s">
        <v>93</v>
      </c>
      <c r="D3" s="69" t="s">
        <v>47</v>
      </c>
      <c r="E3" s="69" t="s">
        <v>53</v>
      </c>
      <c r="F3" s="69" t="s">
        <v>54</v>
      </c>
      <c r="G3" s="70" t="s">
        <v>55</v>
      </c>
      <c r="H3" s="68"/>
      <c r="I3" s="68"/>
      <c r="J3" s="68"/>
    </row>
    <row r="4" spans="2:10" ht="75">
      <c r="B4" s="68">
        <v>2</v>
      </c>
      <c r="C4" s="68" t="s">
        <v>94</v>
      </c>
      <c r="D4" s="69" t="s">
        <v>56</v>
      </c>
      <c r="E4" s="69" t="s">
        <v>60</v>
      </c>
      <c r="F4" s="69" t="s">
        <v>61</v>
      </c>
      <c r="G4" s="70" t="s">
        <v>55</v>
      </c>
      <c r="H4" s="68"/>
      <c r="I4" s="68"/>
      <c r="J4" s="68"/>
    </row>
    <row r="5" spans="2:10" ht="60">
      <c r="B5" s="68">
        <v>3</v>
      </c>
      <c r="C5" s="68" t="s">
        <v>95</v>
      </c>
      <c r="D5" s="69" t="s">
        <v>62</v>
      </c>
      <c r="E5" s="69" t="s">
        <v>65</v>
      </c>
      <c r="F5" s="69" t="s">
        <v>66</v>
      </c>
      <c r="G5" s="70" t="s">
        <v>55</v>
      </c>
      <c r="H5" s="68"/>
      <c r="I5" s="68"/>
      <c r="J5" s="68"/>
    </row>
    <row r="6" spans="2:10" ht="30">
      <c r="B6" s="68">
        <v>4</v>
      </c>
      <c r="C6" s="68" t="s">
        <v>95</v>
      </c>
      <c r="D6" s="69" t="s">
        <v>67</v>
      </c>
      <c r="E6" s="69" t="s">
        <v>70</v>
      </c>
      <c r="F6" s="69" t="s">
        <v>54</v>
      </c>
      <c r="G6" s="70" t="s">
        <v>71</v>
      </c>
      <c r="H6" s="68"/>
      <c r="I6" s="68"/>
      <c r="J6" s="68"/>
    </row>
    <row r="7" spans="2:10" ht="75">
      <c r="B7" s="68">
        <v>5</v>
      </c>
      <c r="C7" s="68" t="s">
        <v>94</v>
      </c>
      <c r="D7" s="69" t="s">
        <v>72</v>
      </c>
      <c r="E7" s="69" t="s">
        <v>74</v>
      </c>
      <c r="F7" s="69" t="s">
        <v>54</v>
      </c>
      <c r="G7" s="70" t="s">
        <v>75</v>
      </c>
      <c r="H7" s="68"/>
      <c r="I7" s="68"/>
      <c r="J7" s="68"/>
    </row>
    <row r="8" spans="2:10" ht="30">
      <c r="B8" s="68">
        <v>6</v>
      </c>
      <c r="C8" s="68" t="s">
        <v>94</v>
      </c>
      <c r="D8" s="69" t="s">
        <v>76</v>
      </c>
      <c r="E8" s="69" t="s">
        <v>77</v>
      </c>
      <c r="F8" s="69" t="s">
        <v>54</v>
      </c>
      <c r="G8" s="70" t="s">
        <v>75</v>
      </c>
      <c r="H8" s="68"/>
      <c r="I8" s="68"/>
      <c r="J8" s="68"/>
    </row>
    <row r="9" spans="2:10" ht="60">
      <c r="B9" s="68">
        <v>7</v>
      </c>
      <c r="C9" s="68" t="s">
        <v>93</v>
      </c>
      <c r="D9" s="69" t="s">
        <v>78</v>
      </c>
      <c r="E9" s="69" t="s">
        <v>53</v>
      </c>
      <c r="F9" s="69" t="s">
        <v>54</v>
      </c>
      <c r="G9" s="70" t="s">
        <v>55</v>
      </c>
      <c r="H9" s="68"/>
      <c r="I9" s="68"/>
      <c r="J9" s="68"/>
    </row>
    <row r="10" spans="2:10" ht="30">
      <c r="B10" s="68">
        <v>8</v>
      </c>
      <c r="C10" s="68" t="s">
        <v>93</v>
      </c>
      <c r="D10" s="69" t="s">
        <v>79</v>
      </c>
      <c r="E10" s="72" t="s">
        <v>80</v>
      </c>
      <c r="F10" s="68" t="s">
        <v>54</v>
      </c>
      <c r="G10" s="70" t="s">
        <v>55</v>
      </c>
      <c r="H10" s="68"/>
      <c r="I10" s="68"/>
      <c r="J10" s="68"/>
    </row>
    <row r="11" spans="2:10" ht="75">
      <c r="B11" s="68">
        <v>9</v>
      </c>
      <c r="C11" s="68" t="s">
        <v>94</v>
      </c>
      <c r="D11" s="69" t="s">
        <v>81</v>
      </c>
      <c r="E11" s="72" t="s">
        <v>83</v>
      </c>
      <c r="F11" s="68" t="s">
        <v>54</v>
      </c>
      <c r="G11" s="70" t="s">
        <v>55</v>
      </c>
      <c r="H11" s="68"/>
      <c r="I11" s="68"/>
      <c r="J11" s="68"/>
    </row>
    <row r="12" spans="2:10" ht="60">
      <c r="B12" s="68">
        <v>10</v>
      </c>
      <c r="C12" s="68" t="s">
        <v>93</v>
      </c>
      <c r="D12" s="101" t="s">
        <v>84</v>
      </c>
      <c r="E12" s="71" t="s">
        <v>86</v>
      </c>
      <c r="F12" s="68" t="s">
        <v>54</v>
      </c>
      <c r="G12" s="70" t="s">
        <v>75</v>
      </c>
      <c r="H12" s="68"/>
      <c r="I12" s="68"/>
      <c r="J12" s="68"/>
    </row>
    <row r="13" spans="2:10" ht="30">
      <c r="B13" s="68">
        <v>11</v>
      </c>
      <c r="C13" s="68" t="s">
        <v>93</v>
      </c>
      <c r="D13" s="98" t="s">
        <v>87</v>
      </c>
      <c r="E13" s="69" t="s">
        <v>88</v>
      </c>
      <c r="F13" s="69" t="s">
        <v>66</v>
      </c>
      <c r="G13" s="70" t="s">
        <v>55</v>
      </c>
      <c r="H13" s="68"/>
      <c r="I13" s="68"/>
      <c r="J13" s="68"/>
    </row>
    <row r="14" spans="2:10">
      <c r="G14" s="18"/>
    </row>
    <row r="15" spans="2:10">
      <c r="G15" s="18"/>
    </row>
    <row r="16" spans="2:10">
      <c r="G16" s="18"/>
    </row>
    <row r="17" spans="7:7">
      <c r="G17" s="18"/>
    </row>
  </sheetData>
  <phoneticPr fontId="4" type="noConversion"/>
  <conditionalFormatting sqref="H14:H18">
    <cfRule type="cellIs" dxfId="13" priority="16" stopIfTrue="1" operator="equal">
      <formula>"Ok"</formula>
    </cfRule>
    <cfRule type="cellIs" dxfId="12" priority="17" stopIfTrue="1" operator="equal">
      <formula>"Pendente"</formula>
    </cfRule>
    <cfRule type="cellIs" dxfId="11" priority="18" stopIfTrue="1" operator="equal">
      <formula>"Em andamento"</formula>
    </cfRule>
  </conditionalFormatting>
  <conditionalFormatting sqref="H3:H13">
    <cfRule type="cellIs" dxfId="10" priority="13" stopIfTrue="1" operator="equal">
      <formula>"Ok"</formula>
    </cfRule>
    <cfRule type="cellIs" dxfId="9" priority="14" stopIfTrue="1" operator="equal">
      <formula>"Pendente"</formula>
    </cfRule>
    <cfRule type="cellIs" dxfId="8" priority="15" stopIfTrue="1" operator="equal">
      <formula>"Em andamento"</formula>
    </cfRule>
  </conditionalFormatting>
  <conditionalFormatting sqref="G14:G17">
    <cfRule type="cellIs" dxfId="7" priority="49" stopIfTrue="1" operator="greaterThan">
      <formula>$G$1</formula>
    </cfRule>
    <cfRule type="cellIs" dxfId="6" priority="50" stopIfTrue="1" operator="lessThan">
      <formula>$G$1</formula>
    </cfRule>
  </conditionalFormatting>
  <conditionalFormatting sqref="G3:G13">
    <cfRule type="cellIs" dxfId="5" priority="1" stopIfTrue="1" operator="greaterThan">
      <formula>$G$1</formula>
    </cfRule>
    <cfRule type="cellIs" dxfId="4" priority="2" stopIfTrue="1" operator="lessThan">
      <formula>$G$1</formula>
    </cfRule>
  </conditionalFormatting>
  <dataValidations count="5">
    <dataValidation type="list" showInputMessage="1" showErrorMessage="1" sqref="H3:H13" xr:uid="{00000000-0002-0000-0200-000000000000}">
      <formula1>Status</formula1>
    </dataValidation>
    <dataValidation type="list" showInputMessage="1" showErrorMessage="1" sqref="C14:C18" xr:uid="{00000000-0002-0000-0200-000001000000}">
      <formula1>$C$23:$C$23</formula1>
    </dataValidation>
    <dataValidation type="list" showInputMessage="1" showErrorMessage="1" sqref="H14:H18" xr:uid="{00000000-0002-0000-0200-000002000000}">
      <formula1>#REF!</formula1>
    </dataValidation>
    <dataValidation type="list" showInputMessage="1" showErrorMessage="1" sqref="C3:C13" xr:uid="{00000000-0002-0000-0200-000003000000}">
      <formula1>Prioridade</formula1>
    </dataValidation>
    <dataValidation showInputMessage="1" showErrorMessage="1" sqref="D14:D18" xr:uid="{00000000-0002-0000-0200-000004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2F11958B-EC77-4314-BBAE-E03FB6E2325A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F39" sqref="F39"/>
    </sheetView>
  </sheetViews>
  <sheetFormatPr defaultRowHeight="15"/>
  <cols>
    <col min="1" max="1" width="2.5703125" style="5" customWidth="1"/>
    <col min="2" max="2" width="13" style="5" customWidth="1"/>
    <col min="3" max="16384" width="9.140625" style="5"/>
  </cols>
  <sheetData>
    <row r="2" spans="2:7">
      <c r="B2" s="65" t="s">
        <v>39</v>
      </c>
      <c r="C2" s="94" t="s">
        <v>96</v>
      </c>
      <c r="D2" s="94"/>
      <c r="E2" s="94"/>
      <c r="F2" s="94"/>
      <c r="G2" s="94"/>
    </row>
    <row r="3" spans="2:7">
      <c r="B3" s="68">
        <f>B4+1</f>
        <v>5</v>
      </c>
      <c r="C3" s="5">
        <f t="shared" ref="C3:G7" si="0">$B3*C$8</f>
        <v>5</v>
      </c>
      <c r="D3" s="5">
        <f t="shared" si="0"/>
        <v>10</v>
      </c>
      <c r="E3" s="5">
        <f t="shared" si="0"/>
        <v>15</v>
      </c>
      <c r="F3" s="5">
        <f t="shared" si="0"/>
        <v>20</v>
      </c>
      <c r="G3" s="5">
        <f t="shared" si="0"/>
        <v>25</v>
      </c>
    </row>
    <row r="4" spans="2:7">
      <c r="B4" s="68">
        <f>B5+1</f>
        <v>4</v>
      </c>
      <c r="C4" s="5">
        <f t="shared" si="0"/>
        <v>4</v>
      </c>
      <c r="D4" s="5">
        <f t="shared" si="0"/>
        <v>8</v>
      </c>
      <c r="E4" s="5">
        <f t="shared" si="0"/>
        <v>12</v>
      </c>
      <c r="F4" s="5">
        <f t="shared" si="0"/>
        <v>16</v>
      </c>
      <c r="G4" s="5">
        <f t="shared" si="0"/>
        <v>20</v>
      </c>
    </row>
    <row r="5" spans="2:7">
      <c r="B5" s="68">
        <f>B6+1</f>
        <v>3</v>
      </c>
      <c r="C5" s="5">
        <f t="shared" si="0"/>
        <v>3</v>
      </c>
      <c r="D5" s="5">
        <f t="shared" si="0"/>
        <v>6</v>
      </c>
      <c r="E5" s="5">
        <f t="shared" si="0"/>
        <v>9</v>
      </c>
      <c r="F5" s="5">
        <f t="shared" si="0"/>
        <v>12</v>
      </c>
      <c r="G5" s="5">
        <f t="shared" si="0"/>
        <v>15</v>
      </c>
    </row>
    <row r="6" spans="2:7">
      <c r="B6" s="68">
        <f>B7+1</f>
        <v>2</v>
      </c>
      <c r="C6" s="5">
        <f t="shared" si="0"/>
        <v>2</v>
      </c>
      <c r="D6" s="5">
        <f t="shared" si="0"/>
        <v>4</v>
      </c>
      <c r="E6" s="5">
        <f t="shared" si="0"/>
        <v>6</v>
      </c>
      <c r="F6" s="5">
        <f t="shared" si="0"/>
        <v>8</v>
      </c>
      <c r="G6" s="5">
        <f t="shared" si="0"/>
        <v>10</v>
      </c>
    </row>
    <row r="7" spans="2:7">
      <c r="B7" s="6">
        <v>1</v>
      </c>
      <c r="C7" s="5">
        <f>$B7*C$8</f>
        <v>1</v>
      </c>
      <c r="D7" s="5">
        <f t="shared" si="0"/>
        <v>2</v>
      </c>
      <c r="E7" s="5">
        <f t="shared" si="0"/>
        <v>3</v>
      </c>
      <c r="F7" s="5">
        <f t="shared" si="0"/>
        <v>4</v>
      </c>
      <c r="G7" s="5">
        <f t="shared" si="0"/>
        <v>5</v>
      </c>
    </row>
    <row r="8" spans="2:7">
      <c r="B8" s="65" t="s">
        <v>40</v>
      </c>
      <c r="C8" s="68">
        <v>1</v>
      </c>
      <c r="D8" s="68">
        <f>C8+1</f>
        <v>2</v>
      </c>
      <c r="E8" s="68">
        <f>D8+1</f>
        <v>3</v>
      </c>
      <c r="F8" s="68">
        <f>E8+1</f>
        <v>4</v>
      </c>
      <c r="G8" s="6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>
      <selection activeCell="B1" sqref="B1"/>
    </sheetView>
  </sheetViews>
  <sheetFormatPr defaultRowHeight="15"/>
  <cols>
    <col min="1" max="16384" width="9.140625" style="5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1"/>
  <sheetViews>
    <sheetView showGridLines="0" zoomScaleNormal="100" workbookViewId="0">
      <selection activeCell="G29" sqref="G29"/>
    </sheetView>
  </sheetViews>
  <sheetFormatPr defaultRowHeight="15"/>
  <cols>
    <col min="1" max="1" width="3.7109375" style="5" customWidth="1"/>
    <col min="2" max="2" width="9.140625" style="5"/>
    <col min="3" max="3" width="10.28515625" style="5" customWidth="1"/>
    <col min="4" max="4" width="9.85546875" style="5" customWidth="1"/>
    <col min="5" max="5" width="13.42578125" style="5" customWidth="1"/>
    <col min="6" max="6" width="14" style="5" customWidth="1"/>
    <col min="7" max="7" width="18.28515625" style="5" customWidth="1"/>
    <col min="8" max="9" width="9.140625" style="5"/>
    <col min="10" max="10" width="17.28515625" style="5" customWidth="1"/>
    <col min="11" max="16384" width="9.140625" style="5"/>
  </cols>
  <sheetData>
    <row r="2" spans="2:10">
      <c r="D2" s="95" t="s">
        <v>4</v>
      </c>
      <c r="E2" s="96"/>
      <c r="F2" s="96"/>
      <c r="G2" s="96"/>
      <c r="H2" s="97"/>
      <c r="I2" s="96" t="s">
        <v>97</v>
      </c>
      <c r="J2" s="96"/>
    </row>
    <row r="3" spans="2:10" ht="30">
      <c r="B3" s="63" t="s">
        <v>98</v>
      </c>
      <c r="C3" s="29" t="s">
        <v>99</v>
      </c>
      <c r="D3" s="29" t="s">
        <v>37</v>
      </c>
      <c r="E3" s="29" t="s">
        <v>39</v>
      </c>
      <c r="F3" s="29" t="s">
        <v>40</v>
      </c>
      <c r="G3" s="30" t="s">
        <v>42</v>
      </c>
      <c r="H3" s="31" t="s">
        <v>43</v>
      </c>
      <c r="I3" s="27" t="s">
        <v>36</v>
      </c>
      <c r="J3" s="63" t="s">
        <v>89</v>
      </c>
    </row>
    <row r="4" spans="2:10">
      <c r="B4" s="6" t="s">
        <v>100</v>
      </c>
      <c r="C4" s="6"/>
      <c r="D4" s="32" t="s">
        <v>101</v>
      </c>
      <c r="E4" s="6"/>
      <c r="F4" s="6"/>
      <c r="G4" s="6"/>
      <c r="H4" s="6"/>
      <c r="I4" s="32" t="s">
        <v>102</v>
      </c>
      <c r="J4" s="6"/>
    </row>
    <row r="5" spans="2:10">
      <c r="B5" s="6" t="s">
        <v>103</v>
      </c>
      <c r="C5" s="35" t="s">
        <v>104</v>
      </c>
      <c r="D5" s="7"/>
      <c r="E5" s="6" t="s">
        <v>68</v>
      </c>
      <c r="F5" s="6" t="s">
        <v>105</v>
      </c>
      <c r="G5" s="6" t="s">
        <v>69</v>
      </c>
      <c r="H5" s="32" t="s">
        <v>59</v>
      </c>
      <c r="I5" s="6"/>
      <c r="J5" s="6" t="s">
        <v>106</v>
      </c>
    </row>
    <row r="6" spans="2:10">
      <c r="B6" s="8"/>
      <c r="C6" s="5" t="s">
        <v>4</v>
      </c>
      <c r="D6" s="9"/>
      <c r="E6" s="8" t="s">
        <v>63</v>
      </c>
      <c r="F6" s="8" t="s">
        <v>64</v>
      </c>
      <c r="G6" s="8" t="s">
        <v>51</v>
      </c>
      <c r="H6" s="33" t="s">
        <v>52</v>
      </c>
      <c r="I6" s="8"/>
      <c r="J6" s="8" t="s">
        <v>95</v>
      </c>
    </row>
    <row r="7" spans="2:10">
      <c r="B7" s="8"/>
      <c r="C7" s="5" t="s">
        <v>6</v>
      </c>
      <c r="D7" s="9"/>
      <c r="E7" s="8" t="s">
        <v>57</v>
      </c>
      <c r="F7" s="8" t="s">
        <v>73</v>
      </c>
      <c r="G7" s="8" t="s">
        <v>58</v>
      </c>
      <c r="H7" s="33" t="s">
        <v>107</v>
      </c>
      <c r="I7" s="8"/>
      <c r="J7" s="8" t="s">
        <v>94</v>
      </c>
    </row>
    <row r="8" spans="2:10">
      <c r="B8" s="8"/>
      <c r="C8" s="5" t="s">
        <v>108</v>
      </c>
      <c r="D8" s="9"/>
      <c r="E8" s="8" t="s">
        <v>48</v>
      </c>
      <c r="F8" s="8" t="s">
        <v>49</v>
      </c>
      <c r="G8" s="8" t="s">
        <v>82</v>
      </c>
      <c r="H8" s="33" t="s">
        <v>109</v>
      </c>
      <c r="I8" s="8"/>
      <c r="J8" s="8" t="s">
        <v>93</v>
      </c>
    </row>
    <row r="9" spans="2:10">
      <c r="B9" s="8"/>
      <c r="C9" s="5" t="s">
        <v>23</v>
      </c>
      <c r="D9" s="9"/>
      <c r="E9" s="8" t="s">
        <v>110</v>
      </c>
      <c r="F9" s="8" t="s">
        <v>111</v>
      </c>
      <c r="G9" s="8"/>
      <c r="H9" s="34"/>
      <c r="I9" s="8"/>
      <c r="J9" s="8"/>
    </row>
    <row r="10" spans="2:10">
      <c r="B10" s="8"/>
      <c r="C10" s="5" t="s">
        <v>21</v>
      </c>
      <c r="D10" s="9"/>
      <c r="E10" s="8"/>
      <c r="F10" s="8"/>
      <c r="G10" s="8"/>
      <c r="H10" s="8"/>
      <c r="I10" s="8"/>
      <c r="J10" s="8"/>
    </row>
    <row r="11" spans="2:10">
      <c r="B11" s="11"/>
      <c r="C11" s="12"/>
      <c r="D11" s="10"/>
      <c r="E11" s="11"/>
      <c r="F11" s="11"/>
      <c r="G11" s="11"/>
      <c r="H11" s="11"/>
      <c r="I11" s="11"/>
      <c r="J11" s="11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PMO Escritório de Projetos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keywords/>
  <dc:description>http://escritoriodeprojetos.com.br</dc:description>
  <cp:lastModifiedBy>FELIPE AUGUSTO CAROLINO</cp:lastModifiedBy>
  <cp:revision/>
  <dcterms:created xsi:type="dcterms:W3CDTF">2006-01-18T20:16:06Z</dcterms:created>
  <dcterms:modified xsi:type="dcterms:W3CDTF">2021-05-12T11:40:41Z</dcterms:modified>
  <cp:category>Gerenciamento de Projetos, Riscos, Template</cp:category>
  <cp:contentStatus/>
</cp:coreProperties>
</file>