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am\Desktop\cfDNA data\"/>
    </mc:Choice>
  </mc:AlternateContent>
  <xr:revisionPtr revIDLastSave="0" documentId="13_ncr:1_{BF0ECF07-75D8-4BBD-8B62-9D66637318B8}" xr6:coauthVersionLast="47" xr6:coauthVersionMax="47" xr10:uidLastSave="{00000000-0000-0000-0000-000000000000}"/>
  <bookViews>
    <workbookView xWindow="0" yWindow="612" windowWidth="23040" windowHeight="12348" xr2:uid="{00000000-000D-0000-FFFF-FFFF00000000}"/>
  </bookViews>
  <sheets>
    <sheet name="master_table" sheetId="1" r:id="rId1"/>
    <sheet name="sup_data_1_ref_methylomes" sheetId="5" r:id="rId2"/>
    <sheet name="ordinal_scale_definitions" sheetId="12" r:id="rId3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116" i="1" l="1"/>
  <c r="AX117" i="1"/>
  <c r="Y116" i="1"/>
</calcChain>
</file>

<file path=xl/sharedStrings.xml><?xml version="1.0" encoding="utf-8"?>
<sst xmlns="http://schemas.openxmlformats.org/spreadsheetml/2006/main" count="4054" uniqueCount="912">
  <si>
    <t>patient_id</t>
  </si>
  <si>
    <t>sample_id</t>
  </si>
  <si>
    <t>cohort</t>
  </si>
  <si>
    <t>hg19_cov</t>
  </si>
  <si>
    <t>bisulfite_conversion</t>
  </si>
  <si>
    <t>qubit_extracted_cfDNA</t>
  </si>
  <si>
    <t>hg19_aligned_reads</t>
  </si>
  <si>
    <t>spikein_aligned_reads</t>
  </si>
  <si>
    <t>macrophage</t>
  </si>
  <si>
    <t>monocyte</t>
  </si>
  <si>
    <t>dendritic</t>
  </si>
  <si>
    <t>neutrophil</t>
  </si>
  <si>
    <t>Tcell</t>
  </si>
  <si>
    <t>Nkcell</t>
  </si>
  <si>
    <t>Bcell</t>
  </si>
  <si>
    <t>erythroblast</t>
  </si>
  <si>
    <t>hsc</t>
  </si>
  <si>
    <t>progenitor</t>
  </si>
  <si>
    <t>spleen</t>
  </si>
  <si>
    <t>kidney</t>
  </si>
  <si>
    <t>heart</t>
  </si>
  <si>
    <t>lung</t>
  </si>
  <si>
    <t>pancreas</t>
  </si>
  <si>
    <t>colon</t>
  </si>
  <si>
    <t>age</t>
  </si>
  <si>
    <t>total_bilirubin</t>
  </si>
  <si>
    <t>ALT</t>
  </si>
  <si>
    <t>AST</t>
  </si>
  <si>
    <t>creatinine</t>
  </si>
  <si>
    <t>CRP</t>
  </si>
  <si>
    <t>hemoglobin</t>
  </si>
  <si>
    <t>hematocrit</t>
  </si>
  <si>
    <t>LDH</t>
  </si>
  <si>
    <t>MED1</t>
  </si>
  <si>
    <t>MED2</t>
  </si>
  <si>
    <t>MED3</t>
  </si>
  <si>
    <t>MED4</t>
  </si>
  <si>
    <t>MED5</t>
  </si>
  <si>
    <t>MED6</t>
  </si>
  <si>
    <t>MED7</t>
  </si>
  <si>
    <t>MED8</t>
  </si>
  <si>
    <t>MED9</t>
  </si>
  <si>
    <t>MED10</t>
  </si>
  <si>
    <t>MED11</t>
  </si>
  <si>
    <t>MED12</t>
  </si>
  <si>
    <t>MED13</t>
  </si>
  <si>
    <t>MED14</t>
  </si>
  <si>
    <t>MED15</t>
  </si>
  <si>
    <t>MED16</t>
  </si>
  <si>
    <t>MED17</t>
  </si>
  <si>
    <t>MED18</t>
  </si>
  <si>
    <t>MED19</t>
  </si>
  <si>
    <t>MED20</t>
  </si>
  <si>
    <t>MED23</t>
  </si>
  <si>
    <t>MED24</t>
  </si>
  <si>
    <t>MED26</t>
  </si>
  <si>
    <t>MED27</t>
  </si>
  <si>
    <t>MED28</t>
  </si>
  <si>
    <t>MED29</t>
  </si>
  <si>
    <t>MED30</t>
  </si>
  <si>
    <t>MCGILL1</t>
  </si>
  <si>
    <t>MCGILL2</t>
  </si>
  <si>
    <t>MCGILL3</t>
  </si>
  <si>
    <t>MCGILL4</t>
  </si>
  <si>
    <t>MCGILL5</t>
  </si>
  <si>
    <t>MCGILL6</t>
  </si>
  <si>
    <t>MCGILL7</t>
  </si>
  <si>
    <t>MCGILL8</t>
  </si>
  <si>
    <t>MCGILL9</t>
  </si>
  <si>
    <t>MCGILL10</t>
  </si>
  <si>
    <t>MCGILL11</t>
  </si>
  <si>
    <t>MCGILL12</t>
  </si>
  <si>
    <t>MCGILL13</t>
  </si>
  <si>
    <t>MCGILL14</t>
  </si>
  <si>
    <t>MCGILL15</t>
  </si>
  <si>
    <t>MCGILL16</t>
  </si>
  <si>
    <t>MCGILL17</t>
  </si>
  <si>
    <t>MCGILL18</t>
  </si>
  <si>
    <t>MCGILL19</t>
  </si>
  <si>
    <t>MCGILL20</t>
  </si>
  <si>
    <t>MCGILL21</t>
  </si>
  <si>
    <t>MCGILL22</t>
  </si>
  <si>
    <t>MCGILL23</t>
  </si>
  <si>
    <t>MCGILL24</t>
  </si>
  <si>
    <t>MCGILL25</t>
  </si>
  <si>
    <t>MCGILL26</t>
  </si>
  <si>
    <t>MCGILL27</t>
  </si>
  <si>
    <t>MCGILL28</t>
  </si>
  <si>
    <t>MCGILL29</t>
  </si>
  <si>
    <t>MCGILL30</t>
  </si>
  <si>
    <t>MCGILL31</t>
  </si>
  <si>
    <t>MCGILL32</t>
  </si>
  <si>
    <t>MCGILL33</t>
  </si>
  <si>
    <t>MCGILL34</t>
  </si>
  <si>
    <t>MCGILL37</t>
  </si>
  <si>
    <t>MCGILL38</t>
  </si>
  <si>
    <t>MCGILL39</t>
  </si>
  <si>
    <t>MCGILL40</t>
  </si>
  <si>
    <t>MCGILL41</t>
  </si>
  <si>
    <t>MCGILL42</t>
  </si>
  <si>
    <t>MCGILL43</t>
  </si>
  <si>
    <t>MCGILL44</t>
  </si>
  <si>
    <t>MCGILL45</t>
  </si>
  <si>
    <t>MCGILL46</t>
  </si>
  <si>
    <t>MCGILL47</t>
  </si>
  <si>
    <t>MCGILL48</t>
  </si>
  <si>
    <t>MCGILL49</t>
  </si>
  <si>
    <t>MCGILL50</t>
  </si>
  <si>
    <t>MCGILL51</t>
  </si>
  <si>
    <t>MCGILL52</t>
  </si>
  <si>
    <t>randomized_control</t>
  </si>
  <si>
    <t>plasma_volume</t>
  </si>
  <si>
    <t>N/A</t>
  </si>
  <si>
    <t>NA</t>
  </si>
  <si>
    <t>high_frequency_collection</t>
  </si>
  <si>
    <t>batch_nucleic_acid_control_output</t>
  </si>
  <si>
    <t>elution_volume_uL</t>
  </si>
  <si>
    <t>days_past_trial_enrolment</t>
  </si>
  <si>
    <t>discharged</t>
  </si>
  <si>
    <t>deceased</t>
  </si>
  <si>
    <t>sample_class</t>
  </si>
  <si>
    <t>SARS-CoV2+</t>
  </si>
  <si>
    <t>HLY1</t>
  </si>
  <si>
    <t>HLY2</t>
  </si>
  <si>
    <t>HLY3</t>
  </si>
  <si>
    <t>HLY4</t>
  </si>
  <si>
    <t>SWIFTHLY1</t>
  </si>
  <si>
    <t>SWIFTHLY2</t>
  </si>
  <si>
    <t>SWIFTHLY3</t>
  </si>
  <si>
    <t>SWIFTHLY4</t>
  </si>
  <si>
    <t>healthy_control</t>
  </si>
  <si>
    <t>college_age</t>
  </si>
  <si>
    <t>total_number_of_pe_reads</t>
  </si>
  <si>
    <t>spikein_input</t>
  </si>
  <si>
    <t>batch_nucleic_acid_control_input_concentration</t>
  </si>
  <si>
    <t>batch_nucleic_acid_control_input_volume</t>
  </si>
  <si>
    <t>other_RNA_virus</t>
  </si>
  <si>
    <t>eosinophil</t>
  </si>
  <si>
    <t>skin</t>
  </si>
  <si>
    <t>liver</t>
  </si>
  <si>
    <t>Z1</t>
  </si>
  <si>
    <t>Z42</t>
  </si>
  <si>
    <t>Z12</t>
  </si>
  <si>
    <t>Z6</t>
  </si>
  <si>
    <t>Z5</t>
  </si>
  <si>
    <t>fluB_ctrl_CLL_hx</t>
  </si>
  <si>
    <t>RSVB_ctrl</t>
  </si>
  <si>
    <t>Corona_HKU1_ctrl</t>
  </si>
  <si>
    <t>Corona_NL63</t>
  </si>
  <si>
    <t>mSARS2_100</t>
  </si>
  <si>
    <t>mSARS2_101</t>
  </si>
  <si>
    <t>mSARS2_102</t>
  </si>
  <si>
    <t>mSARS2_103</t>
  </si>
  <si>
    <t>mSARS2_104</t>
  </si>
  <si>
    <t>mSARS2_105</t>
  </si>
  <si>
    <t>mSARS2_106</t>
  </si>
  <si>
    <t>mSARS2_107</t>
  </si>
  <si>
    <t>mSARS2_108</t>
  </si>
  <si>
    <t>mSARS2_110</t>
  </si>
  <si>
    <t>mSARS2_23</t>
  </si>
  <si>
    <t>mSARS2_25</t>
  </si>
  <si>
    <t>mSARS2_26</t>
  </si>
  <si>
    <t>mSARS2_27</t>
  </si>
  <si>
    <t>mSARS2_29</t>
  </si>
  <si>
    <t>mSARS2_30</t>
  </si>
  <si>
    <t>mSARS2_32</t>
  </si>
  <si>
    <t>mSARS2_33</t>
  </si>
  <si>
    <t>mSARS2_34</t>
  </si>
  <si>
    <t>mSARS2_36</t>
  </si>
  <si>
    <t>mSARS2_37</t>
  </si>
  <si>
    <t>mSARS2_38</t>
  </si>
  <si>
    <t>mSARS2_39</t>
  </si>
  <si>
    <t>mSARS2_42</t>
  </si>
  <si>
    <t>mSARS2_43</t>
  </si>
  <si>
    <t>mSARS2_44</t>
  </si>
  <si>
    <t>mSARS2_45</t>
  </si>
  <si>
    <t>mSARS2_46</t>
  </si>
  <si>
    <t>mSARS2_79</t>
  </si>
  <si>
    <t>mSARS2_80</t>
  </si>
  <si>
    <t>mSARS2_81</t>
  </si>
  <si>
    <t>mSARS2_82</t>
  </si>
  <si>
    <t>mSARS2_83</t>
  </si>
  <si>
    <t>mSARS2_84</t>
  </si>
  <si>
    <t>mSARS2_85</t>
  </si>
  <si>
    <t>mSARS2_86</t>
  </si>
  <si>
    <t>mSARS2_87</t>
  </si>
  <si>
    <t>mSARS2_88</t>
  </si>
  <si>
    <t>mSARS2_89</t>
  </si>
  <si>
    <t>mSARS2_90</t>
  </si>
  <si>
    <t>mSARS2_91</t>
  </si>
  <si>
    <t>mSARS2_92</t>
  </si>
  <si>
    <t>mSARS2_93</t>
  </si>
  <si>
    <t>mSARS2_95</t>
  </si>
  <si>
    <t>mSARS2_97</t>
  </si>
  <si>
    <t>mSARS2_98</t>
  </si>
  <si>
    <t>mSARS2_99</t>
  </si>
  <si>
    <t>cneg7_fluB</t>
  </si>
  <si>
    <t>RVP_ctrl_mpneumo</t>
  </si>
  <si>
    <t>random_trial_timepoint</t>
  </si>
  <si>
    <t>D0</t>
  </si>
  <si>
    <t>D5</t>
  </si>
  <si>
    <t>D15</t>
  </si>
  <si>
    <t>random_trial_treatment</t>
  </si>
  <si>
    <t>lopinavir/ritonavir</t>
  </si>
  <si>
    <t>standard_of_care</t>
  </si>
  <si>
    <t>days_past_covid_symptom_onset_normalized_01/01/00</t>
  </si>
  <si>
    <t>1/9/00 20:50</t>
  </si>
  <si>
    <t>1/11/00 20:51</t>
  </si>
  <si>
    <t>1/12/00 21:25</t>
  </si>
  <si>
    <t>1/13/00 22:15</t>
  </si>
  <si>
    <t>1/14/00 18:34</t>
  </si>
  <si>
    <t>1/15/00 22:15</t>
  </si>
  <si>
    <t>1/7/00 3:28</t>
  </si>
  <si>
    <t>1/8/00 2:55</t>
  </si>
  <si>
    <t>1/8/00 10:01</t>
  </si>
  <si>
    <t>1/8/00 16:14</t>
  </si>
  <si>
    <t>1/9/00 3:27</t>
  </si>
  <si>
    <t>1/9/00 9:46</t>
  </si>
  <si>
    <t>1/9/00 21:44</t>
  </si>
  <si>
    <t>1/10/00 4:13</t>
  </si>
  <si>
    <t>1/10/00 16:14</t>
  </si>
  <si>
    <t>1/12/00 15:45</t>
  </si>
  <si>
    <t>1/12/00 20:48</t>
  </si>
  <si>
    <t>1/13/00 3:54</t>
  </si>
  <si>
    <t>1/13/00 9:17</t>
  </si>
  <si>
    <t>1/20/00 5:10</t>
  </si>
  <si>
    <t>1/21/00 16:35</t>
  </si>
  <si>
    <t>1/16/00 1:16</t>
  </si>
  <si>
    <t>1/16/00 14:33</t>
  </si>
  <si>
    <t>1/19/00 5:08</t>
  </si>
  <si>
    <t>1/12/00 11:14</t>
  </si>
  <si>
    <t>1/14/00 3:07</t>
  </si>
  <si>
    <t>1/14/00 15:42</t>
  </si>
  <si>
    <t>1/15/00 3:37</t>
  </si>
  <si>
    <t>1/16/00 2:45</t>
  </si>
  <si>
    <t>1/15/00 16:04</t>
  </si>
  <si>
    <t>1/16/00 9:29</t>
  </si>
  <si>
    <t>1/16/00 16:15</t>
  </si>
  <si>
    <t>1/17/00 3:46</t>
  </si>
  <si>
    <t>1/18/00 3:47</t>
  </si>
  <si>
    <t>1/17/00 14:38</t>
  </si>
  <si>
    <t>1/18/00 14:52</t>
  </si>
  <si>
    <t>1/19/00 16:33</t>
  </si>
  <si>
    <t>1/13/00 15:59</t>
  </si>
  <si>
    <t>1/14/00 1:24</t>
  </si>
  <si>
    <t>1/14/00 16:01</t>
  </si>
  <si>
    <t>1/15/00 17:11</t>
  </si>
  <si>
    <t>1/16/00 17:37</t>
  </si>
  <si>
    <t>1/18/00 16:15</t>
  </si>
  <si>
    <t>1/19/00 16:01</t>
  </si>
  <si>
    <t>1/12/00 5:30</t>
  </si>
  <si>
    <t>1/12/00 15:35</t>
  </si>
  <si>
    <t>1/14/00 16:45</t>
  </si>
  <si>
    <t>1/15/00 16:54</t>
  </si>
  <si>
    <t>1/16/00 18:00</t>
  </si>
  <si>
    <t>1/17/00 18:04</t>
  </si>
  <si>
    <t>20-29</t>
  </si>
  <si>
    <t>60-69</t>
  </si>
  <si>
    <t>not admitted</t>
  </si>
  <si>
    <t>80-89</t>
  </si>
  <si>
    <t>90-99</t>
  </si>
  <si>
    <t>50-59</t>
  </si>
  <si>
    <t>40-49</t>
  </si>
  <si>
    <t>340.7*</t>
  </si>
  <si>
    <t>87.6*</t>
  </si>
  <si>
    <t>70-79</t>
  </si>
  <si>
    <t>MCGILL53</t>
  </si>
  <si>
    <t>MCGILL54</t>
  </si>
  <si>
    <t>MED31</t>
  </si>
  <si>
    <t>D1</t>
  </si>
  <si>
    <t>Notes</t>
  </si>
  <si>
    <t>concatenated from two seq runs</t>
  </si>
  <si>
    <t>tcell</t>
  </si>
  <si>
    <t>nkcell</t>
  </si>
  <si>
    <t>bcell</t>
  </si>
  <si>
    <t>tissue_name</t>
  </si>
  <si>
    <t>tissue_group</t>
  </si>
  <si>
    <t>consortium</t>
  </si>
  <si>
    <t>build</t>
  </si>
  <si>
    <t>url</t>
  </si>
  <si>
    <t>filetype</t>
  </si>
  <si>
    <t>donor_id</t>
  </si>
  <si>
    <t>donor_sex</t>
  </si>
  <si>
    <t>bcell_1</t>
  </si>
  <si>
    <t>CEEHRC</t>
  </si>
  <si>
    <t>hg19</t>
  </si>
  <si>
    <t>http://epigenomesportal.ca/tracks/CEEHRC/hg19/51235.CEEHRC.MS000202.WGB-Seq.methylation_profile.bigWig</t>
  </si>
  <si>
    <t>bw</t>
  </si>
  <si>
    <t>McGill0002</t>
  </si>
  <si>
    <t>MS000202</t>
  </si>
  <si>
    <t>Female</t>
  </si>
  <si>
    <t>B cell</t>
  </si>
  <si>
    <t>bcell_2</t>
  </si>
  <si>
    <t>http://epigenomesportal.ca/tracks/CEEHRC/hg19/52277.CEEHRC.MS012401.WGB-Seq.methylation_profile.bigWig</t>
  </si>
  <si>
    <t>McGill0124</t>
  </si>
  <si>
    <t>MS012401</t>
  </si>
  <si>
    <t>bcell_3</t>
  </si>
  <si>
    <t>http://epigenomesportal.ca/tracks/CEEHRC/hg19/52338.CEEHRC.MS012701.WGB-Seq.methylation_profile.bigWig</t>
  </si>
  <si>
    <t>McGill0127</t>
  </si>
  <si>
    <t>MS012701</t>
  </si>
  <si>
    <t>Male</t>
  </si>
  <si>
    <t>bcell_4</t>
  </si>
  <si>
    <t>http://epigenomesportal.ca/tracks/CEEHRC/hg19/52409.CEEHRC.MS013401.WGB-Seq.methylation_profile.bigWig</t>
  </si>
  <si>
    <t>McGill0134</t>
  </si>
  <si>
    <t>MS013401</t>
  </si>
  <si>
    <t>Unknown</t>
  </si>
  <si>
    <t>bcell_5</t>
  </si>
  <si>
    <t>http://epigenomesportal.ca/tracks/CEEHRC/hg19/52412.CEEHRC.MS013501.WGB-Seq.methylation_profile.bigWig</t>
  </si>
  <si>
    <t>McGill0135</t>
  </si>
  <si>
    <t>MS013591</t>
  </si>
  <si>
    <t>bcell_6</t>
  </si>
  <si>
    <t>http://epigenomesportal.ca/tracks/CEEHRC/hg19/52779.CEEHRC.MS026601.WGB-Seq.methylation_profile.bigWig</t>
  </si>
  <si>
    <t>McGill0266</t>
  </si>
  <si>
    <t>MS026601</t>
  </si>
  <si>
    <t>bcell_7</t>
  </si>
  <si>
    <t>http://epigenomesportal.ca/tracks/CEEHRC/hg19/52797.CEEHRC.MS027001.WGB-Seq.methylation_profile.bigWig</t>
  </si>
  <si>
    <t>McGill0270</t>
  </si>
  <si>
    <t>MS027001</t>
  </si>
  <si>
    <t>bcell_8</t>
  </si>
  <si>
    <t>BLUEPRINT</t>
  </si>
  <si>
    <t>hg38</t>
  </si>
  <si>
    <t>http://ftp.ebi.ac.uk/pub/databases/blueprint/data/homo_sapiens/GRCh38/venous_blood/C003N3/memory_B_cell/Bisulfite-Seq/CNAG/C003N351.CPG_methylation_calls.bs_call.GRCh38.20160531.bw</t>
  </si>
  <si>
    <t>C003N3</t>
  </si>
  <si>
    <t>C003N351</t>
  </si>
  <si>
    <t>memory B cell</t>
  </si>
  <si>
    <t>bcell_9</t>
  </si>
  <si>
    <t>http://ftp.ebi.ac.uk/pub/databases/blueprint/data/homo_sapiens/GRCh38/venous_blood/S017RE/memory_B_cell/Bisulfite-Seq/CNAG/S017RE51.CPG_methylation_calls.bs_call.GRCh38.20160531.bw</t>
  </si>
  <si>
    <t>S017RE</t>
  </si>
  <si>
    <t>S017RE51</t>
  </si>
  <si>
    <t>colon_1</t>
  </si>
  <si>
    <t>http://epigenomesportal.ca/tracks/CEEHRC/hg19/65249.CEEHRC.CEMT0033.gDNA.WGB-Seq.methylation_profile.bigWig</t>
  </si>
  <si>
    <t>AKCC-52</t>
  </si>
  <si>
    <t>CEMT0033</t>
  </si>
  <si>
    <t>Large Intestine-Colon-Ascending (Right)</t>
  </si>
  <si>
    <t>colon_2</t>
  </si>
  <si>
    <t>http://epigenomesportal.ca/tracks/CEEHRC/hg19/65685.CEEHRC.CEMT0058.gDNA.WGB-Seq.methylation_profile.bigWig</t>
  </si>
  <si>
    <t>AKCC-70</t>
  </si>
  <si>
    <t>CEMT0058</t>
  </si>
  <si>
    <t>Large Intestine-Colon-rectosigmoid</t>
  </si>
  <si>
    <t>colon_3</t>
  </si>
  <si>
    <t>http://epigenomesportal.ca/tracks/CEEHRC/hg19/65689.CEEHRC.CEMT0060.gDNA.WGB-Seq.methylation_profile.bigWig</t>
  </si>
  <si>
    <t>AKCC-55</t>
  </si>
  <si>
    <t>CEMT0060</t>
  </si>
  <si>
    <t>Large Intestine-Colon</t>
  </si>
  <si>
    <t>colon_4</t>
  </si>
  <si>
    <t>http://epigenomesportal.ca/tracks/CEEHRC/hg19/65695.CEEHRC.CEMT0064.gDNA.WGB-Seq.methylation_profile.bigWig</t>
  </si>
  <si>
    <t>AKCC-58</t>
  </si>
  <si>
    <t>CEMT0064</t>
  </si>
  <si>
    <t>colon_6</t>
  </si>
  <si>
    <t>http://epigenomesportal.ca/tracks/CEEHRC/hg19/65251.CEEHRC.CEMT0034.gDNA.WGB-Seq.methylation_profile.bigWig</t>
  </si>
  <si>
    <t>AKCC-46</t>
  </si>
  <si>
    <t>CEMT0034</t>
  </si>
  <si>
    <t>colon_7</t>
  </si>
  <si>
    <t>http://epigenomesportal.ca/tracks/CEEHRC/hg19/65781.CEEHRC.CEMT0068.gDNA.WGB-Seq.methylation_profile.bigWig</t>
  </si>
  <si>
    <t>AK-DIV-03</t>
  </si>
  <si>
    <t>CEMT0068</t>
  </si>
  <si>
    <t>Large Instestine-Colon-rectosigmoid</t>
  </si>
  <si>
    <t>colon_8</t>
  </si>
  <si>
    <t>http://epigenomesportal.ca/tracks/CEEHRC/hg19/65783.CEEHRC.CEMT0072.gDNA.WGB-Seq.methylation_profile.bigWig</t>
  </si>
  <si>
    <t>AK-DIV-05</t>
  </si>
  <si>
    <t>CEMT0072</t>
  </si>
  <si>
    <t>colon_9</t>
  </si>
  <si>
    <t>ENCODE</t>
  </si>
  <si>
    <t>https://www.encodeproject.org/files/ENCFF050KHZ/@@download/ENCFF050KHZ.bigWig</t>
  </si>
  <si>
    <t>ENCSR113KSF</t>
  </si>
  <si>
    <t>ENCFF050KHZ</t>
  </si>
  <si>
    <t>small intestine</t>
  </si>
  <si>
    <t>colon_10</t>
  </si>
  <si>
    <t>https://www.encodeproject.org/files/ENCFF746ZTE/@@download/ENCFF746ZTE.bigWig</t>
  </si>
  <si>
    <t>ENCFF746ZTE</t>
  </si>
  <si>
    <t>ENCSR357BWB</t>
  </si>
  <si>
    <t>colon_11</t>
  </si>
  <si>
    <t>https://www.encodeproject.org/files/ENCFF945PUR/@@download/ENCFF945PUR.bigWig</t>
  </si>
  <si>
    <t>ENCFF945PUR</t>
  </si>
  <si>
    <t>ENCSR331PWE</t>
  </si>
  <si>
    <t>sigmoid colon</t>
  </si>
  <si>
    <t>colon_12</t>
  </si>
  <si>
    <t>AMED-CREST</t>
  </si>
  <si>
    <t>https://epigenomesportal.ca/tracks/CREST/hg38/68295.CREST.COC4.WGB-Seq.methylation_profile.bigWig</t>
  </si>
  <si>
    <t>COC4</t>
  </si>
  <si>
    <t>Normal human colon absorptive epithelial cells</t>
  </si>
  <si>
    <t>colon_13</t>
  </si>
  <si>
    <t>https://epigenomesportal.ca/tracks/CREST/hg38/68306.CREST.COC5.WGB-Seq.methylation_profile.bigWig</t>
  </si>
  <si>
    <t>COC5</t>
  </si>
  <si>
    <t>colon_14</t>
  </si>
  <si>
    <t>https://epigenomesportal.ca/tracks/CREST/hg38/68317.CREST.COC6.WGB-Seq.methylation_profile.bigWig</t>
  </si>
  <si>
    <t>COC6</t>
  </si>
  <si>
    <t>colon_15</t>
  </si>
  <si>
    <t>https://epigenomesportal.ca/tracks/CREST/hg38/68131.CREST.COC7.WGB-Seq.methylation_profile.bigWig</t>
  </si>
  <si>
    <t>COC7</t>
  </si>
  <si>
    <t>colon_16</t>
  </si>
  <si>
    <t>http://epigenomesportal.ca/tracks/CEEHRC/hg19/65669.CEEHRC.CEMT0050.gDNA.WGB-Seq.methylation_profile.bigWig</t>
  </si>
  <si>
    <t>AK-DIV-01</t>
  </si>
  <si>
    <t>CEMT0050</t>
  </si>
  <si>
    <t>colon_17</t>
  </si>
  <si>
    <t>https://epigenomesportal.ca/tracks/CREST/hg38/68141.CREST.COC8.WGB-Seq.methylation_profile.bigWig</t>
  </si>
  <si>
    <t>COC8</t>
  </si>
  <si>
    <t>colon_18</t>
  </si>
  <si>
    <t>https://epigenomesportal.ca/tracks/CREST/hg38/68152.CREST.COC11.WGB-Seq.methylation_profile.bigWig</t>
  </si>
  <si>
    <t>COC11</t>
  </si>
  <si>
    <t>colon_19</t>
  </si>
  <si>
    <t>https://epigenomesportal.ca/tracks/CREST/hg38/68163.CREST.COC14.WGB-Seq.methylation_profile.bigWig</t>
  </si>
  <si>
    <t>COC14</t>
  </si>
  <si>
    <t>colon_20</t>
  </si>
  <si>
    <t>https://epigenomesportal.ca/tracks/CREST/hg38/68174.CREST.COC15.WGB-Seq.methylation_profile.bigWig</t>
  </si>
  <si>
    <t>COC15</t>
  </si>
  <si>
    <t>colon_21</t>
  </si>
  <si>
    <t>https://epigenomesportal.ca/tracks/CREST/hg38/68185.CREST.COC16.WGB-Seq.methylation_profile.bigWig</t>
  </si>
  <si>
    <t>COC16</t>
  </si>
  <si>
    <t>colon_22</t>
  </si>
  <si>
    <t>https://epigenomesportal.ca/tracks/CREST/hg38/68196.CREST.COC20.WGB-Seq.methylation_profile.bigWig</t>
  </si>
  <si>
    <t>COC20</t>
  </si>
  <si>
    <t>colon_23</t>
  </si>
  <si>
    <t>https://epigenomesportal.ca/tracks/CREST/hg38/68207.CREST.COC21.WGB-Seq.methylation_profile.bigWig</t>
  </si>
  <si>
    <t>COC21</t>
  </si>
  <si>
    <t>colon_24</t>
  </si>
  <si>
    <t>https://epigenomesportal.ca/tracks/CREST/hg38/68218.CREST.COC22.WGB-Seq.methylation_profile.bigWig</t>
  </si>
  <si>
    <t>COC22</t>
  </si>
  <si>
    <t>colon_25</t>
  </si>
  <si>
    <t>http://epigenomesportal.ca/tracks/CEEHRC/hg19/65671.CEEHRC.CEMT0051.gDNA.WGB-Seq.methylation_profile.bigWig</t>
  </si>
  <si>
    <t>AK-DIV-02</t>
  </si>
  <si>
    <t>CEMT0051</t>
  </si>
  <si>
    <t>Large Intestine-Colon-resctosigmoid</t>
  </si>
  <si>
    <t>dendritic_1</t>
  </si>
  <si>
    <t>http://ftp.ebi.ac.uk/pub/databases/blueprint/data/homo_sapiens/GRCh38/cord_blood/S00CP6/conventional_dendritic_cell/Bisulfite-Seq/CNAG/S00CP651.CPG_methylation_calls.bs_call.GRCh38.20160531.bw</t>
  </si>
  <si>
    <t>S00CP6</t>
  </si>
  <si>
    <t>S00CP651</t>
  </si>
  <si>
    <t>Conventional dendritic cell</t>
  </si>
  <si>
    <t>dendritic_2</t>
  </si>
  <si>
    <t>http://ftp.ebi.ac.uk/pub/databases/blueprint/data/homo_sapiens/GRCh38/cord_blood/S00D71/conventional_dendritic_cell/Bisulfite-Seq/CNAG/S00D7151.CPG_methylation_calls.bs_call.GRCh38.20160531.bw</t>
  </si>
  <si>
    <t>S00D71</t>
  </si>
  <si>
    <t>S00D7151</t>
  </si>
  <si>
    <t>eosinophil_1</t>
  </si>
  <si>
    <t>http://epigenomesportal.ca/tracks/CEEHRC/hg19/52964.CEEHRC.MS032601.WGB-Seq.methylation_profile.bigWig</t>
  </si>
  <si>
    <t>McGILL0326</t>
  </si>
  <si>
    <t>MS032601</t>
  </si>
  <si>
    <t>Eosinophil</t>
  </si>
  <si>
    <t>eosinophil_2</t>
  </si>
  <si>
    <t>http://epigenomesportal.ca/tracks/CEEHRC/hg19/52967.CEEHRC.MS032701.WGB-Seq.methylation_profile.bigWig</t>
  </si>
  <si>
    <t>McGill0327</t>
  </si>
  <si>
    <t>MS032701</t>
  </si>
  <si>
    <t>eosinophil_3</t>
  </si>
  <si>
    <t>http://epigenomesportal.ca/tracks/CEEHRC/hg19/52970.CEEHRC.MS032801.WGB-Seq.methylation_profile.bigWig</t>
  </si>
  <si>
    <t>McGill0328</t>
  </si>
  <si>
    <t>MS032801</t>
  </si>
  <si>
    <t>eosinophil_4</t>
  </si>
  <si>
    <t>http://ftp.ebi.ac.uk/pub/databases/blueprint/data/homo_sapiens/GRCh38/venous_blood/S006XE/mature_eosinophil/Bisulfite-Seq/CNAG/S006XE53.CPG_methylation_calls.bs_call.GRCh38.20160531.bw</t>
  </si>
  <si>
    <t>S006XE</t>
  </si>
  <si>
    <t>S006XE53</t>
  </si>
  <si>
    <t>mature eosinophil</t>
  </si>
  <si>
    <t>eosinophil_5</t>
  </si>
  <si>
    <t>http://ftp.ebi.ac.uk/pub/databases/blueprint/data/homo_sapiens/GRCh38/venous_blood/S00V65/mature_eosinophil/Bisulfite-Seq/CNAG/S00V6553.CPG_methylation_calls.bs_call.GRCh38.20160531.bw</t>
  </si>
  <si>
    <t>S00V65</t>
  </si>
  <si>
    <t>S00V6553</t>
  </si>
  <si>
    <t>erythroblast_1</t>
  </si>
  <si>
    <t>http://ftp.ebi.ac.uk/pub/databases/blueprint/data/homo_sapiens/GRCh38/cord_blood/S002R5/erythroblast/Bisulfite-Seq/CNAG/S002R551.CPG_methylation_calls.bs_call.GRCh38.20160531.bw</t>
  </si>
  <si>
    <t>S002R5</t>
  </si>
  <si>
    <t>S002R551</t>
  </si>
  <si>
    <t>Erythroblast</t>
  </si>
  <si>
    <t>erythroblast_2</t>
  </si>
  <si>
    <t>http://ftp.ebi.ac.uk/pub/databases/blueprint/data/homo_sapiens/GRCh38/cord_blood/S002S3/erythroblast/Bisulfite-Seq/CNAG/S002S351.CPG_methylation_calls.bs_call.GRCh38.20160531.bw</t>
  </si>
  <si>
    <t>S002S3</t>
  </si>
  <si>
    <t>S002S351</t>
  </si>
  <si>
    <t>heart_1</t>
  </si>
  <si>
    <t>https://www.encodeproject.org/files/ENCFF574CIC/@@download/ENCFF574CIC.bigWig</t>
  </si>
  <si>
    <t>STL001</t>
  </si>
  <si>
    <t>ENCFF574CIC</t>
  </si>
  <si>
    <t>Right ventrical Cells</t>
  </si>
  <si>
    <t>heart_2</t>
  </si>
  <si>
    <t>https://www.encodeproject.org/files/ENCFF402PAI/@@download/ENCFF402PAI.bigWig</t>
  </si>
  <si>
    <t>STL003</t>
  </si>
  <si>
    <t>ENCFF402PAI</t>
  </si>
  <si>
    <t>heart_3</t>
  </si>
  <si>
    <t>https://www.encodeproject.org/files/ENCFF307QSV/@@download/ENCFF307QSV.bigWig</t>
  </si>
  <si>
    <t>ENCFF307QSV</t>
  </si>
  <si>
    <t>Left ventrical cells</t>
  </si>
  <si>
    <t>heart_4</t>
  </si>
  <si>
    <t>https://www.encodeproject.org/files/ENCFF434VBG/@@download/ENCFF434VBG.bigWig</t>
  </si>
  <si>
    <t>ENCFF434VBG</t>
  </si>
  <si>
    <t>hsc_1</t>
  </si>
  <si>
    <t>https://epigenomesportal.ca/tracks/Blueprint/hg38/62853.Blueprint.HSC_BM_I56.WGB-Seq.methylation_profile.bigWig</t>
  </si>
  <si>
    <t>HSC_BM_I56</t>
  </si>
  <si>
    <t>HSC from bone marrow</t>
  </si>
  <si>
    <t>HSC from cord blood</t>
  </si>
  <si>
    <t>hsc_3</t>
  </si>
  <si>
    <t>https://epigenomesportal.ca/tracks/Blueprint/hg38/62857.Blueprint.HSC_CB_I28.WGB-Seq.methylation_profile.bigWig</t>
  </si>
  <si>
    <t>HSC_CB_I28</t>
  </si>
  <si>
    <t>hsc_4</t>
  </si>
  <si>
    <t>https://epigenomesportal.ca/tracks/Blueprint/hg38/62859.Blueprint.HSC_CB_I29.WGB-Seq.methylation_profile.bigWig</t>
  </si>
  <si>
    <t>HSC_CB_I29</t>
  </si>
  <si>
    <t>HSC from peripheral blood</t>
  </si>
  <si>
    <t>hsc_6</t>
  </si>
  <si>
    <t>https://epigenomesportal.ca/tracks/Blueprint/hg38/62867.Blueprint.HSC_PB_I30.WGB-Seq.methylation_profile.bigWig</t>
  </si>
  <si>
    <t>HSC_PB_I30</t>
  </si>
  <si>
    <t>hsc_7</t>
  </si>
  <si>
    <t>https://epigenomesportal.ca/tracks/Blueprint/hg38/62869.Blueprint.HSC_PB_I31.WGB-Seq.methylation_profile.bigWig</t>
  </si>
  <si>
    <t>HSC_PV_I31</t>
  </si>
  <si>
    <t>kidney_1</t>
  </si>
  <si>
    <t>KNIH</t>
  </si>
  <si>
    <t>https://epigenomesportal.ca/tracks/KNIH/hg19/64277.KNIH.CKD23_C_Mesan_WGBS.WGB-Seq.methylation_profile.bigWig</t>
  </si>
  <si>
    <t>KEP20140012</t>
  </si>
  <si>
    <t>CKD23_C_mesan_wgbs</t>
  </si>
  <si>
    <t>Mesangial</t>
  </si>
  <si>
    <t>kidney_2</t>
  </si>
  <si>
    <t>http://epigenomesportal.ca/tracks/KNIH/hg19/63978.KNIH.KNIH_010_genomic_DNA.WGB-Seq.methylation_profile.bigWig</t>
  </si>
  <si>
    <t>KEP20140008</t>
  </si>
  <si>
    <t>KNIH_010_genomic_dna</t>
  </si>
  <si>
    <t>Podocyte</t>
  </si>
  <si>
    <t>kidney_3</t>
  </si>
  <si>
    <t>http://epigenomesportal.ca/tracks/KNIH/hg19/63982.KNIH.KNIH_011_genomic_DNA.WGB-Seq.methylation_profile.bigWig</t>
  </si>
  <si>
    <t>KEP20140009</t>
  </si>
  <si>
    <t>KNIH_011_genomic_dna</t>
  </si>
  <si>
    <t>kidney_4</t>
  </si>
  <si>
    <t>http://epigenomesportal.ca/tracks/KNIH/hg19/64282.KNIH.CKD24_C_Podo_WGBS.WGB-Seq.methylation_profile.bigWig</t>
  </si>
  <si>
    <t>KEP20140013</t>
  </si>
  <si>
    <t>CKD24_C_podo_wgbs</t>
  </si>
  <si>
    <t>kidney_5</t>
  </si>
  <si>
    <t>http://epigenomesportal.ca/tracks/KNIH/hg19/64287.KNIH.CKD25_C_Podo_WGBS.WGB-Seq.methylation_profile.bigWig</t>
  </si>
  <si>
    <t>KEP20140014</t>
  </si>
  <si>
    <t>CKD25_C_podo_wgbs</t>
  </si>
  <si>
    <t>kidney_6</t>
  </si>
  <si>
    <t>https://epigenomesportal.ca/tracks/KNIH/hg19/64292.KNIH.CKD27_C_Mesan_WGBS.WGB-Seq.methylation_profile.bigWig</t>
  </si>
  <si>
    <t>KEP20140015</t>
  </si>
  <si>
    <t>CKD27_C_mesan_wgbs</t>
  </si>
  <si>
    <t>kidney_7</t>
  </si>
  <si>
    <t>http://epigenomesportal.ca/tracks/CEEHRC/hg19/51619.CEEHRC.MS002202.WGB-Seq.methylation_profile.bigWig</t>
  </si>
  <si>
    <t>McGill0022</t>
  </si>
  <si>
    <t>MS002202</t>
  </si>
  <si>
    <t>Kidney</t>
  </si>
  <si>
    <t>kidney_8</t>
  </si>
  <si>
    <t>http://epigenomesportal.ca/tracks/CEEHRC/hg19/53346.CEEHRC.MS040101.WGB-Seq.methylation_profile.bigWig</t>
  </si>
  <si>
    <t>McGill0401</t>
  </si>
  <si>
    <t>MS040101</t>
  </si>
  <si>
    <t>kidney_9</t>
  </si>
  <si>
    <t>http://epigenomesportal.ca/tracks/CEEHRC/hg19/53370.CEEHRC.MS040201.WGB-Seq.methylation_profile.bigWig</t>
  </si>
  <si>
    <t>McGill0402</t>
  </si>
  <si>
    <t>MS040201</t>
  </si>
  <si>
    <t>kidney_10</t>
  </si>
  <si>
    <t>http://epigenomesportal.ca/tracks/CEEHRC/hg19/53391.CEEHRC.MS040301.WGB-Seq.methylation_profile.bigWig</t>
  </si>
  <si>
    <t>McGill0403</t>
  </si>
  <si>
    <t>MS040301</t>
  </si>
  <si>
    <t>liver_1</t>
  </si>
  <si>
    <t>DEEP</t>
  </si>
  <si>
    <t>http://epigenomesportal.ca/tracks/DEEP/hg19/63053.DEEP.41_Hf01_LiHe_Ct.WGB-Seq.methylation_profile.bigWig</t>
  </si>
  <si>
    <t>41_Hf01</t>
  </si>
  <si>
    <t>41_Hf01_LIHE_CT</t>
  </si>
  <si>
    <t>Hepatocyte</t>
  </si>
  <si>
    <t>liver_2</t>
  </si>
  <si>
    <t>http://epigenomesportal.ca/tracks/DEEP/hg19/63078.DEEP.41_Hf02_LiHe_Ct.WGB-Seq.methylation_profile.bigWig</t>
  </si>
  <si>
    <t>41_Hf02</t>
  </si>
  <si>
    <t>41_Hf02_LIHE_CT</t>
  </si>
  <si>
    <t>liver_3</t>
  </si>
  <si>
    <t>http://epigenomesportal.ca/tracks/DEEP/hg19/63099.DEEP.41_Hf03_LiHe_Ct.WGB-Seq.methylation_profile.bigWig</t>
  </si>
  <si>
    <t>41_Hf03</t>
  </si>
  <si>
    <t>41_Hf03_LIHE_CT</t>
  </si>
  <si>
    <t>liver_4</t>
  </si>
  <si>
    <t>ROADMAP</t>
  </si>
  <si>
    <t>http://epigenomesportal.ca/tracks/Roadmap/hg19/28956.Roadmap.SRS167285_3_603.WGB-Seq.signal.bigWig</t>
  </si>
  <si>
    <t>SRS167285</t>
  </si>
  <si>
    <t>Adult liver</t>
  </si>
  <si>
    <t>liver_5</t>
  </si>
  <si>
    <t>https://epigenomesportal.ca/tracks/CREST/hg19/63635.CREST.HPC6.WGB-Seq.methylation_profile.bigWig</t>
  </si>
  <si>
    <t>HPC6</t>
  </si>
  <si>
    <t>liver_6</t>
  </si>
  <si>
    <t>https://epigenomesportal.ca/tracks/CREST/hg19/63658.CREST.HPC20.WGB-Seq.methylation_profile.bigWig</t>
  </si>
  <si>
    <t>HPC20</t>
  </si>
  <si>
    <t>liver_7</t>
  </si>
  <si>
    <t>https://epigenomesportal.ca/tracks/CREST/hg19/63680.CREST.HPC27.WGB-Seq.methylation_profile.bigWig</t>
  </si>
  <si>
    <t>HPC27</t>
  </si>
  <si>
    <t>liver_8</t>
  </si>
  <si>
    <t>HPC28</t>
  </si>
  <si>
    <t>liver_9</t>
  </si>
  <si>
    <t>HPC35</t>
  </si>
  <si>
    <t>lung_1</t>
  </si>
  <si>
    <t>https://www.encodeproject.org/files/ENCFF150FCJ/@@download/ENCFF150FCJ.bigWig</t>
  </si>
  <si>
    <t>ENCFF150FCJ</t>
  </si>
  <si>
    <t>ENCSR224CTR</t>
  </si>
  <si>
    <t>Upper lobe of left lung</t>
  </si>
  <si>
    <t>lung_2</t>
  </si>
  <si>
    <t>https://www.encodeproject.org/files/ENCFF249IVT/@@download/ENCFF249IVT.bigWig</t>
  </si>
  <si>
    <t>ENCFF249IVT</t>
  </si>
  <si>
    <t>ENCSR556KEJ</t>
  </si>
  <si>
    <t>Lung</t>
  </si>
  <si>
    <t>lung_3</t>
  </si>
  <si>
    <t>https://www.encodeproject.org/files/ENCFF267XIO/@@download/ENCFF267XIO.bigWig</t>
  </si>
  <si>
    <t>ENCFF267XIO</t>
  </si>
  <si>
    <t>ENCSR674VXR</t>
  </si>
  <si>
    <t>lung_4</t>
  </si>
  <si>
    <t>https://www.encodeproject.org/files/ENCFF990HTE/@@download/ENCFF990HTE.bigWig</t>
  </si>
  <si>
    <t>ENCFF990HTE</t>
  </si>
  <si>
    <t>ENCSR797TEV</t>
  </si>
  <si>
    <t>lung_5</t>
  </si>
  <si>
    <t>private</t>
  </si>
  <si>
    <t>https://sra-downloadb.be-md.ncbi.nlm.nih.gov/sos2/sra-pub-run-9/SRR5263257/SRR5263257.1</t>
  </si>
  <si>
    <t>sra</t>
  </si>
  <si>
    <t>GSM2493802_donor1</t>
  </si>
  <si>
    <t>GSM2493802</t>
  </si>
  <si>
    <t>lung AT2</t>
  </si>
  <si>
    <t>lung_6</t>
  </si>
  <si>
    <t>https://sra-downloadb.be-md.ncbi.nlm.nih.gov/sos2/sra-pub-run-9/SRR5263258/SRR5263258.1 AND https://sra-downloadb.be-md.ncbi.nlm.nih.gov/sos2/sra-pub-run-9/SRR5263259/SRR5263259.1</t>
  </si>
  <si>
    <t>GSM2493803_donor2</t>
  </si>
  <si>
    <t>macrophage_1</t>
  </si>
  <si>
    <t>http://ftp.ebi.ac.uk/pub/databases/blueprint/data/homo_sapiens/GRCh38/venous_blood/C005VG/macrophage/Bisulfite-Seq/CNAG/C005VG51.CPG_methylation_calls.bs_call.GRCh38.20160531.bw</t>
  </si>
  <si>
    <t>C005VG</t>
  </si>
  <si>
    <t>C005VG51</t>
  </si>
  <si>
    <t>Macrophage</t>
  </si>
  <si>
    <t>macrophage_2</t>
  </si>
  <si>
    <t>http://ftp.ebi.ac.uk/pub/databases/blueprint/data/homo_sapiens/GRCh38/venous_blood/S00BS4/alternatively_activated_macrophage/Bisulfite-Seq/CNAG/S00BS451.CPG_methylation_calls.bs_call.GRCh38.20160531.bw</t>
  </si>
  <si>
    <t>S00BS4</t>
  </si>
  <si>
    <t>S00BS451</t>
  </si>
  <si>
    <t>alternatively activate macrophage</t>
  </si>
  <si>
    <t>macrophage_3</t>
  </si>
  <si>
    <t>http://ftp.ebi.ac.uk/pub/databases/blueprint/data/homo_sapiens/GRCh38/venous_blood/S00FTN/alternatively_activated_macrophage/Bisulfite-Seq/CNAG/S00FTN51.CPG_methylation_calls.bs_call.GRCh38.20160531.bw</t>
  </si>
  <si>
    <t>S00FTN</t>
  </si>
  <si>
    <t>S00FTN51</t>
  </si>
  <si>
    <t>macrophage_4</t>
  </si>
  <si>
    <t>http://ftp.ebi.ac.uk/pub/databases/blueprint/data/homo_sapiens/GRCh38/venous_blood/S00H6O/inflammatory_macrophage/Bisulfite-Seq/CNAG/S00H6O51.CPG_methylation_calls.bs_call.GRCh38.20160531.bw</t>
  </si>
  <si>
    <t>S00H6O</t>
  </si>
  <si>
    <t>S00H6O51</t>
  </si>
  <si>
    <t>inflammatory macrophage</t>
  </si>
  <si>
    <t>macrophage_5</t>
  </si>
  <si>
    <t>http://ftp.ebi.ac.uk/pub/databases/blueprint/data/homo_sapiens/GRCh38/venous_blood/S001MJ/inflammatory_macrophage/Bisulfite-Seq/CNAG/S001MJ51.CPG_methylation_calls.bs_call.GRCh38.20160531.bw</t>
  </si>
  <si>
    <t>S001MJ</t>
  </si>
  <si>
    <t>S001MJ51</t>
  </si>
  <si>
    <t>macrophage_6</t>
  </si>
  <si>
    <t>http://ftp.ebi.ac.uk/pub/databases/blueprint/data/homo_sapiens/GRCh38/venous_blood/S001S7/macrophage/Bisulfite-Seq/CNAG/S001S751.CPG_methylation_calls.bs_call.GRCh38.20160531.bw</t>
  </si>
  <si>
    <t>S001S7</t>
  </si>
  <si>
    <t>S001S751</t>
  </si>
  <si>
    <t>macrophage_7</t>
  </si>
  <si>
    <t>http://ftp.ebi.ac.uk/pub/databases/blueprint/data/homo_sapiens/GRCh38/venous_blood/S0022I/macrophage/Bisulfite-Seq/CNAG/S0022I51.CPG_methylation_calls.bs_call.GRCh38.20160531.bw</t>
  </si>
  <si>
    <t>S0022I</t>
  </si>
  <si>
    <t>S0022I51</t>
  </si>
  <si>
    <t>macrophage_8</t>
  </si>
  <si>
    <t>http://ftp.ebi.ac.uk/pub/databases/blueprint/data/homo_sapiens/GRCh38/venous_blood/S00390/macrophage/Bisulfite-Seq/CNAG/S0039051.CPG_methylation_calls.bs_call.GRCh38.20160531.bw</t>
  </si>
  <si>
    <t>S00390</t>
  </si>
  <si>
    <t>S0039051</t>
  </si>
  <si>
    <t>macrophage_9</t>
  </si>
  <si>
    <t>http://ftp.ebi.ac.uk/pub/databases/blueprint/data/homo_sapiens/GRCh38/venous_blood/S00622/alternatively_activated_macrophage/Bisulfite-Seq/CNAG/S0062252.CPG_methylation_calls.bs_call.GRCh38.20160531.bw</t>
  </si>
  <si>
    <t>S00622</t>
  </si>
  <si>
    <t>S0062252</t>
  </si>
  <si>
    <t>macrophage_10</t>
  </si>
  <si>
    <t>http://ftp.ebi.ac.uk/pub/databases/blueprint/data/homo_sapiens/GRCh38/venous_blood/S006VI/alternatively_activated_macrophage/Bisulfite-Seq/CNAG/S006VI53.CPG_methylation_calls.bs_call.GRCh38.20160531.bw</t>
  </si>
  <si>
    <t>S006V1</t>
  </si>
  <si>
    <t>S006VI53</t>
  </si>
  <si>
    <t>monocyte_1</t>
  </si>
  <si>
    <t>http://ftp.ebi.ac.uk/pub/databases/blueprint/data/homo_sapiens/GRCh38/venous_blood/C000S5/CD14-positive_CD16-negative_classical_monocyte/Bisulfite-Seq/CNAG/C000S5A1bs.CPG_methylation_calls.bs_call.GRCh38.20160531.bw</t>
  </si>
  <si>
    <t>C000S5</t>
  </si>
  <si>
    <t>C000S5A1</t>
  </si>
  <si>
    <t>CD14-positive, CD16-negative classical monocyte</t>
  </si>
  <si>
    <t>monocyte_2</t>
  </si>
  <si>
    <t>http://ftp.ebi.ac.uk/pub/databases/blueprint/data/homo_sapiens/GRCh38/venous_blood/C0010K/CD14-positive_CD16-negative_classical_monocyte/Bisulfite-Seq/CNAG/C0010KA2bs.CPG_methylation_calls.bs_call.GRCh38.20160531.bw</t>
  </si>
  <si>
    <t>C0010K</t>
  </si>
  <si>
    <t>C0010KA1</t>
  </si>
  <si>
    <t>monocyte_3</t>
  </si>
  <si>
    <t>http://ftp.ebi.ac.uk/pub/databases/blueprint/data/homo_sapiens/GRCh38/venous_blood/C001UY/CD14-positive_CD16-negative_classical_monocyte/Bisulfite-Seq/CNAG/C001UYA3bs.CPG_methylation_calls.bs_call.GRCh38.20160531.bw</t>
  </si>
  <si>
    <t>C001UY</t>
  </si>
  <si>
    <t>C001UYA3</t>
  </si>
  <si>
    <t>monocyte_4</t>
  </si>
  <si>
    <t>http://ftp.ebi.ac.uk/pub/databases/blueprint/data/homo_sapiens/GRCh38/venous_blood/C004SQ/CD14-positive_CD16-negative_classical_monocyte/Bisulfite-Seq/CNAG/C004SQ51.CPG_methylation_calls.bs_call.GRCh38.20160531.bw</t>
  </si>
  <si>
    <t>C004SQ</t>
  </si>
  <si>
    <t>C004SQ51</t>
  </si>
  <si>
    <t>monocyte_5</t>
  </si>
  <si>
    <t>http://ftp.ebi.ac.uk/pub/databases/blueprint/data/homo_sapiens/GRCh38/venous_blood/Primary_monocytes_Donor_D/monocyte_-_None/Bisulfite-Seq/CNAG/S01E03A1.CPG_methylation_calls.bs_call.GRCh38.20160531.bw</t>
  </si>
  <si>
    <t>Primary_monocytes_Donor_D</t>
  </si>
  <si>
    <t>S01E03A1</t>
  </si>
  <si>
    <t>monocyte_6</t>
  </si>
  <si>
    <t>http://ftp.ebi.ac.uk/pub/databases/blueprint/data/homo_sapiens/GRCh38/venous_blood/Primary_monocytes_Donor_G/monocyte_-_None/Bisulfite-Seq/CNAG/S01MAPA1.CPG_methylation_calls.bs_call.GRCh38.20160531.bw</t>
  </si>
  <si>
    <t>Primary_monocytes_Donor_G</t>
  </si>
  <si>
    <t>S01MAPA1</t>
  </si>
  <si>
    <t>neutrophil_1</t>
  </si>
  <si>
    <t>http://ftp.ebi.ac.uk/pub/databases/blueprint/data/homo_sapiens/GRCh38/venous_blood/C000S5/mature_neutrophil/Bisulfite-Seq/CNAG/C000S5A2bs.CPG_methylation_calls.bs_call.GRCh38.20160531.bw</t>
  </si>
  <si>
    <t>C000S5A2</t>
  </si>
  <si>
    <t>Mature neutrophil</t>
  </si>
  <si>
    <t>neutrophil_2</t>
  </si>
  <si>
    <t>http://ftp.ebi.ac.uk/pub/databases/blueprint/data/homo_sapiens/GRCh38/venous_blood/C0010K/mature_neutrophil/Bisulfite-Seq/CNAG/C0010KA1bs.CPG_methylation_calls.bs_call.GRCh38.20160531.bw</t>
  </si>
  <si>
    <t>neutrophil_3</t>
  </si>
  <si>
    <t>http://ftp.ebi.ac.uk/pub/databases/blueprint/data/homo_sapiens/GRCh38/venous_blood/C0011I/mature_neutrophil/Bisulfite-Seq/CNAG/C0011IA3bs.CPG_methylation_calls.bs_call.GRCh38.20160531.bw</t>
  </si>
  <si>
    <t>C0011I</t>
  </si>
  <si>
    <t>C0011IA3</t>
  </si>
  <si>
    <t>neutrophil_4</t>
  </si>
  <si>
    <t>http://ftp.ebi.ac.uk/pub/databases/blueprint/data/homo_sapiens/GRCh38/venous_blood/C001UY/mature_neutrophil/Bisulfite-Seq/CNAG/C001UYA1bs.CPG_methylation_calls.bs_call.GRCh38.20160531.bw</t>
  </si>
  <si>
    <t>C001UYA1</t>
  </si>
  <si>
    <t>neutrophil_5</t>
  </si>
  <si>
    <t>http://ftp.ebi.ac.uk/pub/databases/blueprint/data/homo_sapiens/GRCh38/venous_blood/PB100713/mature_neutrophil/Bisulfite-Seq/CNAG/S00K5EA1.CPG_methylation_calls.bs_call.GRCh38.20160531.bw</t>
  </si>
  <si>
    <t>PB100713</t>
  </si>
  <si>
    <t>S00K5EA1</t>
  </si>
  <si>
    <t>neutrophil_6</t>
  </si>
  <si>
    <t>http://ftp.ebi.ac.uk/pub/databases/blueprint/data/homo_sapiens/GRCh38/venous_blood/PB130513/mature_neutrophil/Bisulfite-Seq/CNAG/S00FWHA1.CPG_methylation_calls.bs_call.GRCh38.20160531.bw</t>
  </si>
  <si>
    <t>PB130513</t>
  </si>
  <si>
    <t>S00FWHA1</t>
  </si>
  <si>
    <t>neutrophil_7</t>
  </si>
  <si>
    <t>http://ftp.ebi.ac.uk/pub/databases/blueprint/data/homo_sapiens/GRCh38/venous_blood/PB270313/mature_neutrophil/Bisulfite-Seq/CNAG/S00K7AA1.CPG_methylation_calls.bs_call.GRCh38.20160531.bw</t>
  </si>
  <si>
    <t>PB270313</t>
  </si>
  <si>
    <t>S00K7AA1</t>
  </si>
  <si>
    <t>nkcell_1</t>
  </si>
  <si>
    <t>http://ftp.ebi.ac.uk/pub/databases/blueprint/data/homo_sapiens/GRCh38/venous_blood/C002CT/cytotoxic_CD56-dim_natural_killer_cell/Bisulfite-Seq/CNAG/C002CTA1bs.CPG_methylation_calls.bs_call.GRCh38.20160531.bw</t>
  </si>
  <si>
    <t>C002CT</t>
  </si>
  <si>
    <t>C002CTA2</t>
  </si>
  <si>
    <t>Cytotoxic CD56-dim natural killer cell</t>
  </si>
  <si>
    <t>nkcell_2</t>
  </si>
  <si>
    <t>http://ftp.ebi.ac.uk/pub/databases/blueprint/data/homo_sapiens/GRCh38/venous_blood/C006G5/cytotoxic_CD56-dim_natural_killer_cell/Bisulfite-Seq/CNAG/C006G551.CPG_methylation_calls.bs_call.GRCh38.20160531.bw</t>
  </si>
  <si>
    <t>C005G5</t>
  </si>
  <si>
    <t>C006G551</t>
  </si>
  <si>
    <t>pancreas_1</t>
  </si>
  <si>
    <t>http://epigenomesportal.ca/tracks/KNIH/hg19/63942.KNIH.KNIH_001_genomic_DNA.WGB-Seq.methylation_profile.bigWig</t>
  </si>
  <si>
    <t>KEP20140001</t>
  </si>
  <si>
    <t>KNIH_001_genomic_dna</t>
  </si>
  <si>
    <t>Islet cell</t>
  </si>
  <si>
    <t>pancreas_2</t>
  </si>
  <si>
    <t>http://epigenomesportal.ca/tracks/KNIH/hg19/63946.KNIH.KNIH_002_genomic_DNA.WGB-Seq.methylation_profile.bigWig</t>
  </si>
  <si>
    <t>KEP20140002</t>
  </si>
  <si>
    <t>KNIH_002_genomic_dna</t>
  </si>
  <si>
    <t>pancreas_3</t>
  </si>
  <si>
    <t>http://epigenomesportal.ca/tracks/KNIH/hg19/63954.KNIH.KNIH_003_genomic_DNA.WGB-Seq.methylation_profile.bigWig</t>
  </si>
  <si>
    <t>KEP20140003</t>
  </si>
  <si>
    <t>KNIH_003_genomic_dna</t>
  </si>
  <si>
    <t>pancreas_4</t>
  </si>
  <si>
    <t>http://epigenomesportal.ca/tracks/KNIH/hg19/63958.KNIH.KNIH_004_genomic_DNA.WGB-Seq.methylation_profile.bigWig</t>
  </si>
  <si>
    <t>KEP20140004</t>
  </si>
  <si>
    <t>KNIH_004_genomic_dna</t>
  </si>
  <si>
    <t>pancreas_5</t>
  </si>
  <si>
    <t>http://epigenomesportal.ca/tracks/KNIH/hg19/63962.KNIH.KNIH_005_genomic_DNA.WGB-Seq.methylation_profile.bigWig</t>
  </si>
  <si>
    <t>KEP20140005</t>
  </si>
  <si>
    <t>KNIH_005_genomic_dna</t>
  </si>
  <si>
    <t>pancreas_6</t>
  </si>
  <si>
    <t>https://www.encodeproject.org/files/ENCFF108OVY/@@download/ENCFF108OVY.bigWig</t>
  </si>
  <si>
    <t>ENCFF108OVY</t>
  </si>
  <si>
    <t>ENCSR405XVT</t>
  </si>
  <si>
    <t>pancreas_7</t>
  </si>
  <si>
    <t>https://www.encodeproject.org/files/ENCFF939DFV/@@download/ENCFF939DFV.bigWig</t>
  </si>
  <si>
    <t>ENCFF939DFV</t>
  </si>
  <si>
    <t>ENCSR781LIC</t>
  </si>
  <si>
    <t>progenitor_1</t>
  </si>
  <si>
    <t>https://epigenomesportal.ca/tracks/Blueprint/hg38/62828.Blueprint.CLP_PB_I12.WGB-Seq.methylation_profile.bigWig</t>
  </si>
  <si>
    <t>CLP_PB_I12</t>
  </si>
  <si>
    <t>common lymphoid progenitor from peripheral blood</t>
  </si>
  <si>
    <t>progenitor_2</t>
  </si>
  <si>
    <t>https://epigenomesportal.ca/tracks/Blueprint/hg38/62915.Blueprint.MPP_CB_I26.WGB-Seq.methylation_profile.bigWig</t>
  </si>
  <si>
    <t>MPP_CB_I26</t>
  </si>
  <si>
    <t>Multipotent progenitor from cord blood</t>
  </si>
  <si>
    <t>progenitor_3</t>
  </si>
  <si>
    <t>https://epigenomesportal.ca/tracks/Blueprint/hg38/62917.Blueprint.MPP_CB_I28.WGB-Seq.methylation_profile.bigWig</t>
  </si>
  <si>
    <t>MPP_CB_I28</t>
  </si>
  <si>
    <t>progenitor_4</t>
  </si>
  <si>
    <t>https://epigenomesportal.ca/tracks/Blueprint/hg38/62919.Blueprint.MPP_CB_I29.WGB-Seq.methylation_profile.bigWig</t>
  </si>
  <si>
    <t>MPP_CB_I29</t>
  </si>
  <si>
    <t>progenitor_5</t>
  </si>
  <si>
    <t>https://epigenomesportal.ca/tracks/Blueprint/hg38/62921.Blueprint.MPP_PB_I25.WGB-Seq.methylation_profile.bigWig</t>
  </si>
  <si>
    <t>MPP_PB_I25</t>
  </si>
  <si>
    <t>Multipotent progenitor from peripheral blood</t>
  </si>
  <si>
    <t>progenitor_6</t>
  </si>
  <si>
    <t>https://epigenomesportal.ca/tracks/Blueprint/hg38/62923.Blueprint.MPP_PB_I30.WGB-Seq.methylation_profile.bigWig</t>
  </si>
  <si>
    <t>MPP_PB_I30</t>
  </si>
  <si>
    <t>progenitor_7</t>
  </si>
  <si>
    <t>https://epigenomesportal.ca/tracks/Blueprint/hg38/62925.Blueprint.MPP_PB_I31.WGB-Seq.methylation_profile.bigWig</t>
  </si>
  <si>
    <t>MPP_PB_I31</t>
  </si>
  <si>
    <t>progenitor_8</t>
  </si>
  <si>
    <t>https://epigenomesportal.ca/tracks/Blueprint/hg38/62929.Blueprint.MPP_PB_I57.WGB-Seq.methylation_profile.bigWig</t>
  </si>
  <si>
    <t>MPP_PB_I57</t>
  </si>
  <si>
    <t>progenitor_9</t>
  </si>
  <si>
    <t>https://epigenomesportal.ca/tracks/Blueprint/hg38/62830.Blueprint.CLP_PB_I19.WGB-Seq.methylation_profile.bigWig</t>
  </si>
  <si>
    <t>CLP_PB_I19</t>
  </si>
  <si>
    <t>progenitor_10</t>
  </si>
  <si>
    <t>https://epigenomesportal.ca/tracks/Blueprint/hg38/62835.Blueprint.CMP_PB_I13.WGB-Seq.methylation_profile.bigWig</t>
  </si>
  <si>
    <t>CMP_PB_I13</t>
  </si>
  <si>
    <t>common myeloid progenitor from peripheral blood</t>
  </si>
  <si>
    <t>progenitor_11</t>
  </si>
  <si>
    <t>https://epigenomesportal.ca/tracks/Blueprint/hg38/62837.Blueprint.CMP_PB_I14.WGB-Seq.methylation_profile.bigWig</t>
  </si>
  <si>
    <t>CMP_PB_I14</t>
  </si>
  <si>
    <t>progenitor_12</t>
  </si>
  <si>
    <t>https://epigenomesportal.ca/tracks/Blueprint/hg38/62839.Blueprint.CMP_PB_I15.WGB-Seq.methylation_profile.bigWig</t>
  </si>
  <si>
    <t>CMP_PB_I15</t>
  </si>
  <si>
    <t>progenitor_13</t>
  </si>
  <si>
    <t>https://epigenomesportal.ca/tracks/Blueprint/hg38/62844.Blueprint.GMP_PB_I47.WGB-Seq.methylation_profile.bigWig</t>
  </si>
  <si>
    <t>GMP_PB_I47</t>
  </si>
  <si>
    <t>granulocyte macrophage progenitor from peripheral blood</t>
  </si>
  <si>
    <t>progenitor_14</t>
  </si>
  <si>
    <t>https://epigenomesportal.ca/tracks/Blueprint/hg38/62846.Blueprint.GMP_PB_I48.WGB-Seq.methylation_profile.bigWig</t>
  </si>
  <si>
    <t>GMP_PB_I48</t>
  </si>
  <si>
    <t>progenitor_15</t>
  </si>
  <si>
    <t>https://epigenomesportal.ca/tracks/Blueprint/hg38/62848.Blueprint.GMP_PB_I49.WGB-Seq.methylation_profile.bigWig</t>
  </si>
  <si>
    <t>GMP_PB_I49</t>
  </si>
  <si>
    <t>progenitor_16</t>
  </si>
  <si>
    <t>https://epigenomesportal.ca/tracks/Blueprint/hg38/62913.Blueprint.MPP_BM_I27.WGB-Seq.methylation_profile.bigWig</t>
  </si>
  <si>
    <t>MPP_BM_I27</t>
  </si>
  <si>
    <t>Multipotent progenitor from bone marrow</t>
  </si>
  <si>
    <t>skin_1</t>
  </si>
  <si>
    <t>https://www.encodeproject.org/files/ENCFF692ZLO/@@download/ENCFF692ZLO.bigWig</t>
  </si>
  <si>
    <t>ENCFF692ZLO</t>
  </si>
  <si>
    <t>ENSCR930WUY</t>
  </si>
  <si>
    <t>lower leg skin</t>
  </si>
  <si>
    <t>skin_2</t>
  </si>
  <si>
    <t>https://www.encodeproject.org/files/ENCFF008CKL/@@download/ENCFF008CKL.bigWig</t>
  </si>
  <si>
    <t>ENCSR128RMY</t>
  </si>
  <si>
    <t>ENCFF008CKL</t>
  </si>
  <si>
    <t>spleen_1</t>
  </si>
  <si>
    <t>https://www.encodeproject.org/files/ENCFF413GZW/@@download/ENCFF413GZW.bigWig</t>
  </si>
  <si>
    <t>ENCFF413GZW</t>
  </si>
  <si>
    <t>ENCSR757JTX</t>
  </si>
  <si>
    <t>spleen_2</t>
  </si>
  <si>
    <t>https://www.encodeproject.org/files/ENCFF422YPS/@@download/ENCFF422YPS.bigWig</t>
  </si>
  <si>
    <t>ENCFF422YPS</t>
  </si>
  <si>
    <t>ENCSR652ELW</t>
  </si>
  <si>
    <t>spleen_3</t>
  </si>
  <si>
    <t>https://www.encodeproject.org/files/ENCFF865OXJ/@@download/ENCFF865OXJ.bigWig</t>
  </si>
  <si>
    <t>ENCFF865OXJ</t>
  </si>
  <si>
    <t>ENCSR750CPN</t>
  </si>
  <si>
    <t>spleen_4</t>
  </si>
  <si>
    <t>https://www.encodeproject.org/files/ENCFF039FRP/@@download/ENCFF039FRP.bigWig</t>
  </si>
  <si>
    <t>ENCSR862LLM</t>
  </si>
  <si>
    <t>ENCFF039FRP</t>
  </si>
  <si>
    <t>tcell_1</t>
  </si>
  <si>
    <t>http://ftp.ebi.ac.uk/pub/databases/blueprint/data/homo_sapiens/GRCh38/venous_blood/145.2/CD4-positive_alpha-beta_T_cell/Bisulfite-Seq/CNAG/P582.CPG_methylation_calls.bs_call.GRCh38.20160531.bw</t>
  </si>
  <si>
    <t>P582</t>
  </si>
  <si>
    <t>CD4-positive, alpha-beta T Cell</t>
  </si>
  <si>
    <t>tcell_2</t>
  </si>
  <si>
    <t>http://ftp.ebi.ac.uk/pub/databases/blueprint/data/homo_sapiens/GRCh38/venous_blood/S008H1/CD4-positive_alpha-beta_T_cell/Bisulfite-Seq/CNAG/S008H151.CPG_methylation_calls.bs_call.GRCh38.20160531.bw</t>
  </si>
  <si>
    <t>S008H1</t>
  </si>
  <si>
    <t>S008H151</t>
  </si>
  <si>
    <t>tcell_3</t>
  </si>
  <si>
    <t>http://ftp.ebi.ac.uk/pub/databases/blueprint/data/homo_sapiens/GRCh38/venous_blood/S009W4/CD4-positive_alpha-beta_T_cell/Bisulfite-Seq/CNAG/S009W451.CPG_methylation_calls.bs_call.GRCh38.20160531.bw</t>
  </si>
  <si>
    <t>S009W4</t>
  </si>
  <si>
    <t>S009W451</t>
  </si>
  <si>
    <t>tcell_4</t>
  </si>
  <si>
    <t>http://ftp.ebi.ac.uk/pub/databases/blueprint/data/homo_sapiens/GRCh38/venous_blood/S00XTP/regulatory_T_cell/Bisulfite-Seq/CNAG/S00XTP51.CPG_methylation_calls.bs_call.GRCh38.20160531.bw</t>
  </si>
  <si>
    <t>S00XTP</t>
  </si>
  <si>
    <t>S00XTP51</t>
  </si>
  <si>
    <t>regulatory T cell</t>
  </si>
  <si>
    <t>tcell_5</t>
  </si>
  <si>
    <t>http://ftp.ebi.ac.uk/pub/databases/blueprint/data/homo_sapiens/GRCh38/venous_blood/299.2/CD4-positive_alpha-beta_T_cell/Bisulfite-Seq/CNAG/P584.CPG_methylation_calls.bs_call.GRCh38.20160531.bw</t>
  </si>
  <si>
    <t>P584</t>
  </si>
  <si>
    <t>tcell_6</t>
  </si>
  <si>
    <t>http://ftp.ebi.ac.uk/pub/databases/blueprint/data/homo_sapiens/GRCh38/venous_blood/329.2/CD4-positive_alpha-beta_T_cell/Bisulfite-Seq/CNAG/P586.CPG_methylation_calls.bs_call.GRCh38.20160531.bw</t>
  </si>
  <si>
    <t>P586</t>
  </si>
  <si>
    <t>tcell_7</t>
  </si>
  <si>
    <t>http://ftp.ebi.ac.uk/pub/databases/blueprint/data/homo_sapiens/GRCh38/venous_blood/5.2/CD4-positive_alpha-beta_T_cell/Bisulfite-Seq/CNAG/P580.CPG_methylation_calls.bs_call.GRCh38.20160531.bw</t>
  </si>
  <si>
    <t>P580</t>
  </si>
  <si>
    <t>tcell_8</t>
  </si>
  <si>
    <t>http://ftp.ebi.ac.uk/pub/databases/blueprint/data/homo_sapiens/GRCh38/venous_blood/C00256/CD8-positive_alpha-beta_T_cell/Bisulfite-Seq/CNAG/C00256A1bs.CPG_methylation_calls.bs_call.GRCh38.20160531.bw</t>
  </si>
  <si>
    <t>C00256</t>
  </si>
  <si>
    <t>C00256A1</t>
  </si>
  <si>
    <t>CD8-positive, alpha-beta T Cell</t>
  </si>
  <si>
    <t>tcell_9</t>
  </si>
  <si>
    <t>http://ftp.ebi.ac.uk/pub/databases/blueprint/data/homo_sapiens/GRCh38/venous_blood/C003VO/CD8-positive_alpha-beta_T_cell/Bisulfite-Seq/CNAG/C003VO55.CPG_methylation_calls.bs_call.GRCh38.20160531.bw</t>
  </si>
  <si>
    <t>C003VO</t>
  </si>
  <si>
    <t>C003VO55</t>
  </si>
  <si>
    <t>tcell_10</t>
  </si>
  <si>
    <t>http://ftp.ebi.ac.uk/pub/databases/blueprint/data/homo_sapiens/GRCh38/venous_blood/S001U3/regulatory_T_cell/Bisulfite-Seq/CNAG/S001U353.CPG_methylation_calls.bs_call.GRCh38.20160531.bw</t>
  </si>
  <si>
    <t>S001U3</t>
  </si>
  <si>
    <t>S001U353</t>
  </si>
  <si>
    <t>tcell_11</t>
  </si>
  <si>
    <t>http://ftp.ebi.ac.uk/pub/databases/blueprint/data/homo_sapiens/GRCh38/venous_blood/S007DD/CD4-positive_alpha-beta_T_cell/Bisulfite-Seq/CNAG/S007DD51.CPG_methylation_calls.bs_call.GRCh38.20160531.bw</t>
  </si>
  <si>
    <t>S007DD</t>
  </si>
  <si>
    <t>S007DD51</t>
  </si>
  <si>
    <t>tcell_12</t>
  </si>
  <si>
    <t>http://ftp.ebi.ac.uk/pub/databases/blueprint/data/homo_sapiens/GRCh38/venous_blood/S007G7/CD4-positive_alpha-beta_T_cell/Bisulfite-Seq/CNAG/S007G756.CPG_methylation_calls.bs_call.GRCh38.20160531.bw</t>
  </si>
  <si>
    <t>S007G7</t>
  </si>
  <si>
    <t>S007G756</t>
  </si>
  <si>
    <t>RDWCV</t>
  </si>
  <si>
    <t>UNCLEAR</t>
  </si>
  <si>
    <t>ordinal_D0</t>
  </si>
  <si>
    <t>ordinal_D3</t>
  </si>
  <si>
    <t>ordinal_D5</t>
  </si>
  <si>
    <t>ordinal_D8</t>
  </si>
  <si>
    <t>ordinal_D11</t>
  </si>
  <si>
    <t>ordinal_D15</t>
  </si>
  <si>
    <t>ordinal_D29</t>
  </si>
  <si>
    <t>ordinal_D60</t>
  </si>
  <si>
    <t>Patient State</t>
  </si>
  <si>
    <t>Descriptor</t>
  </si>
  <si>
    <t>Score</t>
  </si>
  <si>
    <t>uninfected, no viral RNA detected</t>
  </si>
  <si>
    <t>asymptomatic, viral RNA detected</t>
  </si>
  <si>
    <t>symptomatic; independent</t>
  </si>
  <si>
    <t>symptomatic; assistance needed</t>
  </si>
  <si>
    <t>hospitalized; no oxygen therapy</t>
  </si>
  <si>
    <t>hospitalized; oxygen by mask or nasal prongs</t>
  </si>
  <si>
    <t>hospitalized; oxygen by NIV or high flow</t>
  </si>
  <si>
    <t>Intubation and mechanical ventilation, pO2/FiO2 &gt; 150 or SpO2/FiO2 &gt;200</t>
  </si>
  <si>
    <t>Mechanical ventilation pO2/FiO2 &lt;150 (SpO2/FiO2&lt;200) or vasopressors</t>
  </si>
  <si>
    <t>Mechanical ventilation pO2/FiO2 &lt;150 and vasopressors, dialysis, or ECMO</t>
  </si>
  <si>
    <t>Dead</t>
  </si>
  <si>
    <t>uninfected</t>
  </si>
  <si>
    <t>Hospitalised: severe diseases</t>
  </si>
  <si>
    <t>Hospitalixed: moderate disease</t>
  </si>
  <si>
    <t>Ambulatory mild disease</t>
  </si>
  <si>
    <t xml:space="preserve">Source: </t>
  </si>
  <si>
    <t>https://doi.org/10.1016/S1473-3099(20)30483-7</t>
  </si>
  <si>
    <t>cell_type</t>
  </si>
  <si>
    <t>megakaryocyte_1</t>
  </si>
  <si>
    <t>megakaryocyte</t>
  </si>
  <si>
    <t>http://ftp.ebi.ac.uk/pub/databases/blueprint/data/homo_sapiens/GRCh38/cord_blood/S004BT/CD34-negative_CD41-positive_CD42-positive_megakaryocyte_cell/Bisulfite-Seq/CNAG/S004BT51.CPG_methylation_calls.bs_call.GRCh38.20160531.bw</t>
  </si>
  <si>
    <t>S004BT</t>
  </si>
  <si>
    <t>megakaryocyte_2</t>
  </si>
  <si>
    <t>http://ftp.ebi.ac.uk/pub/databases/blueprint/data/homo_sapiens/GRCh38/cord_blood/S004AV/CD34-negative_CD41-positive_CD42-positive_megakaryocyte_cell/Bisulfite-Seq/CNAG/S004AV51.CPG_methylation_calls.bs_call.GRCh38.20160531.bw</t>
  </si>
  <si>
    <t>S004AV</t>
  </si>
  <si>
    <t>megakaryocyte_3</t>
  </si>
  <si>
    <t>https://epigenomesportal.ca/tracks/Blueprint/hg38/62878.Blueprint.MK_BM_I1.WGB-Seq.methylation_profile.bigWig</t>
  </si>
  <si>
    <t>MK_BM_I1</t>
  </si>
  <si>
    <t>megakaryocyte_4</t>
  </si>
  <si>
    <t>https://epigenomesportal.ca/tracks/Blueprint/hg38/62880.Blueprint.MK_BM_I21.WGB-Seq.methylation_profile.bigWig</t>
  </si>
  <si>
    <t>MK_BM_I21</t>
  </si>
  <si>
    <t>megakaryocyte_5</t>
  </si>
  <si>
    <t>https://epigenomesportal.ca/tracks/Blueprint/hg38/62882.Blueprint.MK_BM_I22.WGB-Seq.methylation_profile.bigWig</t>
  </si>
  <si>
    <t>MK_BM_I22</t>
  </si>
  <si>
    <t>CD34-negative, CD41-positive, CD42-positive megakaryocyte cell</t>
  </si>
  <si>
    <t>30-39</t>
  </si>
  <si>
    <t>1uL 1:10 IC3</t>
  </si>
  <si>
    <t>1uL 0.05nM ERCC #19</t>
  </si>
  <si>
    <t>timepoint_ordinal</t>
  </si>
  <si>
    <t>hospitalization_status_as_of_oct21</t>
  </si>
  <si>
    <t>days_past_trial_enrollment_for_death_or_discharge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</si>
</sst>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22">
    <xf numFmtId="0" fontId="0" fillId="0" borderId="0" xfId="0"/>
    <xf numFmtId="0" fontId="0" fillId="0" borderId="1" xfId="0" applyFont="1" applyFill="1" applyBorder="1"/>
    <xf numFmtId="0" fontId="0" fillId="0" borderId="0" xfId="0" applyFont="1" applyBorder="1"/>
    <xf numFmtId="0" fontId="1" fillId="0" borderId="1" xfId="0" applyFont="1" applyFill="1" applyBorder="1"/>
    <xf numFmtId="0" fontId="0" fillId="0" borderId="0" xfId="0" applyFont="1" applyFill="1" applyBorder="1"/>
    <xf numFmtId="0" fontId="0" fillId="0" borderId="1" xfId="0" applyFont="1" applyFill="1" applyBorder="1" applyAlignment="1">
      <alignment horizontal="right" wrapText="1"/>
    </xf>
    <xf numFmtId="0" fontId="0" fillId="0" borderId="1" xfId="0" applyFont="1" applyFill="1" applyBorder="1" applyAlignment="1">
      <alignment vertical="top"/>
    </xf>
    <xf numFmtId="14" fontId="1" fillId="0" borderId="1" xfId="0" applyNumberFormat="1" applyFont="1" applyFill="1" applyBorder="1"/>
    <xf numFmtId="0" fontId="3" fillId="0" borderId="0" xfId="5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0" fillId="0" borderId="1" xfId="0" applyBorder="1"/>
    <xf numFmtId="11" fontId="0" fillId="0" borderId="1" xfId="0" applyNumberFormat="1" applyBorder="1"/>
    <xf numFmtId="1" fontId="0" fillId="0" borderId="1" xfId="0" applyNumberFormat="1" applyFont="1" applyFill="1" applyBorder="1"/>
    <xf numFmtId="1" fontId="1" fillId="0" borderId="1" xfId="0" applyNumberFormat="1" applyFont="1" applyFill="1" applyBorder="1"/>
    <xf numFmtId="1" fontId="0" fillId="0" borderId="0" xfId="0" applyNumberFormat="1" applyFont="1" applyBorder="1"/>
    <xf numFmtId="0" fontId="0" fillId="0" borderId="1" xfId="0" applyFont="1" applyBorder="1"/>
    <xf numFmtId="0" fontId="0" fillId="0" borderId="2" xfId="0" applyFont="1" applyFill="1" applyBorder="1"/>
    <xf numFmtId="0" fontId="5" fillId="2" borderId="1" xfId="8" applyBorder="1"/>
    <xf numFmtId="0" fontId="0" fillId="0" borderId="1" xfId="0" applyBorder="1" applyAlignment="1">
      <alignment horizontal="left" vertical="center" wrapText="1"/>
    </xf>
    <xf numFmtId="1" fontId="0" fillId="3" borderId="1" xfId="0" applyNumberFormat="1" applyFont="1" applyFill="1" applyBorder="1"/>
  </cellXfs>
  <cellStyles count="9">
    <cellStyle name="Bad" xfId="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epigenomesportal.ca/tracks/CEEHRC/hg19/53391.CEEHRC.MS040301.WGB-Seq.methylation_profile.bigWi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S1473-3099(20)30483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17"/>
  <sheetViews>
    <sheetView tabSelected="1" zoomScale="88" zoomScaleNormal="88"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I1" sqref="I1:I1048576"/>
    </sheetView>
  </sheetViews>
  <sheetFormatPr defaultColWidth="8.77734375" defaultRowHeight="14.4" x14ac:dyDescent="0.3"/>
  <cols>
    <col min="1" max="1" width="17.21875" style="2" customWidth="1"/>
    <col min="2" max="2" width="13.33203125" style="2" customWidth="1"/>
    <col min="3" max="4" width="3" style="2" customWidth="1"/>
    <col min="5" max="5" width="8.44140625" style="2" customWidth="1"/>
    <col min="6" max="6" width="7.88671875" style="2" customWidth="1"/>
    <col min="7" max="7" width="5" style="2" customWidth="1"/>
    <col min="8" max="8" width="6.77734375" style="2" customWidth="1"/>
    <col min="9" max="9" width="1.109375" style="2" customWidth="1"/>
    <col min="10" max="10" width="8.21875" style="2" customWidth="1"/>
    <col min="11" max="11" width="5.6640625" style="2" customWidth="1"/>
    <col min="12" max="12" width="1.88671875" style="2" customWidth="1"/>
    <col min="13" max="13" width="8.44140625" style="2" hidden="1" customWidth="1"/>
    <col min="14" max="14" width="4.88671875" style="2" customWidth="1"/>
    <col min="15" max="15" width="6.5546875" style="2" customWidth="1"/>
    <col min="16" max="16" width="6" style="2" customWidth="1"/>
    <col min="17" max="17" width="4.5546875" style="2" customWidth="1"/>
    <col min="18" max="18" width="4.33203125" style="2" customWidth="1"/>
    <col min="19" max="19" width="3.77734375" style="2" customWidth="1"/>
    <col min="20" max="20" width="5.33203125" style="2" customWidth="1"/>
    <col min="21" max="21" width="5.5546875" style="2" customWidth="1"/>
    <col min="22" max="23" width="6" style="2" customWidth="1"/>
    <col min="24" max="24" width="7.6640625" style="2" customWidth="1"/>
    <col min="25" max="25" width="5.88671875" style="2" customWidth="1"/>
    <col min="26" max="26" width="13.6640625" style="2" customWidth="1"/>
    <col min="27" max="27" width="11.21875" style="2" customWidth="1"/>
    <col min="28" max="28" width="5.88671875" style="2" customWidth="1"/>
    <col min="29" max="29" width="2.109375" style="16" customWidth="1"/>
    <col min="30" max="30" width="10" style="2" customWidth="1"/>
    <col min="31" max="31" width="9.88671875" style="2" customWidth="1"/>
    <col min="32" max="32" width="10" style="2" customWidth="1"/>
    <col min="33" max="33" width="10.44140625" style="2" customWidth="1"/>
    <col min="34" max="34" width="11.33203125" style="2" customWidth="1"/>
    <col min="35" max="35" width="11.88671875" style="2" customWidth="1"/>
    <col min="36" max="36" width="14.6640625" style="2" customWidth="1"/>
    <col min="37" max="37" width="13.21875" style="2" customWidth="1"/>
    <col min="38" max="38" width="22.33203125" style="2" customWidth="1"/>
    <col min="39" max="39" width="8.6640625" style="2" customWidth="1"/>
    <col min="40" max="40" width="8.88671875" style="2" customWidth="1"/>
    <col min="41" max="41" width="8.21875" style="2" customWidth="1"/>
    <col min="42" max="42" width="10.44140625" style="2" customWidth="1"/>
    <col min="43" max="43" width="11.21875" style="2" customWidth="1"/>
    <col min="44" max="44" width="10.44140625" style="2" customWidth="1"/>
    <col min="45" max="45" width="11" style="2" customWidth="1"/>
    <col min="46" max="46" width="9" style="2" customWidth="1"/>
    <col min="47" max="47" width="8.6640625" style="2" customWidth="1"/>
    <col min="48" max="48" width="8.33203125" style="2" customWidth="1"/>
    <col min="49" max="49" width="7.109375" style="2" customWidth="1"/>
    <col min="50" max="51" width="8.77734375" style="2" customWidth="1"/>
    <col min="52" max="52" width="14.109375" style="2" customWidth="1"/>
    <col min="53" max="61" width="8.77734375" style="2" customWidth="1"/>
    <col min="62" max="16384" width="8.77734375" style="2"/>
  </cols>
  <sheetData>
    <row r="1" spans="1:62" x14ac:dyDescent="0.3">
      <c r="A1" s="1" t="s">
        <v>0</v>
      </c>
      <c r="B1" s="1" t="s">
        <v>1</v>
      </c>
      <c r="C1" s="1" t="s">
        <v>120</v>
      </c>
      <c r="D1" s="1" t="s">
        <v>2</v>
      </c>
      <c r="E1" s="1" t="s">
        <v>198</v>
      </c>
      <c r="F1" s="1" t="s">
        <v>202</v>
      </c>
      <c r="G1" s="1" t="s">
        <v>111</v>
      </c>
      <c r="H1" s="1" t="s">
        <v>5</v>
      </c>
      <c r="I1" s="1" t="s">
        <v>116</v>
      </c>
      <c r="J1" s="1" t="s">
        <v>134</v>
      </c>
      <c r="K1" s="1" t="s">
        <v>135</v>
      </c>
      <c r="L1" s="1" t="s">
        <v>115</v>
      </c>
      <c r="M1" s="1" t="s">
        <v>133</v>
      </c>
      <c r="N1" s="1" t="s">
        <v>7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858</v>
      </c>
      <c r="Y1" s="1" t="s">
        <v>910</v>
      </c>
      <c r="Z1" s="1" t="s">
        <v>911</v>
      </c>
      <c r="AA1" s="1" t="s">
        <v>117</v>
      </c>
      <c r="AB1" s="1" t="s">
        <v>205</v>
      </c>
      <c r="AC1" s="21" t="s">
        <v>909</v>
      </c>
      <c r="AD1" s="1" t="s">
        <v>860</v>
      </c>
      <c r="AE1" s="1" t="s">
        <v>861</v>
      </c>
      <c r="AF1" s="1" t="s">
        <v>862</v>
      </c>
      <c r="AG1" s="1" t="s">
        <v>863</v>
      </c>
      <c r="AH1" s="1" t="s">
        <v>864</v>
      </c>
      <c r="AI1" s="1" t="s">
        <v>865</v>
      </c>
      <c r="AJ1" s="1" t="s">
        <v>866</v>
      </c>
      <c r="AK1" s="1" t="s">
        <v>867</v>
      </c>
      <c r="AL1" s="1" t="s">
        <v>132</v>
      </c>
      <c r="AM1" s="1" t="s">
        <v>3</v>
      </c>
      <c r="AN1" s="1" t="s">
        <v>6</v>
      </c>
      <c r="AO1" s="1" t="s">
        <v>4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137</v>
      </c>
      <c r="AU1" s="1" t="s">
        <v>12</v>
      </c>
      <c r="AV1" s="1" t="s">
        <v>13</v>
      </c>
      <c r="AW1" s="1" t="s">
        <v>14</v>
      </c>
      <c r="AX1" s="1" t="s">
        <v>15</v>
      </c>
      <c r="AY1" s="1" t="s">
        <v>16</v>
      </c>
      <c r="AZ1" s="1" t="s">
        <v>17</v>
      </c>
      <c r="BA1" s="1" t="s">
        <v>18</v>
      </c>
      <c r="BB1" s="1" t="s">
        <v>19</v>
      </c>
      <c r="BC1" s="1" t="s">
        <v>20</v>
      </c>
      <c r="BD1" s="1" t="s">
        <v>138</v>
      </c>
      <c r="BE1" s="1" t="s">
        <v>21</v>
      </c>
      <c r="BF1" s="1" t="s">
        <v>139</v>
      </c>
      <c r="BG1" s="1" t="s">
        <v>22</v>
      </c>
      <c r="BH1" s="1" t="s">
        <v>23</v>
      </c>
      <c r="BI1" s="1" t="s">
        <v>890</v>
      </c>
      <c r="BJ1" s="1" t="s">
        <v>270</v>
      </c>
    </row>
    <row r="2" spans="1:62" ht="13.05" customHeight="1" x14ac:dyDescent="0.3">
      <c r="A2" s="1" t="s">
        <v>33</v>
      </c>
      <c r="B2" s="1" t="s">
        <v>60</v>
      </c>
      <c r="C2" s="1" t="s">
        <v>121</v>
      </c>
      <c r="D2" s="1" t="s">
        <v>110</v>
      </c>
      <c r="E2" s="1" t="s">
        <v>199</v>
      </c>
      <c r="F2" s="1" t="s">
        <v>203</v>
      </c>
      <c r="G2" s="5">
        <v>850</v>
      </c>
      <c r="H2" s="5">
        <v>0.78700000000000003</v>
      </c>
      <c r="I2" s="1">
        <v>45</v>
      </c>
      <c r="J2" s="1">
        <v>138.666666666667</v>
      </c>
      <c r="K2" s="1">
        <v>8</v>
      </c>
      <c r="L2" s="1">
        <v>21.4</v>
      </c>
      <c r="M2" s="1" t="s">
        <v>113</v>
      </c>
      <c r="N2" s="1" t="s">
        <v>113</v>
      </c>
      <c r="O2" s="1" t="s">
        <v>906</v>
      </c>
      <c r="P2" s="1">
        <v>13.4</v>
      </c>
      <c r="Q2" s="1">
        <v>106</v>
      </c>
      <c r="R2" s="1">
        <v>46</v>
      </c>
      <c r="S2" s="1">
        <v>68</v>
      </c>
      <c r="T2" s="1">
        <v>20.399999999999999</v>
      </c>
      <c r="U2" s="1">
        <v>13.4</v>
      </c>
      <c r="V2" s="1">
        <v>0.4</v>
      </c>
      <c r="W2" s="3" t="s">
        <v>113</v>
      </c>
      <c r="X2" s="3">
        <v>12</v>
      </c>
      <c r="Y2" s="1" t="s">
        <v>118</v>
      </c>
      <c r="Z2" s="1">
        <v>4</v>
      </c>
      <c r="AA2" s="1">
        <v>5</v>
      </c>
      <c r="AB2" s="7">
        <v>36541</v>
      </c>
      <c r="AC2" s="1">
        <v>5</v>
      </c>
      <c r="AD2" s="1">
        <v>5</v>
      </c>
      <c r="AE2" s="1">
        <v>5</v>
      </c>
      <c r="AF2" s="1">
        <v>4</v>
      </c>
      <c r="AG2" s="1" t="s">
        <v>112</v>
      </c>
      <c r="AH2" s="1" t="s">
        <v>112</v>
      </c>
      <c r="AI2" s="1">
        <v>2</v>
      </c>
      <c r="AJ2" s="1" t="s">
        <v>112</v>
      </c>
      <c r="AK2" s="1">
        <v>0</v>
      </c>
      <c r="AL2" s="1">
        <v>25862352</v>
      </c>
      <c r="AM2" s="1">
        <v>1.04725</v>
      </c>
      <c r="AN2" s="1">
        <v>21619904</v>
      </c>
      <c r="AO2" s="1">
        <v>0.99735099999999999</v>
      </c>
      <c r="AP2" s="12">
        <v>6.8275189999999998E-4</v>
      </c>
      <c r="AQ2" s="12">
        <v>3.8843843900000001E-2</v>
      </c>
      <c r="AR2" s="12">
        <v>0</v>
      </c>
      <c r="AS2" s="12">
        <v>0.12808710000000001</v>
      </c>
      <c r="AT2" s="12">
        <v>5.4639683000000001E-2</v>
      </c>
      <c r="AU2" s="13">
        <v>1.076819E-2</v>
      </c>
      <c r="AV2" s="13">
        <v>0</v>
      </c>
      <c r="AW2" s="12">
        <v>5.1587301199999998E-2</v>
      </c>
      <c r="AX2" s="12">
        <v>1.7931512E-2</v>
      </c>
      <c r="AY2" s="13">
        <v>0</v>
      </c>
      <c r="AZ2" s="12">
        <v>7.6266276699999996E-2</v>
      </c>
      <c r="BA2" s="12">
        <v>2.8498094000000002E-2</v>
      </c>
      <c r="BB2" s="12">
        <v>0</v>
      </c>
      <c r="BC2" s="13">
        <v>4.0996249999999998E-2</v>
      </c>
      <c r="BD2" s="12">
        <v>0</v>
      </c>
      <c r="BE2" s="12">
        <v>1.24793205E-2</v>
      </c>
      <c r="BF2" s="12">
        <v>5.5934114E-2</v>
      </c>
      <c r="BG2" s="12">
        <v>0</v>
      </c>
      <c r="BH2" s="13">
        <v>1.960069E-3</v>
      </c>
      <c r="BI2" s="12">
        <v>0.46012838</v>
      </c>
      <c r="BJ2" s="1" t="s">
        <v>271</v>
      </c>
    </row>
    <row r="3" spans="1:62" x14ac:dyDescent="0.3">
      <c r="A3" s="1" t="s">
        <v>42</v>
      </c>
      <c r="B3" s="1" t="s">
        <v>79</v>
      </c>
      <c r="C3" s="1" t="s">
        <v>121</v>
      </c>
      <c r="D3" s="1" t="s">
        <v>110</v>
      </c>
      <c r="E3" s="1" t="s">
        <v>199</v>
      </c>
      <c r="F3" s="1" t="s">
        <v>204</v>
      </c>
      <c r="G3" s="5">
        <v>800</v>
      </c>
      <c r="H3" s="5">
        <v>4.84</v>
      </c>
      <c r="I3" s="1">
        <v>45</v>
      </c>
      <c r="J3" s="1">
        <v>138.666666666667</v>
      </c>
      <c r="K3" s="1">
        <v>8</v>
      </c>
      <c r="L3" s="1">
        <v>20.7</v>
      </c>
      <c r="M3" s="1" t="s">
        <v>113</v>
      </c>
      <c r="N3" s="1" t="s">
        <v>113</v>
      </c>
      <c r="O3" s="3" t="s">
        <v>257</v>
      </c>
      <c r="P3" s="1" t="s">
        <v>113</v>
      </c>
      <c r="Q3" s="1" t="s">
        <v>112</v>
      </c>
      <c r="R3" s="1" t="s">
        <v>113</v>
      </c>
      <c r="S3" s="1">
        <v>97</v>
      </c>
      <c r="T3" s="1">
        <v>264.7</v>
      </c>
      <c r="U3" s="1">
        <v>11.7</v>
      </c>
      <c r="V3" s="1">
        <v>0.34</v>
      </c>
      <c r="W3" s="3" t="s">
        <v>113</v>
      </c>
      <c r="X3" s="3" t="s">
        <v>112</v>
      </c>
      <c r="Y3" s="1" t="s">
        <v>118</v>
      </c>
      <c r="Z3" s="1">
        <v>5</v>
      </c>
      <c r="AA3" s="1">
        <v>2</v>
      </c>
      <c r="AB3" s="7">
        <v>36540</v>
      </c>
      <c r="AC3" s="1">
        <v>5</v>
      </c>
      <c r="AD3" s="1">
        <v>5</v>
      </c>
      <c r="AE3" s="1">
        <v>5</v>
      </c>
      <c r="AF3" s="1">
        <v>4</v>
      </c>
      <c r="AG3" s="1" t="s">
        <v>112</v>
      </c>
      <c r="AH3" s="1" t="s">
        <v>112</v>
      </c>
      <c r="AI3" s="1" t="s">
        <v>112</v>
      </c>
      <c r="AJ3" s="1" t="s">
        <v>112</v>
      </c>
      <c r="AK3" s="1" t="s">
        <v>112</v>
      </c>
      <c r="AL3" s="1">
        <v>35103262</v>
      </c>
      <c r="AM3" s="1">
        <v>1.4280600000000001</v>
      </c>
      <c r="AN3" s="1">
        <v>29436462</v>
      </c>
      <c r="AO3" s="1">
        <v>0.99782400000000004</v>
      </c>
      <c r="AP3" s="12">
        <v>3.0286607699999999E-2</v>
      </c>
      <c r="AQ3" s="12">
        <v>0.17708192349999999</v>
      </c>
      <c r="AR3" s="12">
        <v>0</v>
      </c>
      <c r="AS3" s="12">
        <v>8.6009550000000004E-2</v>
      </c>
      <c r="AT3" s="12">
        <v>0</v>
      </c>
      <c r="AU3" s="13">
        <v>0</v>
      </c>
      <c r="AV3" s="13">
        <v>0</v>
      </c>
      <c r="AW3" s="12">
        <v>9.4859869099999994E-2</v>
      </c>
      <c r="AX3" s="12">
        <v>2.2754422E-2</v>
      </c>
      <c r="AY3" s="13">
        <v>5.4967620000000002E-2</v>
      </c>
      <c r="AZ3" s="12">
        <v>4.2872547499999997E-2</v>
      </c>
      <c r="BA3" s="12">
        <v>0.111102962</v>
      </c>
      <c r="BB3" s="12">
        <v>0</v>
      </c>
      <c r="BC3" s="13">
        <v>1.01882E-2</v>
      </c>
      <c r="BD3" s="12">
        <v>0</v>
      </c>
      <c r="BE3" s="12">
        <v>6.8950438000000003E-3</v>
      </c>
      <c r="BF3" s="12">
        <v>0.103518315</v>
      </c>
      <c r="BG3" s="12">
        <v>1.16755933E-2</v>
      </c>
      <c r="BH3" s="13">
        <v>2.1602E-2</v>
      </c>
      <c r="BI3" s="12">
        <v>0.21078973000000001</v>
      </c>
      <c r="BJ3" s="1" t="s">
        <v>113</v>
      </c>
    </row>
    <row r="4" spans="1:62" x14ac:dyDescent="0.3">
      <c r="A4" s="1" t="s">
        <v>43</v>
      </c>
      <c r="B4" s="1" t="s">
        <v>80</v>
      </c>
      <c r="C4" s="1" t="s">
        <v>121</v>
      </c>
      <c r="D4" s="1" t="s">
        <v>110</v>
      </c>
      <c r="E4" s="1" t="s">
        <v>199</v>
      </c>
      <c r="F4" s="1" t="s">
        <v>203</v>
      </c>
      <c r="G4" s="5">
        <v>500</v>
      </c>
      <c r="H4" s="5">
        <v>0.91400000000000003</v>
      </c>
      <c r="I4" s="1">
        <v>45</v>
      </c>
      <c r="J4" s="1">
        <v>138.666666666667</v>
      </c>
      <c r="K4" s="1">
        <v>8</v>
      </c>
      <c r="L4" s="1">
        <v>20.7</v>
      </c>
      <c r="M4" s="1" t="s">
        <v>113</v>
      </c>
      <c r="N4" s="1" t="s">
        <v>113</v>
      </c>
      <c r="O4" s="1" t="s">
        <v>259</v>
      </c>
      <c r="P4" s="1">
        <v>13.9</v>
      </c>
      <c r="Q4" s="1">
        <v>6</v>
      </c>
      <c r="R4" s="1" t="s">
        <v>113</v>
      </c>
      <c r="S4" s="1">
        <v>38</v>
      </c>
      <c r="T4" s="1" t="s">
        <v>113</v>
      </c>
      <c r="U4" s="1">
        <v>8.9</v>
      </c>
      <c r="V4" s="1">
        <v>0.26</v>
      </c>
      <c r="W4" s="3" t="s">
        <v>113</v>
      </c>
      <c r="X4" s="3">
        <v>18.600000000000001</v>
      </c>
      <c r="Y4" s="1" t="s">
        <v>119</v>
      </c>
      <c r="Z4" s="1">
        <v>11</v>
      </c>
      <c r="AA4" s="1">
        <v>6</v>
      </c>
      <c r="AB4" s="7">
        <v>36536</v>
      </c>
      <c r="AC4" s="1">
        <v>5</v>
      </c>
      <c r="AD4" s="1">
        <v>5</v>
      </c>
      <c r="AE4" s="1">
        <v>5</v>
      </c>
      <c r="AF4" s="1">
        <v>4</v>
      </c>
      <c r="AG4" s="1">
        <v>4</v>
      </c>
      <c r="AH4" s="1">
        <v>4</v>
      </c>
      <c r="AI4" s="1">
        <v>10</v>
      </c>
      <c r="AJ4" s="1">
        <v>10</v>
      </c>
      <c r="AK4" s="1" t="s">
        <v>112</v>
      </c>
      <c r="AL4" s="1">
        <v>38184676</v>
      </c>
      <c r="AM4" s="1">
        <v>1.4978199999999999</v>
      </c>
      <c r="AN4" s="1">
        <v>31723577</v>
      </c>
      <c r="AO4" s="1">
        <v>0.99771100000000001</v>
      </c>
      <c r="AP4" s="12">
        <v>7.1316084200000004E-2</v>
      </c>
      <c r="AQ4" s="12">
        <v>0</v>
      </c>
      <c r="AR4" s="12">
        <v>0</v>
      </c>
      <c r="AS4" s="12">
        <v>1.5956149999999999E-2</v>
      </c>
      <c r="AT4" s="12">
        <v>4.8611430000000001E-3</v>
      </c>
      <c r="AU4" s="13">
        <v>6.462147E-2</v>
      </c>
      <c r="AV4" s="13">
        <v>0</v>
      </c>
      <c r="AW4" s="12">
        <v>3.71516099E-2</v>
      </c>
      <c r="AX4" s="12">
        <v>8.7172131E-2</v>
      </c>
      <c r="AY4" s="13">
        <v>4.9263479999999998E-2</v>
      </c>
      <c r="AZ4" s="12">
        <v>0.13256693289999999</v>
      </c>
      <c r="BA4" s="12">
        <v>9.3200309999999995E-3</v>
      </c>
      <c r="BB4" s="12">
        <v>6.5272583499999995E-2</v>
      </c>
      <c r="BC4" s="13">
        <v>0</v>
      </c>
      <c r="BD4" s="12">
        <v>1.01033402E-2</v>
      </c>
      <c r="BE4" s="12">
        <v>2.29208259E-2</v>
      </c>
      <c r="BF4" s="12">
        <v>5.9259701999999997E-2</v>
      </c>
      <c r="BG4" s="12">
        <v>5.6072055500000002E-2</v>
      </c>
      <c r="BH4" s="13">
        <v>0.10471</v>
      </c>
      <c r="BI4" s="12">
        <v>0.18596425</v>
      </c>
      <c r="BJ4" s="1" t="s">
        <v>113</v>
      </c>
    </row>
    <row r="5" spans="1:62" x14ac:dyDescent="0.3">
      <c r="A5" s="1" t="s">
        <v>44</v>
      </c>
      <c r="B5" s="1" t="s">
        <v>81</v>
      </c>
      <c r="C5" s="1" t="s">
        <v>121</v>
      </c>
      <c r="D5" s="1" t="s">
        <v>110</v>
      </c>
      <c r="E5" s="1" t="s">
        <v>199</v>
      </c>
      <c r="F5" s="1" t="s">
        <v>204</v>
      </c>
      <c r="G5" s="5">
        <v>800</v>
      </c>
      <c r="H5" s="5">
        <v>13.2</v>
      </c>
      <c r="I5" s="1">
        <v>45</v>
      </c>
      <c r="J5" s="1">
        <v>138.666666666667</v>
      </c>
      <c r="K5" s="1">
        <v>8</v>
      </c>
      <c r="L5" s="1">
        <v>20.7</v>
      </c>
      <c r="M5" s="1" t="s">
        <v>113</v>
      </c>
      <c r="N5" s="1" t="s">
        <v>113</v>
      </c>
      <c r="O5" s="3" t="s">
        <v>262</v>
      </c>
      <c r="P5" s="1">
        <v>46.8</v>
      </c>
      <c r="Q5" s="1">
        <v>71</v>
      </c>
      <c r="R5" s="1" t="s">
        <v>113</v>
      </c>
      <c r="S5" s="1">
        <v>8</v>
      </c>
      <c r="T5" s="1">
        <v>301.7</v>
      </c>
      <c r="U5" s="1">
        <v>9</v>
      </c>
      <c r="V5" s="1" t="s">
        <v>113</v>
      </c>
      <c r="W5" s="1">
        <v>1178</v>
      </c>
      <c r="X5" s="1" t="s">
        <v>112</v>
      </c>
      <c r="Y5" s="1" t="s">
        <v>119</v>
      </c>
      <c r="Z5" s="1">
        <v>29</v>
      </c>
      <c r="AA5" s="1">
        <v>1</v>
      </c>
      <c r="AB5" s="7">
        <v>36541</v>
      </c>
      <c r="AC5" s="1">
        <v>9</v>
      </c>
      <c r="AD5" s="1">
        <v>9</v>
      </c>
      <c r="AE5" s="1">
        <v>9</v>
      </c>
      <c r="AF5" s="1">
        <v>9</v>
      </c>
      <c r="AG5" s="1">
        <v>7</v>
      </c>
      <c r="AH5" s="1">
        <v>9</v>
      </c>
      <c r="AI5" s="1">
        <v>9</v>
      </c>
      <c r="AJ5" s="1">
        <v>9</v>
      </c>
      <c r="AK5" s="1">
        <v>10</v>
      </c>
      <c r="AL5" s="1">
        <v>37716960</v>
      </c>
      <c r="AM5" s="1">
        <v>1.5303100000000001</v>
      </c>
      <c r="AN5" s="1">
        <v>31537592</v>
      </c>
      <c r="AO5" s="1">
        <v>0.99789000000000005</v>
      </c>
      <c r="AP5" s="12">
        <v>5.29892234E-2</v>
      </c>
      <c r="AQ5" s="12">
        <v>2.0057996200000001E-2</v>
      </c>
      <c r="AR5" s="12">
        <v>0</v>
      </c>
      <c r="AS5" s="12">
        <v>0.24249686000000001</v>
      </c>
      <c r="AT5" s="12">
        <v>5.0689580999999997E-2</v>
      </c>
      <c r="AU5" s="13">
        <v>6.9602200000000003E-2</v>
      </c>
      <c r="AV5" s="13">
        <v>0</v>
      </c>
      <c r="AW5" s="12">
        <v>3.3157487499999999E-2</v>
      </c>
      <c r="AX5" s="12">
        <v>0.22271885199999999</v>
      </c>
      <c r="AY5" s="13">
        <v>2.590345E-3</v>
      </c>
      <c r="AZ5" s="12">
        <v>2.56807844E-2</v>
      </c>
      <c r="BA5" s="12">
        <v>0</v>
      </c>
      <c r="BB5" s="12">
        <v>1.86727054E-2</v>
      </c>
      <c r="BC5" s="13">
        <v>2.2139579999999999E-2</v>
      </c>
      <c r="BD5" s="12">
        <v>0</v>
      </c>
      <c r="BE5" s="12">
        <v>2.8666873499999999E-2</v>
      </c>
      <c r="BF5" s="12">
        <v>1.4614834E-2</v>
      </c>
      <c r="BG5" s="12">
        <v>0</v>
      </c>
      <c r="BH5" s="13">
        <v>1.1539900000000001E-2</v>
      </c>
      <c r="BI5" s="12">
        <v>0.13412942</v>
      </c>
      <c r="BJ5" s="1" t="s">
        <v>113</v>
      </c>
    </row>
    <row r="6" spans="1:62" x14ac:dyDescent="0.3">
      <c r="A6" s="1" t="s">
        <v>45</v>
      </c>
      <c r="B6" s="1" t="s">
        <v>84</v>
      </c>
      <c r="C6" s="1" t="s">
        <v>121</v>
      </c>
      <c r="D6" s="1" t="s">
        <v>110</v>
      </c>
      <c r="E6" s="1" t="s">
        <v>199</v>
      </c>
      <c r="F6" s="1" t="s">
        <v>204</v>
      </c>
      <c r="G6" s="5">
        <v>700</v>
      </c>
      <c r="H6" s="5">
        <v>0.434</v>
      </c>
      <c r="I6" s="1">
        <v>45</v>
      </c>
      <c r="J6" s="1">
        <v>138.666666666667</v>
      </c>
      <c r="K6" s="1">
        <v>8</v>
      </c>
      <c r="L6" s="1">
        <v>17.100000000000001</v>
      </c>
      <c r="M6" s="1" t="s">
        <v>113</v>
      </c>
      <c r="N6" s="1" t="s">
        <v>113</v>
      </c>
      <c r="O6" s="3" t="s">
        <v>262</v>
      </c>
      <c r="P6" s="1" t="s">
        <v>113</v>
      </c>
      <c r="Q6" s="1" t="s">
        <v>113</v>
      </c>
      <c r="R6" s="1" t="s">
        <v>113</v>
      </c>
      <c r="S6" s="1">
        <v>44</v>
      </c>
      <c r="T6" s="1" t="s">
        <v>113</v>
      </c>
      <c r="U6" s="1">
        <v>12.4</v>
      </c>
      <c r="V6" s="1">
        <v>0.37</v>
      </c>
      <c r="W6" s="3" t="s">
        <v>113</v>
      </c>
      <c r="X6" s="3">
        <v>15</v>
      </c>
      <c r="Y6" s="1" t="s">
        <v>118</v>
      </c>
      <c r="Z6" s="1">
        <v>26</v>
      </c>
      <c r="AA6" s="1">
        <v>2</v>
      </c>
      <c r="AB6" s="7">
        <v>36543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>
        <v>4</v>
      </c>
      <c r="AI6" s="1">
        <v>4</v>
      </c>
      <c r="AJ6" s="1">
        <v>0</v>
      </c>
      <c r="AK6" s="1">
        <v>10</v>
      </c>
      <c r="AL6" s="1">
        <v>49008091</v>
      </c>
      <c r="AM6" s="1">
        <v>1.8026800000000001</v>
      </c>
      <c r="AN6" s="1">
        <v>37996354</v>
      </c>
      <c r="AO6" s="1">
        <v>0.99755499999999997</v>
      </c>
      <c r="AP6" s="12">
        <v>5.3387283600000002E-2</v>
      </c>
      <c r="AQ6" s="12">
        <v>0.11094752099999999</v>
      </c>
      <c r="AR6" s="12">
        <v>5.8308899999999996E-4</v>
      </c>
      <c r="AS6" s="12">
        <v>0.13521694000000001</v>
      </c>
      <c r="AT6" s="12">
        <v>3.6224830999999999E-2</v>
      </c>
      <c r="AU6" s="13">
        <v>0</v>
      </c>
      <c r="AV6" s="13">
        <v>1.5880399999999999E-2</v>
      </c>
      <c r="AW6" s="12">
        <v>0</v>
      </c>
      <c r="AX6" s="12">
        <v>3.9796140000000002E-3</v>
      </c>
      <c r="AY6" s="13">
        <v>0</v>
      </c>
      <c r="AZ6" s="12">
        <v>3.2508749900000002E-2</v>
      </c>
      <c r="BA6" s="12">
        <v>2.9653911000000002E-2</v>
      </c>
      <c r="BB6" s="12">
        <v>0</v>
      </c>
      <c r="BC6" s="13">
        <v>2.0501430000000001E-2</v>
      </c>
      <c r="BD6" s="12">
        <v>0</v>
      </c>
      <c r="BE6" s="12">
        <v>5.2302247599999997E-2</v>
      </c>
      <c r="BF6" s="12">
        <v>0.17945424099999999</v>
      </c>
      <c r="BG6" s="12">
        <v>5.7179014000000002E-3</v>
      </c>
      <c r="BH6" s="13">
        <v>2.8349780000000002E-3</v>
      </c>
      <c r="BI6" s="12">
        <v>0.31416664</v>
      </c>
      <c r="BJ6" s="1" t="s">
        <v>113</v>
      </c>
    </row>
    <row r="7" spans="1:62" x14ac:dyDescent="0.3">
      <c r="A7" s="1" t="s">
        <v>46</v>
      </c>
      <c r="B7" s="1" t="s">
        <v>87</v>
      </c>
      <c r="C7" s="1" t="s">
        <v>121</v>
      </c>
      <c r="D7" s="1" t="s">
        <v>110</v>
      </c>
      <c r="E7" s="1" t="s">
        <v>199</v>
      </c>
      <c r="F7" s="1" t="s">
        <v>203</v>
      </c>
      <c r="G7" s="5">
        <v>650</v>
      </c>
      <c r="H7" s="5">
        <v>1.1100000000000001</v>
      </c>
      <c r="I7" s="1">
        <v>45</v>
      </c>
      <c r="J7" s="1">
        <v>138.666666666667</v>
      </c>
      <c r="K7" s="1">
        <v>8</v>
      </c>
      <c r="L7" s="1">
        <v>17.100000000000001</v>
      </c>
      <c r="M7" s="1" t="s">
        <v>113</v>
      </c>
      <c r="N7" s="1" t="s">
        <v>113</v>
      </c>
      <c r="O7" s="3" t="s">
        <v>257</v>
      </c>
      <c r="P7" s="1" t="s">
        <v>113</v>
      </c>
      <c r="Q7" s="1" t="s">
        <v>113</v>
      </c>
      <c r="R7" s="1" t="s">
        <v>113</v>
      </c>
      <c r="S7" s="1">
        <v>63</v>
      </c>
      <c r="T7" s="1" t="s">
        <v>113</v>
      </c>
      <c r="U7" s="1">
        <v>12.1</v>
      </c>
      <c r="V7" s="1">
        <v>0.37</v>
      </c>
      <c r="W7" s="3" t="s">
        <v>113</v>
      </c>
      <c r="X7" s="3">
        <v>14.3</v>
      </c>
      <c r="Y7" s="1" t="s">
        <v>118</v>
      </c>
      <c r="Z7" s="1">
        <v>5</v>
      </c>
      <c r="AA7" s="1">
        <v>1</v>
      </c>
      <c r="AB7" s="7">
        <v>36538</v>
      </c>
      <c r="AC7" s="1">
        <v>5</v>
      </c>
      <c r="AD7" s="1">
        <v>5</v>
      </c>
      <c r="AE7" s="1">
        <v>5</v>
      </c>
      <c r="AF7" s="1">
        <v>4</v>
      </c>
      <c r="AG7" s="1" t="s">
        <v>112</v>
      </c>
      <c r="AH7" s="1" t="s">
        <v>112</v>
      </c>
      <c r="AI7" s="1" t="s">
        <v>112</v>
      </c>
      <c r="AJ7" s="1">
        <v>1</v>
      </c>
      <c r="AK7" s="1">
        <v>0</v>
      </c>
      <c r="AL7" s="1">
        <v>50249059</v>
      </c>
      <c r="AM7" s="1">
        <v>1.85209</v>
      </c>
      <c r="AN7" s="1">
        <v>39691493</v>
      </c>
      <c r="AO7" s="1">
        <v>0.998027</v>
      </c>
      <c r="AP7" s="12">
        <v>9.6488169299999996E-2</v>
      </c>
      <c r="AQ7" s="12">
        <v>6.1028364600000003E-2</v>
      </c>
      <c r="AR7" s="12">
        <v>0</v>
      </c>
      <c r="AS7" s="12">
        <v>4.833316E-2</v>
      </c>
      <c r="AT7" s="12">
        <v>7.8821944000000005E-2</v>
      </c>
      <c r="AU7" s="13">
        <v>3.521906E-3</v>
      </c>
      <c r="AV7" s="13">
        <v>7.0591749999999998E-4</v>
      </c>
      <c r="AW7" s="12">
        <v>0.1567798215</v>
      </c>
      <c r="AX7" s="12">
        <v>0</v>
      </c>
      <c r="AY7" s="13">
        <v>0</v>
      </c>
      <c r="AZ7" s="12">
        <v>4.6070905099999997E-2</v>
      </c>
      <c r="BA7" s="12">
        <v>6.3318902999999996E-2</v>
      </c>
      <c r="BB7" s="12">
        <v>9.1860416E-3</v>
      </c>
      <c r="BC7" s="13">
        <v>1.260001E-2</v>
      </c>
      <c r="BD7" s="12">
        <v>0</v>
      </c>
      <c r="BE7" s="12">
        <v>2.3992307300000001E-2</v>
      </c>
      <c r="BF7" s="12">
        <v>0.14554214100000001</v>
      </c>
      <c r="BG7" s="12">
        <v>1.8199474699999999E-2</v>
      </c>
      <c r="BH7" s="13">
        <v>4.0160270000000001E-3</v>
      </c>
      <c r="BI7" s="12">
        <v>0.20736545000000001</v>
      </c>
      <c r="BJ7" s="1" t="s">
        <v>113</v>
      </c>
    </row>
    <row r="8" spans="1:62" x14ac:dyDescent="0.3">
      <c r="A8" s="1" t="s">
        <v>47</v>
      </c>
      <c r="B8" s="1" t="s">
        <v>88</v>
      </c>
      <c r="C8" s="1" t="s">
        <v>121</v>
      </c>
      <c r="D8" s="1" t="s">
        <v>110</v>
      </c>
      <c r="E8" s="1" t="s">
        <v>199</v>
      </c>
      <c r="F8" s="1" t="s">
        <v>203</v>
      </c>
      <c r="G8" s="5">
        <v>400</v>
      </c>
      <c r="H8" s="5">
        <v>0.71499999999999997</v>
      </c>
      <c r="I8" s="1">
        <v>45</v>
      </c>
      <c r="J8" s="1">
        <v>138.666666666667</v>
      </c>
      <c r="K8" s="1">
        <v>8</v>
      </c>
      <c r="L8" s="1">
        <v>17.100000000000001</v>
      </c>
      <c r="M8" s="1" t="s">
        <v>113</v>
      </c>
      <c r="N8" s="1" t="s">
        <v>113</v>
      </c>
      <c r="O8" s="3" t="s">
        <v>261</v>
      </c>
      <c r="P8" s="1">
        <v>9.5</v>
      </c>
      <c r="Q8" s="1">
        <v>93</v>
      </c>
      <c r="R8" s="1" t="s">
        <v>113</v>
      </c>
      <c r="S8" s="1">
        <v>75</v>
      </c>
      <c r="T8" s="1">
        <v>50.3</v>
      </c>
      <c r="U8" s="1">
        <v>13.9</v>
      </c>
      <c r="V8" s="1">
        <v>0.4</v>
      </c>
      <c r="W8" s="3" t="s">
        <v>113</v>
      </c>
      <c r="X8" s="3">
        <v>13.1</v>
      </c>
      <c r="Y8" s="1" t="s">
        <v>118</v>
      </c>
      <c r="Z8" s="1">
        <v>1</v>
      </c>
      <c r="AA8" s="1">
        <v>1</v>
      </c>
      <c r="AB8" s="7">
        <v>36539</v>
      </c>
      <c r="AC8" s="1">
        <v>4</v>
      </c>
      <c r="AD8" s="1">
        <v>4</v>
      </c>
      <c r="AE8" s="1">
        <v>2</v>
      </c>
      <c r="AF8" s="1">
        <v>2</v>
      </c>
      <c r="AG8" s="1">
        <v>2</v>
      </c>
      <c r="AH8" s="1" t="s">
        <v>112</v>
      </c>
      <c r="AI8" s="1">
        <v>2</v>
      </c>
      <c r="AJ8" s="1">
        <v>1</v>
      </c>
      <c r="AK8" s="1">
        <v>0</v>
      </c>
      <c r="AL8" s="1">
        <v>71230609</v>
      </c>
      <c r="AM8" s="1">
        <v>2.6526100000000001</v>
      </c>
      <c r="AN8" s="1">
        <v>55829319</v>
      </c>
      <c r="AO8" s="1">
        <v>0.99752099999999999</v>
      </c>
      <c r="AP8" s="12">
        <v>0</v>
      </c>
      <c r="AQ8" s="12">
        <v>7.9719489999999997E-4</v>
      </c>
      <c r="AR8" s="12">
        <v>0</v>
      </c>
      <c r="AS8" s="12">
        <v>0</v>
      </c>
      <c r="AT8" s="12">
        <v>1.4032775000000001E-2</v>
      </c>
      <c r="AU8" s="13">
        <v>0</v>
      </c>
      <c r="AV8" s="13">
        <v>2.6936669999999999E-2</v>
      </c>
      <c r="AW8" s="12">
        <v>0.1502748615</v>
      </c>
      <c r="AX8" s="12">
        <v>4.0659124999999997E-2</v>
      </c>
      <c r="AY8" s="13">
        <v>4.2457629999999996E-3</v>
      </c>
      <c r="AZ8" s="12">
        <v>2.9517044799999999E-2</v>
      </c>
      <c r="BA8" s="12">
        <v>0.119435125</v>
      </c>
      <c r="BB8" s="12">
        <v>1.27524093E-2</v>
      </c>
      <c r="BC8" s="13">
        <v>2.2339840000000001E-3</v>
      </c>
      <c r="BD8" s="12">
        <v>0</v>
      </c>
      <c r="BE8" s="12">
        <v>1.4736496700000001E-2</v>
      </c>
      <c r="BF8" s="12">
        <v>0.25215410900000002</v>
      </c>
      <c r="BG8" s="12">
        <v>1.00156091E-2</v>
      </c>
      <c r="BH8" s="13">
        <v>3.140807E-5</v>
      </c>
      <c r="BI8" s="12">
        <v>0.27608484999999999</v>
      </c>
      <c r="BJ8" s="1" t="s">
        <v>113</v>
      </c>
    </row>
    <row r="9" spans="1:62" x14ac:dyDescent="0.3">
      <c r="A9" s="1" t="s">
        <v>48</v>
      </c>
      <c r="B9" s="1" t="s">
        <v>89</v>
      </c>
      <c r="C9" s="1" t="s">
        <v>121</v>
      </c>
      <c r="D9" s="1" t="s">
        <v>110</v>
      </c>
      <c r="E9" s="1" t="s">
        <v>199</v>
      </c>
      <c r="F9" s="1" t="s">
        <v>204</v>
      </c>
      <c r="G9" s="5">
        <v>1000</v>
      </c>
      <c r="H9" s="5">
        <v>2.76</v>
      </c>
      <c r="I9" s="1">
        <v>45</v>
      </c>
      <c r="J9" s="1">
        <v>138.666666666667</v>
      </c>
      <c r="K9" s="1">
        <v>8</v>
      </c>
      <c r="L9" s="1">
        <v>17.100000000000001</v>
      </c>
      <c r="M9" s="1" t="s">
        <v>113</v>
      </c>
      <c r="N9" s="1" t="s">
        <v>113</v>
      </c>
      <c r="O9" s="3" t="s">
        <v>261</v>
      </c>
      <c r="P9" s="1">
        <v>20.6</v>
      </c>
      <c r="Q9" s="1">
        <v>240</v>
      </c>
      <c r="R9" s="1">
        <v>204</v>
      </c>
      <c r="S9" s="1">
        <v>78</v>
      </c>
      <c r="T9" s="1">
        <v>40.299999999999997</v>
      </c>
      <c r="U9" s="1">
        <v>13.1</v>
      </c>
      <c r="V9" s="1">
        <v>0.39</v>
      </c>
      <c r="W9" s="1">
        <v>371</v>
      </c>
      <c r="X9" s="1">
        <v>12.6</v>
      </c>
      <c r="Y9" s="1" t="s">
        <v>118</v>
      </c>
      <c r="Z9" s="1">
        <v>5</v>
      </c>
      <c r="AA9" s="1">
        <v>1</v>
      </c>
      <c r="AB9" s="7">
        <v>36532</v>
      </c>
      <c r="AC9" s="1">
        <v>5</v>
      </c>
      <c r="AD9" s="1">
        <v>5</v>
      </c>
      <c r="AE9" s="1">
        <v>4</v>
      </c>
      <c r="AF9" s="1">
        <v>4</v>
      </c>
      <c r="AG9" s="1" t="s">
        <v>112</v>
      </c>
      <c r="AH9" s="1" t="s">
        <v>112</v>
      </c>
      <c r="AI9" s="1" t="s">
        <v>112</v>
      </c>
      <c r="AJ9" s="1" t="s">
        <v>112</v>
      </c>
      <c r="AK9" s="1" t="s">
        <v>112</v>
      </c>
      <c r="AL9" s="1">
        <v>67131941</v>
      </c>
      <c r="AM9" s="1">
        <v>2.5144700000000002</v>
      </c>
      <c r="AN9" s="1">
        <v>52516553</v>
      </c>
      <c r="AO9" s="1">
        <v>0.99791600000000003</v>
      </c>
      <c r="AP9" s="12">
        <v>1.44604865E-2</v>
      </c>
      <c r="AQ9" s="12">
        <v>0</v>
      </c>
      <c r="AR9" s="12">
        <v>0</v>
      </c>
      <c r="AS9" s="12">
        <v>0.11079775</v>
      </c>
      <c r="AT9" s="12">
        <v>1.0602176E-2</v>
      </c>
      <c r="AU9" s="13">
        <v>4.6023229999999998E-2</v>
      </c>
      <c r="AV9" s="13">
        <v>4.925235E-3</v>
      </c>
      <c r="AW9" s="12">
        <v>4.0917758399999997E-2</v>
      </c>
      <c r="AX9" s="12">
        <v>1.8515542999999999E-2</v>
      </c>
      <c r="AY9" s="13">
        <v>7.7559009999999999E-3</v>
      </c>
      <c r="AZ9" s="12">
        <v>0.1183161033</v>
      </c>
      <c r="BA9" s="12">
        <v>4.9113949999999998E-3</v>
      </c>
      <c r="BB9" s="12">
        <v>5.1640872000000004E-3</v>
      </c>
      <c r="BC9" s="13">
        <v>0</v>
      </c>
      <c r="BD9" s="12">
        <v>0</v>
      </c>
      <c r="BE9" s="12">
        <v>0</v>
      </c>
      <c r="BF9" s="12">
        <v>0.41448393700000002</v>
      </c>
      <c r="BG9" s="12">
        <v>5.1270671000000004E-3</v>
      </c>
      <c r="BH9" s="13">
        <v>0</v>
      </c>
      <c r="BI9" s="12">
        <v>0.19295351999999999</v>
      </c>
      <c r="BJ9" s="1" t="s">
        <v>113</v>
      </c>
    </row>
    <row r="10" spans="1:62" x14ac:dyDescent="0.3">
      <c r="A10" s="1" t="s">
        <v>49</v>
      </c>
      <c r="B10" s="1" t="s">
        <v>90</v>
      </c>
      <c r="C10" s="1" t="s">
        <v>121</v>
      </c>
      <c r="D10" s="1" t="s">
        <v>110</v>
      </c>
      <c r="E10" s="1" t="s">
        <v>199</v>
      </c>
      <c r="F10" s="1" t="s">
        <v>204</v>
      </c>
      <c r="G10" s="5">
        <v>800</v>
      </c>
      <c r="H10" s="5">
        <v>0.52300000000000002</v>
      </c>
      <c r="I10" s="1">
        <v>45</v>
      </c>
      <c r="J10" s="1">
        <v>138.666666666667</v>
      </c>
      <c r="K10" s="1">
        <v>8</v>
      </c>
      <c r="L10" s="1">
        <v>17.100000000000001</v>
      </c>
      <c r="M10" s="1" t="s">
        <v>113</v>
      </c>
      <c r="N10" s="1" t="s">
        <v>113</v>
      </c>
      <c r="O10" s="3" t="s">
        <v>261</v>
      </c>
      <c r="P10" s="1">
        <v>7.7</v>
      </c>
      <c r="Q10" s="1">
        <v>30</v>
      </c>
      <c r="R10" s="1" t="s">
        <v>113</v>
      </c>
      <c r="S10" s="1">
        <v>88</v>
      </c>
      <c r="T10" s="1">
        <v>157</v>
      </c>
      <c r="U10" s="1">
        <v>11.3</v>
      </c>
      <c r="V10" s="1">
        <v>0.34</v>
      </c>
      <c r="W10" s="1">
        <v>261</v>
      </c>
      <c r="X10" s="1">
        <v>14.1</v>
      </c>
      <c r="Y10" s="1" t="s">
        <v>118</v>
      </c>
      <c r="Z10" s="1">
        <v>2</v>
      </c>
      <c r="AA10" s="1">
        <v>1</v>
      </c>
      <c r="AB10" s="7">
        <v>36535</v>
      </c>
      <c r="AC10" s="1">
        <v>4</v>
      </c>
      <c r="AD10" s="1">
        <v>4</v>
      </c>
      <c r="AE10" s="1">
        <v>4</v>
      </c>
      <c r="AF10" s="1" t="s">
        <v>112</v>
      </c>
      <c r="AG10" s="1" t="s">
        <v>112</v>
      </c>
      <c r="AH10" s="1" t="s">
        <v>112</v>
      </c>
      <c r="AI10" s="1">
        <v>2</v>
      </c>
      <c r="AJ10" s="1" t="s">
        <v>112</v>
      </c>
      <c r="AK10" s="1">
        <v>0</v>
      </c>
      <c r="AL10" s="1">
        <v>40947705</v>
      </c>
      <c r="AM10" s="1">
        <v>1.4874799999999999</v>
      </c>
      <c r="AN10" s="1">
        <v>32051399</v>
      </c>
      <c r="AO10" s="1">
        <v>0.99621000000000004</v>
      </c>
      <c r="AP10" s="12">
        <v>4.1741236999999999E-3</v>
      </c>
      <c r="AQ10" s="12">
        <v>3.9345935999999998E-2</v>
      </c>
      <c r="AR10" s="12">
        <v>0</v>
      </c>
      <c r="AS10" s="12">
        <v>0</v>
      </c>
      <c r="AT10" s="12">
        <v>6.5764105000000003E-2</v>
      </c>
      <c r="AU10" s="13">
        <v>1.212303E-2</v>
      </c>
      <c r="AV10" s="13">
        <v>2.879073E-2</v>
      </c>
      <c r="AW10" s="12">
        <v>1.0962890899999999E-2</v>
      </c>
      <c r="AX10" s="12">
        <v>0</v>
      </c>
      <c r="AY10" s="13">
        <v>0</v>
      </c>
      <c r="AZ10" s="12">
        <v>6.9241127200000002E-2</v>
      </c>
      <c r="BA10" s="12">
        <v>6.7239415999999996E-2</v>
      </c>
      <c r="BB10" s="12">
        <v>0</v>
      </c>
      <c r="BC10" s="13">
        <v>5.7727510000000003E-2</v>
      </c>
      <c r="BD10" s="12">
        <v>2.0769782999999998E-3</v>
      </c>
      <c r="BE10" s="12">
        <v>6.3357630999999999E-3</v>
      </c>
      <c r="BF10" s="12">
        <v>6.9141222000000002E-2</v>
      </c>
      <c r="BG10" s="12">
        <v>0</v>
      </c>
      <c r="BH10" s="13">
        <v>0</v>
      </c>
      <c r="BI10" s="12">
        <v>0.55704670000000001</v>
      </c>
      <c r="BJ10" s="1" t="s">
        <v>113</v>
      </c>
    </row>
    <row r="11" spans="1:62" x14ac:dyDescent="0.3">
      <c r="A11" s="1" t="s">
        <v>50</v>
      </c>
      <c r="B11" s="1" t="s">
        <v>91</v>
      </c>
      <c r="C11" s="1" t="s">
        <v>121</v>
      </c>
      <c r="D11" s="1" t="s">
        <v>110</v>
      </c>
      <c r="E11" s="1" t="s">
        <v>199</v>
      </c>
      <c r="F11" s="1" t="s">
        <v>203</v>
      </c>
      <c r="G11" s="5">
        <v>1000</v>
      </c>
      <c r="H11" s="5">
        <v>1.1100000000000001</v>
      </c>
      <c r="I11" s="1">
        <v>45</v>
      </c>
      <c r="J11" s="1">
        <v>138.666666666667</v>
      </c>
      <c r="K11" s="1">
        <v>8</v>
      </c>
      <c r="L11" s="1">
        <v>17.100000000000001</v>
      </c>
      <c r="M11" s="1" t="s">
        <v>113</v>
      </c>
      <c r="N11" s="1" t="s">
        <v>113</v>
      </c>
      <c r="O11" s="3" t="s">
        <v>262</v>
      </c>
      <c r="P11" s="1">
        <v>8.1999999999999993</v>
      </c>
      <c r="Q11" s="1">
        <v>19</v>
      </c>
      <c r="R11" s="1">
        <v>58</v>
      </c>
      <c r="S11" s="1">
        <v>117</v>
      </c>
      <c r="T11" s="1" t="s">
        <v>113</v>
      </c>
      <c r="U11" s="1" t="s">
        <v>113</v>
      </c>
      <c r="V11" s="1" t="s">
        <v>113</v>
      </c>
      <c r="W11" s="3" t="s">
        <v>113</v>
      </c>
      <c r="X11" s="3">
        <v>14.5</v>
      </c>
      <c r="Y11" s="1" t="s">
        <v>118</v>
      </c>
      <c r="Z11" s="1">
        <v>5</v>
      </c>
      <c r="AA11" s="1">
        <v>1</v>
      </c>
      <c r="AB11" s="7">
        <v>36537</v>
      </c>
      <c r="AC11" s="1">
        <v>4</v>
      </c>
      <c r="AD11" s="1">
        <v>4</v>
      </c>
      <c r="AE11" s="1">
        <v>4</v>
      </c>
      <c r="AF11" s="1">
        <v>4</v>
      </c>
      <c r="AG11" s="1" t="s">
        <v>112</v>
      </c>
      <c r="AH11" s="1" t="s">
        <v>112</v>
      </c>
      <c r="AI11" s="1" t="s">
        <v>112</v>
      </c>
      <c r="AJ11" s="1">
        <v>0</v>
      </c>
      <c r="AK11" s="1">
        <v>0</v>
      </c>
      <c r="AL11" s="1">
        <v>46119255</v>
      </c>
      <c r="AM11" s="1">
        <v>1.7359100000000001</v>
      </c>
      <c r="AN11" s="1">
        <v>36264884</v>
      </c>
      <c r="AO11" s="1">
        <v>0.99784499999999998</v>
      </c>
      <c r="AP11" s="12">
        <v>4.4177367100000003E-2</v>
      </c>
      <c r="AQ11" s="12">
        <v>3.5324558399999997E-2</v>
      </c>
      <c r="AR11" s="12">
        <v>0</v>
      </c>
      <c r="AS11" s="12">
        <v>5.6541399999999999E-2</v>
      </c>
      <c r="AT11" s="12">
        <v>4.9945755000000001E-2</v>
      </c>
      <c r="AU11" s="13">
        <v>2.0078079999999998E-3</v>
      </c>
      <c r="AV11" s="13">
        <v>4.1593789999999999E-2</v>
      </c>
      <c r="AW11" s="12">
        <v>0.13468067210000001</v>
      </c>
      <c r="AX11" s="12">
        <v>2.2675956000000001E-2</v>
      </c>
      <c r="AY11" s="13">
        <v>0</v>
      </c>
      <c r="AZ11" s="12">
        <v>7.5206479E-3</v>
      </c>
      <c r="BA11" s="12">
        <v>0.11555778899999999</v>
      </c>
      <c r="BB11" s="12">
        <v>4.8994067000000001E-3</v>
      </c>
      <c r="BC11" s="13">
        <v>3.2393280000000003E-2</v>
      </c>
      <c r="BD11" s="12">
        <v>0</v>
      </c>
      <c r="BE11" s="12">
        <v>4.3003555200000002E-2</v>
      </c>
      <c r="BF11" s="12">
        <v>0.12530888200000001</v>
      </c>
      <c r="BG11" s="12">
        <v>0</v>
      </c>
      <c r="BH11" s="13">
        <v>1.891284E-2</v>
      </c>
      <c r="BI11" s="12">
        <v>0.24578688000000001</v>
      </c>
      <c r="BJ11" s="1" t="s">
        <v>113</v>
      </c>
    </row>
    <row r="12" spans="1:62" x14ac:dyDescent="0.3">
      <c r="A12" s="1" t="s">
        <v>51</v>
      </c>
      <c r="B12" s="1" t="s">
        <v>92</v>
      </c>
      <c r="C12" s="1" t="s">
        <v>121</v>
      </c>
      <c r="D12" s="1" t="s">
        <v>110</v>
      </c>
      <c r="E12" s="1" t="s">
        <v>199</v>
      </c>
      <c r="F12" s="1" t="s">
        <v>204</v>
      </c>
      <c r="G12" s="5">
        <v>1000</v>
      </c>
      <c r="H12" s="5">
        <v>0.84</v>
      </c>
      <c r="I12" s="1">
        <v>45</v>
      </c>
      <c r="J12" s="1">
        <v>138.666666666667</v>
      </c>
      <c r="K12" s="1">
        <v>8</v>
      </c>
      <c r="L12" s="1">
        <v>23.2</v>
      </c>
      <c r="M12" s="1" t="s">
        <v>113</v>
      </c>
      <c r="N12" s="1" t="s">
        <v>113</v>
      </c>
      <c r="O12" s="3" t="s">
        <v>906</v>
      </c>
      <c r="P12" s="1" t="s">
        <v>113</v>
      </c>
      <c r="Q12" s="1" t="s">
        <v>113</v>
      </c>
      <c r="R12" s="1" t="s">
        <v>113</v>
      </c>
      <c r="S12" s="1">
        <v>70</v>
      </c>
      <c r="T12" s="1" t="s">
        <v>113</v>
      </c>
      <c r="U12" s="1">
        <v>13.3</v>
      </c>
      <c r="V12" s="1">
        <v>0.39</v>
      </c>
      <c r="W12" s="3" t="s">
        <v>113</v>
      </c>
      <c r="X12" s="3">
        <v>12.4</v>
      </c>
      <c r="Y12" s="1" t="s">
        <v>118</v>
      </c>
      <c r="Z12" s="1">
        <v>4</v>
      </c>
      <c r="AA12" s="1">
        <v>2</v>
      </c>
      <c r="AB12" s="7">
        <v>36542</v>
      </c>
      <c r="AC12" s="1">
        <v>5</v>
      </c>
      <c r="AD12" s="1">
        <v>5</v>
      </c>
      <c r="AE12" s="1">
        <v>5</v>
      </c>
      <c r="AF12" s="1" t="s">
        <v>112</v>
      </c>
      <c r="AG12" s="1" t="s">
        <v>112</v>
      </c>
      <c r="AH12" s="1" t="s">
        <v>112</v>
      </c>
      <c r="AI12" s="1" t="s">
        <v>112</v>
      </c>
      <c r="AJ12" s="1" t="s">
        <v>112</v>
      </c>
      <c r="AK12" s="1" t="s">
        <v>112</v>
      </c>
      <c r="AL12" s="1">
        <v>32992502</v>
      </c>
      <c r="AM12" s="1">
        <v>1.25657</v>
      </c>
      <c r="AN12" s="1">
        <v>26112478</v>
      </c>
      <c r="AO12" s="1">
        <v>0.996471</v>
      </c>
      <c r="AP12" s="12">
        <v>4.7790499200000003E-2</v>
      </c>
      <c r="AQ12" s="12">
        <v>2.4604198899999999E-2</v>
      </c>
      <c r="AR12" s="12">
        <v>0</v>
      </c>
      <c r="AS12" s="12">
        <v>0.26083891999999997</v>
      </c>
      <c r="AT12" s="12">
        <v>5.9283605000000003E-2</v>
      </c>
      <c r="AU12" s="13">
        <v>0</v>
      </c>
      <c r="AV12" s="13">
        <v>1.9916489999999999E-2</v>
      </c>
      <c r="AW12" s="12">
        <v>1.3080746E-3</v>
      </c>
      <c r="AX12" s="12">
        <v>0</v>
      </c>
      <c r="AY12" s="13">
        <v>0</v>
      </c>
      <c r="AZ12" s="12">
        <v>7.2976848699999999E-2</v>
      </c>
      <c r="BA12" s="12">
        <v>3.9513214999999997E-2</v>
      </c>
      <c r="BB12" s="12">
        <v>0</v>
      </c>
      <c r="BC12" s="13">
        <v>9.4592219999999998E-3</v>
      </c>
      <c r="BD12" s="12">
        <v>0</v>
      </c>
      <c r="BE12" s="12">
        <v>2.5895159E-3</v>
      </c>
      <c r="BF12" s="12">
        <v>0.21440035700000001</v>
      </c>
      <c r="BG12" s="12">
        <v>2.7015520000000002E-4</v>
      </c>
      <c r="BH12" s="13">
        <v>0</v>
      </c>
      <c r="BI12" s="12">
        <v>0.23075942999999999</v>
      </c>
      <c r="BJ12" s="1" t="s">
        <v>113</v>
      </c>
    </row>
    <row r="13" spans="1:62" x14ac:dyDescent="0.3">
      <c r="A13" s="1" t="s">
        <v>34</v>
      </c>
      <c r="B13" s="1" t="s">
        <v>61</v>
      </c>
      <c r="C13" s="1" t="s">
        <v>121</v>
      </c>
      <c r="D13" s="1" t="s">
        <v>110</v>
      </c>
      <c r="E13" s="1" t="s">
        <v>199</v>
      </c>
      <c r="F13" s="1" t="s">
        <v>204</v>
      </c>
      <c r="G13" s="5">
        <v>800</v>
      </c>
      <c r="H13" s="5">
        <v>37.299999999999997</v>
      </c>
      <c r="I13" s="1">
        <v>45</v>
      </c>
      <c r="J13" s="1">
        <v>138.666666666667</v>
      </c>
      <c r="K13" s="1">
        <v>8</v>
      </c>
      <c r="L13" s="1">
        <v>21.4</v>
      </c>
      <c r="M13" s="1" t="s">
        <v>113</v>
      </c>
      <c r="N13" s="1" t="s">
        <v>113</v>
      </c>
      <c r="O13" s="1" t="s">
        <v>262</v>
      </c>
      <c r="P13" s="1" t="s">
        <v>113</v>
      </c>
      <c r="Q13" s="1" t="s">
        <v>113</v>
      </c>
      <c r="R13" s="1" t="s">
        <v>113</v>
      </c>
      <c r="S13" s="1">
        <v>34</v>
      </c>
      <c r="T13" s="1" t="s">
        <v>113</v>
      </c>
      <c r="U13" s="1">
        <v>12</v>
      </c>
      <c r="V13" s="1">
        <v>0.35</v>
      </c>
      <c r="W13" s="1">
        <v>685</v>
      </c>
      <c r="X13" s="1">
        <v>13.7</v>
      </c>
      <c r="Y13" s="1" t="s">
        <v>118</v>
      </c>
      <c r="Z13" s="1">
        <v>15</v>
      </c>
      <c r="AA13" s="1">
        <v>3</v>
      </c>
      <c r="AB13" s="7">
        <v>36546</v>
      </c>
      <c r="AC13" s="1">
        <v>7</v>
      </c>
      <c r="AD13" s="1">
        <v>7</v>
      </c>
      <c r="AE13" s="1">
        <v>7</v>
      </c>
      <c r="AF13" s="1">
        <v>7</v>
      </c>
      <c r="AG13" s="1">
        <v>7</v>
      </c>
      <c r="AH13" s="1">
        <v>4</v>
      </c>
      <c r="AI13" s="1" t="s">
        <v>112</v>
      </c>
      <c r="AJ13" s="1" t="s">
        <v>112</v>
      </c>
      <c r="AK13" s="1">
        <v>0</v>
      </c>
      <c r="AL13" s="1">
        <v>26380818</v>
      </c>
      <c r="AM13" s="1">
        <v>1.07202</v>
      </c>
      <c r="AN13" s="1">
        <v>22534314</v>
      </c>
      <c r="AO13" s="1">
        <v>0.99765000000000004</v>
      </c>
      <c r="AP13" s="12">
        <v>0</v>
      </c>
      <c r="AQ13" s="12">
        <v>0</v>
      </c>
      <c r="AR13" s="12">
        <v>0</v>
      </c>
      <c r="AS13" s="12">
        <v>0.12281425</v>
      </c>
      <c r="AT13" s="12">
        <v>4.3395519E-2</v>
      </c>
      <c r="AU13" s="13">
        <v>7.3688340000000005E-2</v>
      </c>
      <c r="AV13" s="13">
        <v>5.8199419999999998E-3</v>
      </c>
      <c r="AW13" s="12">
        <v>0.1007366445</v>
      </c>
      <c r="AX13" s="12">
        <v>0</v>
      </c>
      <c r="AY13" s="13">
        <v>9.3416249999999992E-3</v>
      </c>
      <c r="AZ13" s="12">
        <v>9.2111413099999997E-2</v>
      </c>
      <c r="BA13" s="12">
        <v>3.4862045000000001E-2</v>
      </c>
      <c r="BB13" s="12">
        <v>2.4794608999999999E-2</v>
      </c>
      <c r="BC13" s="13">
        <v>4.0992279999999999E-3</v>
      </c>
      <c r="BD13" s="12">
        <v>1.30524787E-2</v>
      </c>
      <c r="BE13" s="12">
        <v>1.2479638499999999E-2</v>
      </c>
      <c r="BF13" s="12">
        <v>8.9755503E-2</v>
      </c>
      <c r="BG13" s="12">
        <v>2.7167773000000002E-3</v>
      </c>
      <c r="BH13" s="13">
        <v>0</v>
      </c>
      <c r="BI13" s="12">
        <v>0.34451678000000002</v>
      </c>
      <c r="BJ13" s="1" t="s">
        <v>113</v>
      </c>
    </row>
    <row r="14" spans="1:62" x14ac:dyDescent="0.3">
      <c r="A14" s="1" t="s">
        <v>52</v>
      </c>
      <c r="B14" s="1" t="s">
        <v>93</v>
      </c>
      <c r="C14" s="1" t="s">
        <v>121</v>
      </c>
      <c r="D14" s="1" t="s">
        <v>110</v>
      </c>
      <c r="E14" s="1" t="s">
        <v>199</v>
      </c>
      <c r="F14" s="1" t="s">
        <v>203</v>
      </c>
      <c r="G14" s="5">
        <v>1000</v>
      </c>
      <c r="H14" s="5">
        <v>0.93700000000000006</v>
      </c>
      <c r="I14" s="1">
        <v>45</v>
      </c>
      <c r="J14" s="1">
        <v>138.666666666667</v>
      </c>
      <c r="K14" s="1">
        <v>8</v>
      </c>
      <c r="L14" s="1">
        <v>23.2</v>
      </c>
      <c r="M14" s="1" t="s">
        <v>113</v>
      </c>
      <c r="N14" s="1" t="s">
        <v>113</v>
      </c>
      <c r="O14" s="3" t="s">
        <v>261</v>
      </c>
      <c r="P14" s="1">
        <v>7.7</v>
      </c>
      <c r="Q14" s="1">
        <v>4.2</v>
      </c>
      <c r="R14" s="1" t="s">
        <v>113</v>
      </c>
      <c r="S14" s="1">
        <v>71</v>
      </c>
      <c r="T14" s="1">
        <v>132</v>
      </c>
      <c r="U14" s="1">
        <v>12.8</v>
      </c>
      <c r="V14" s="1">
        <v>0.38</v>
      </c>
      <c r="W14" s="1">
        <v>196</v>
      </c>
      <c r="X14" s="1">
        <v>13.5</v>
      </c>
      <c r="Y14" s="1" t="s">
        <v>118</v>
      </c>
      <c r="Z14" s="1">
        <v>1</v>
      </c>
      <c r="AA14" s="1">
        <v>-1</v>
      </c>
      <c r="AB14" s="7">
        <v>36532</v>
      </c>
      <c r="AC14" s="1">
        <v>5</v>
      </c>
      <c r="AD14" s="1">
        <v>5</v>
      </c>
      <c r="AE14" s="1" t="s">
        <v>112</v>
      </c>
      <c r="AF14" s="1" t="s">
        <v>112</v>
      </c>
      <c r="AG14" s="1" t="s">
        <v>112</v>
      </c>
      <c r="AH14" s="1" t="s">
        <v>112</v>
      </c>
      <c r="AI14" s="1">
        <v>1</v>
      </c>
      <c r="AJ14" s="1">
        <v>0</v>
      </c>
      <c r="AK14" s="1">
        <v>1</v>
      </c>
      <c r="AL14" s="1">
        <v>34844482</v>
      </c>
      <c r="AM14" s="1">
        <v>1.32392</v>
      </c>
      <c r="AN14" s="1">
        <v>27556177</v>
      </c>
      <c r="AO14" s="1">
        <v>0.99663599999999997</v>
      </c>
      <c r="AP14" s="12">
        <v>5.6139443599999998E-2</v>
      </c>
      <c r="AQ14" s="12">
        <v>5.7956177599999999E-2</v>
      </c>
      <c r="AR14" s="12">
        <v>0</v>
      </c>
      <c r="AS14" s="12">
        <v>9.0056129999999998E-2</v>
      </c>
      <c r="AT14" s="12">
        <v>0</v>
      </c>
      <c r="AU14" s="13">
        <v>9.3734909999999994E-3</v>
      </c>
      <c r="AV14" s="13">
        <v>1.5404060000000001E-2</v>
      </c>
      <c r="AW14" s="12">
        <v>0.12629939309999999</v>
      </c>
      <c r="AX14" s="12">
        <v>0</v>
      </c>
      <c r="AY14" s="13">
        <v>2.6079149999999999E-2</v>
      </c>
      <c r="AZ14" s="12">
        <v>3.4113690799999999E-2</v>
      </c>
      <c r="BA14" s="12">
        <v>0.12778659000000001</v>
      </c>
      <c r="BB14" s="12">
        <v>5.2084447000000002E-3</v>
      </c>
      <c r="BC14" s="13">
        <v>2.0199490000000001E-3</v>
      </c>
      <c r="BD14" s="12">
        <v>0</v>
      </c>
      <c r="BE14" s="12">
        <v>1.72145441E-2</v>
      </c>
      <c r="BF14" s="12">
        <v>0.20621086999999999</v>
      </c>
      <c r="BG14" s="12">
        <v>3.4686920000000002E-3</v>
      </c>
      <c r="BH14" s="13">
        <v>1.6898529999999998E-2</v>
      </c>
      <c r="BI14" s="12">
        <v>0.18022274999999999</v>
      </c>
      <c r="BJ14" s="1" t="s">
        <v>113</v>
      </c>
    </row>
    <row r="15" spans="1:62" x14ac:dyDescent="0.3">
      <c r="A15" s="1" t="s">
        <v>53</v>
      </c>
      <c r="B15" s="1" t="s">
        <v>94</v>
      </c>
      <c r="C15" s="1" t="s">
        <v>121</v>
      </c>
      <c r="D15" s="1" t="s">
        <v>110</v>
      </c>
      <c r="E15" s="1" t="s">
        <v>199</v>
      </c>
      <c r="F15" s="1" t="s">
        <v>203</v>
      </c>
      <c r="G15" s="5">
        <v>1000</v>
      </c>
      <c r="H15" s="5">
        <v>8.2100000000000009</v>
      </c>
      <c r="I15" s="1">
        <v>45</v>
      </c>
      <c r="J15" s="1">
        <v>138.666666666667</v>
      </c>
      <c r="K15" s="1">
        <v>8</v>
      </c>
      <c r="L15" s="1">
        <v>23.2</v>
      </c>
      <c r="M15" s="1" t="s">
        <v>113</v>
      </c>
      <c r="N15" s="1" t="s">
        <v>113</v>
      </c>
      <c r="O15" s="3" t="s">
        <v>259</v>
      </c>
      <c r="P15" s="1">
        <v>7.8</v>
      </c>
      <c r="Q15" s="1">
        <v>70</v>
      </c>
      <c r="R15" s="1" t="s">
        <v>113</v>
      </c>
      <c r="S15" s="1">
        <v>70</v>
      </c>
      <c r="T15" s="1">
        <v>215.2</v>
      </c>
      <c r="U15" s="1">
        <v>10.9</v>
      </c>
      <c r="V15" s="1">
        <v>0.33</v>
      </c>
      <c r="W15" s="17" t="s">
        <v>113</v>
      </c>
      <c r="X15" s="3" t="s">
        <v>112</v>
      </c>
      <c r="Y15" s="1" t="s">
        <v>119</v>
      </c>
      <c r="Z15" s="1">
        <v>18</v>
      </c>
      <c r="AA15" s="1">
        <v>0</v>
      </c>
      <c r="AB15" s="3" t="s">
        <v>859</v>
      </c>
      <c r="AC15" s="1">
        <v>7</v>
      </c>
      <c r="AD15" s="1">
        <v>7</v>
      </c>
      <c r="AE15" s="1">
        <v>7</v>
      </c>
      <c r="AF15" s="1">
        <v>7</v>
      </c>
      <c r="AG15" s="1">
        <v>7</v>
      </c>
      <c r="AH15" s="1">
        <v>7</v>
      </c>
      <c r="AI15" s="1">
        <v>6</v>
      </c>
      <c r="AJ15" s="1">
        <v>10</v>
      </c>
      <c r="AK15" s="1">
        <v>10</v>
      </c>
      <c r="AL15" s="1">
        <v>37016448</v>
      </c>
      <c r="AM15" s="1">
        <v>1.42848</v>
      </c>
      <c r="AN15" s="1">
        <v>29587470</v>
      </c>
      <c r="AO15" s="1">
        <v>0.99672499999999997</v>
      </c>
      <c r="AP15" s="12">
        <v>7.1112553999999996E-3</v>
      </c>
      <c r="AQ15" s="12">
        <v>8.0640551899999996E-2</v>
      </c>
      <c r="AR15" s="12">
        <v>0</v>
      </c>
      <c r="AS15" s="12">
        <v>0.11953798</v>
      </c>
      <c r="AT15" s="12">
        <v>2.0511399999999999E-2</v>
      </c>
      <c r="AU15" s="13">
        <v>0</v>
      </c>
      <c r="AV15" s="13">
        <v>0</v>
      </c>
      <c r="AW15" s="12">
        <v>1.22313786E-2</v>
      </c>
      <c r="AX15" s="12">
        <v>0.129296576</v>
      </c>
      <c r="AY15" s="13">
        <v>0</v>
      </c>
      <c r="AZ15" s="12">
        <v>8.2288563600000003E-2</v>
      </c>
      <c r="BA15" s="12">
        <v>1.9364814000000001E-2</v>
      </c>
      <c r="BB15" s="12">
        <v>5.8096774999999998E-3</v>
      </c>
      <c r="BC15" s="13">
        <v>1.830855E-2</v>
      </c>
      <c r="BD15" s="12">
        <v>0</v>
      </c>
      <c r="BE15" s="12">
        <v>2.93997566E-2</v>
      </c>
      <c r="BF15" s="12">
        <v>0.10941712100000001</v>
      </c>
      <c r="BG15" s="12">
        <v>2.90238874E-2</v>
      </c>
      <c r="BH15" s="13">
        <v>0</v>
      </c>
      <c r="BI15" s="12">
        <v>0.30806689999999998</v>
      </c>
      <c r="BJ15" s="1" t="s">
        <v>113</v>
      </c>
    </row>
    <row r="16" spans="1:62" x14ac:dyDescent="0.3">
      <c r="A16" s="1" t="s">
        <v>54</v>
      </c>
      <c r="B16" s="1" t="s">
        <v>97</v>
      </c>
      <c r="C16" s="1" t="s">
        <v>121</v>
      </c>
      <c r="D16" s="1" t="s">
        <v>110</v>
      </c>
      <c r="E16" s="1" t="s">
        <v>199</v>
      </c>
      <c r="F16" s="1" t="s">
        <v>203</v>
      </c>
      <c r="G16" s="5">
        <v>500</v>
      </c>
      <c r="H16" s="5">
        <v>17.8</v>
      </c>
      <c r="I16" s="1">
        <v>45</v>
      </c>
      <c r="J16" s="1">
        <v>138.666666666667</v>
      </c>
      <c r="K16" s="1">
        <v>8</v>
      </c>
      <c r="L16" s="1">
        <v>23.2</v>
      </c>
      <c r="M16" s="1" t="s">
        <v>113</v>
      </c>
      <c r="N16" s="1" t="s">
        <v>113</v>
      </c>
      <c r="O16" s="3" t="s">
        <v>261</v>
      </c>
      <c r="P16" s="1" t="s">
        <v>113</v>
      </c>
      <c r="Q16" s="1" t="s">
        <v>113</v>
      </c>
      <c r="R16" s="1" t="s">
        <v>113</v>
      </c>
      <c r="S16" s="1">
        <v>48</v>
      </c>
      <c r="T16" s="1">
        <v>141.69999999999999</v>
      </c>
      <c r="U16" s="1">
        <v>12.9</v>
      </c>
      <c r="V16" s="1">
        <v>0.38</v>
      </c>
      <c r="W16" s="3" t="s">
        <v>113</v>
      </c>
      <c r="X16" s="3">
        <v>12.2</v>
      </c>
      <c r="Y16" s="1" t="s">
        <v>118</v>
      </c>
      <c r="Z16" s="1">
        <v>126</v>
      </c>
      <c r="AA16" s="1">
        <v>0</v>
      </c>
      <c r="AB16" s="7">
        <v>36533</v>
      </c>
      <c r="AC16" s="11">
        <v>7</v>
      </c>
      <c r="AD16" s="11">
        <v>7</v>
      </c>
      <c r="AE16" s="11">
        <v>8</v>
      </c>
      <c r="AF16" s="11">
        <v>8</v>
      </c>
      <c r="AG16" s="11">
        <v>8</v>
      </c>
      <c r="AH16" s="11">
        <v>8</v>
      </c>
      <c r="AI16" s="11">
        <v>9</v>
      </c>
      <c r="AJ16" s="11">
        <v>9</v>
      </c>
      <c r="AK16" s="11">
        <v>6</v>
      </c>
      <c r="AL16" s="1">
        <v>36852082</v>
      </c>
      <c r="AM16" s="1">
        <v>1.4218500000000001</v>
      </c>
      <c r="AN16" s="1">
        <v>29445064</v>
      </c>
      <c r="AO16" s="1">
        <v>0.99692999999999998</v>
      </c>
      <c r="AP16" s="12">
        <v>9.0811871399999994E-2</v>
      </c>
      <c r="AQ16" s="12">
        <v>0.1567091162</v>
      </c>
      <c r="AR16" s="12">
        <v>0</v>
      </c>
      <c r="AS16" s="12">
        <v>0.14874180000000001</v>
      </c>
      <c r="AT16" s="12">
        <v>0</v>
      </c>
      <c r="AU16" s="13">
        <v>3.4478170000000002E-2</v>
      </c>
      <c r="AV16" s="13">
        <v>0</v>
      </c>
      <c r="AW16" s="12">
        <v>0.1914989171</v>
      </c>
      <c r="AX16" s="12">
        <v>4.5700744000000001E-2</v>
      </c>
      <c r="AY16" s="13">
        <v>0</v>
      </c>
      <c r="AZ16" s="12">
        <v>2.3000556799999999E-2</v>
      </c>
      <c r="BA16" s="12">
        <v>8.5338179E-2</v>
      </c>
      <c r="BB16" s="12">
        <v>1.33671222E-2</v>
      </c>
      <c r="BC16" s="13">
        <v>0</v>
      </c>
      <c r="BD16" s="12">
        <v>0</v>
      </c>
      <c r="BE16" s="12">
        <v>9.8937792100000005E-2</v>
      </c>
      <c r="BF16" s="12">
        <v>1.1524618E-2</v>
      </c>
      <c r="BG16" s="12">
        <v>8.200621E-3</v>
      </c>
      <c r="BH16" s="13">
        <v>1.318863E-2</v>
      </c>
      <c r="BI16" s="12">
        <v>4.3375379999999998E-2</v>
      </c>
      <c r="BJ16" s="1" t="s">
        <v>113</v>
      </c>
    </row>
    <row r="17" spans="1:62" x14ac:dyDescent="0.3">
      <c r="A17" s="1" t="s">
        <v>55</v>
      </c>
      <c r="B17" s="1" t="s">
        <v>100</v>
      </c>
      <c r="C17" s="1" t="s">
        <v>121</v>
      </c>
      <c r="D17" s="1" t="s">
        <v>110</v>
      </c>
      <c r="E17" s="1" t="s">
        <v>199</v>
      </c>
      <c r="F17" s="1" t="s">
        <v>203</v>
      </c>
      <c r="G17" s="5">
        <v>900</v>
      </c>
      <c r="H17" s="5">
        <v>1.25</v>
      </c>
      <c r="I17" s="1">
        <v>45</v>
      </c>
      <c r="J17" s="1">
        <v>138.666666666667</v>
      </c>
      <c r="K17" s="1">
        <v>8</v>
      </c>
      <c r="L17" s="1">
        <v>23.2</v>
      </c>
      <c r="M17" s="1" t="s">
        <v>113</v>
      </c>
      <c r="N17" s="1" t="s">
        <v>113</v>
      </c>
      <c r="O17" s="3" t="s">
        <v>261</v>
      </c>
      <c r="P17" s="1">
        <v>13.9</v>
      </c>
      <c r="Q17" s="1">
        <v>45</v>
      </c>
      <c r="R17" s="1">
        <v>28</v>
      </c>
      <c r="S17" s="1">
        <v>45</v>
      </c>
      <c r="T17" s="1" t="s">
        <v>113</v>
      </c>
      <c r="U17" s="1">
        <v>11.7</v>
      </c>
      <c r="V17" s="1">
        <v>0.35</v>
      </c>
      <c r="W17" s="3" t="s">
        <v>113</v>
      </c>
      <c r="X17" s="3">
        <v>14.2</v>
      </c>
      <c r="Y17" s="1" t="s">
        <v>118</v>
      </c>
      <c r="Z17" s="1">
        <v>7</v>
      </c>
      <c r="AA17" s="1">
        <v>1</v>
      </c>
      <c r="AB17" s="7">
        <v>36540</v>
      </c>
      <c r="AC17" s="1">
        <v>5</v>
      </c>
      <c r="AD17" s="1">
        <v>5</v>
      </c>
      <c r="AE17" s="1">
        <v>5</v>
      </c>
      <c r="AF17" s="1">
        <v>5</v>
      </c>
      <c r="AG17" s="1">
        <v>4</v>
      </c>
      <c r="AH17" s="1" t="s">
        <v>112</v>
      </c>
      <c r="AI17" s="1" t="s">
        <v>112</v>
      </c>
      <c r="AJ17" s="1" t="s">
        <v>112</v>
      </c>
      <c r="AK17" s="1" t="s">
        <v>112</v>
      </c>
      <c r="AL17" s="1">
        <v>32364721</v>
      </c>
      <c r="AM17" s="1">
        <v>1.27966</v>
      </c>
      <c r="AN17" s="1">
        <v>26968172</v>
      </c>
      <c r="AO17" s="1">
        <v>0.99714100000000006</v>
      </c>
      <c r="AP17" s="12">
        <v>7.6156003299999997E-2</v>
      </c>
      <c r="AQ17" s="12">
        <v>1.27491108E-2</v>
      </c>
      <c r="AR17" s="12">
        <v>0</v>
      </c>
      <c r="AS17" s="12">
        <v>0.23228615</v>
      </c>
      <c r="AT17" s="12">
        <v>3.9099534999999998E-2</v>
      </c>
      <c r="AU17" s="13">
        <v>0</v>
      </c>
      <c r="AV17" s="13">
        <v>1.2960940000000001E-2</v>
      </c>
      <c r="AW17" s="12">
        <v>4.4975711999999998E-3</v>
      </c>
      <c r="AX17" s="12">
        <v>2.1706798999999999E-2</v>
      </c>
      <c r="AY17" s="13">
        <v>7.4257220000000001E-4</v>
      </c>
      <c r="AZ17" s="12">
        <v>9.9048043099999997E-2</v>
      </c>
      <c r="BA17" s="12">
        <v>5.8253724E-2</v>
      </c>
      <c r="BB17" s="12">
        <v>2.0716188000000002E-3</v>
      </c>
      <c r="BC17" s="13">
        <v>3.3565890000000001E-2</v>
      </c>
      <c r="BD17" s="12">
        <v>0</v>
      </c>
      <c r="BE17" s="12">
        <v>4.848977E-4</v>
      </c>
      <c r="BF17" s="12">
        <v>3.0534268E-2</v>
      </c>
      <c r="BG17" s="12">
        <v>0</v>
      </c>
      <c r="BH17" s="13">
        <v>7.0776720000000001E-3</v>
      </c>
      <c r="BI17" s="12">
        <v>0.35318259000000002</v>
      </c>
      <c r="BJ17" s="1" t="s">
        <v>113</v>
      </c>
    </row>
    <row r="18" spans="1:62" x14ac:dyDescent="0.3">
      <c r="A18" s="19" t="s">
        <v>56</v>
      </c>
      <c r="B18" s="1" t="s">
        <v>102</v>
      </c>
      <c r="C18" s="1" t="s">
        <v>121</v>
      </c>
      <c r="D18" s="1" t="s">
        <v>110</v>
      </c>
      <c r="E18" s="1" t="s">
        <v>199</v>
      </c>
      <c r="F18" s="1" t="s">
        <v>204</v>
      </c>
      <c r="G18" s="5">
        <v>1000</v>
      </c>
      <c r="H18" s="5">
        <v>1.25</v>
      </c>
      <c r="I18" s="1">
        <v>45</v>
      </c>
      <c r="J18" s="1">
        <v>138.666666666667</v>
      </c>
      <c r="K18" s="1">
        <v>8</v>
      </c>
      <c r="L18" s="1">
        <v>19.100000000000001</v>
      </c>
      <c r="M18" s="1" t="s">
        <v>113</v>
      </c>
      <c r="N18" s="1" t="s">
        <v>113</v>
      </c>
      <c r="O18" s="3" t="s">
        <v>265</v>
      </c>
      <c r="P18" s="1" t="s">
        <v>113</v>
      </c>
      <c r="Q18" s="1" t="s">
        <v>113</v>
      </c>
      <c r="R18" s="1">
        <v>18</v>
      </c>
      <c r="S18" s="1">
        <v>55</v>
      </c>
      <c r="T18" s="1" t="s">
        <v>113</v>
      </c>
      <c r="U18" s="1">
        <v>10.6</v>
      </c>
      <c r="V18" s="1" t="s">
        <v>113</v>
      </c>
      <c r="W18" s="4" t="s">
        <v>113</v>
      </c>
      <c r="X18" s="1">
        <v>15.4</v>
      </c>
      <c r="Y18" s="1" t="s">
        <v>118</v>
      </c>
      <c r="Z18" s="1">
        <v>15</v>
      </c>
      <c r="AA18" s="1">
        <v>1</v>
      </c>
      <c r="AB18" s="3" t="s">
        <v>859</v>
      </c>
      <c r="AC18" s="19">
        <v>5</v>
      </c>
      <c r="AD18" s="19">
        <v>5</v>
      </c>
      <c r="AE18" s="19">
        <v>5</v>
      </c>
      <c r="AF18" s="19">
        <v>4</v>
      </c>
      <c r="AG18" s="19">
        <v>4</v>
      </c>
      <c r="AH18" s="19">
        <v>4</v>
      </c>
      <c r="AI18" s="19">
        <v>4</v>
      </c>
      <c r="AJ18" s="19" t="s">
        <v>112</v>
      </c>
      <c r="AK18" s="19" t="s">
        <v>112</v>
      </c>
      <c r="AL18" s="1">
        <v>33034237</v>
      </c>
      <c r="AM18" s="1">
        <v>1.2991200000000001</v>
      </c>
      <c r="AN18" s="1">
        <v>27372179</v>
      </c>
      <c r="AO18" s="1">
        <v>0.99724500000000005</v>
      </c>
      <c r="AP18" s="12">
        <v>5.3963604800000002E-2</v>
      </c>
      <c r="AQ18" s="12">
        <v>7.3590045000000007E-2</v>
      </c>
      <c r="AR18" s="12">
        <v>0</v>
      </c>
      <c r="AS18" s="12">
        <v>0.28343411000000002</v>
      </c>
      <c r="AT18" s="12">
        <v>1.4533305E-2</v>
      </c>
      <c r="AU18" s="13">
        <v>0</v>
      </c>
      <c r="AV18" s="13">
        <v>8.9930689999999994E-3</v>
      </c>
      <c r="AW18" s="12">
        <v>4.8495640000000001E-4</v>
      </c>
      <c r="AX18" s="12">
        <v>2.6849274999999999E-2</v>
      </c>
      <c r="AY18" s="13">
        <v>1.6409610000000002E-2</v>
      </c>
      <c r="AZ18" s="12">
        <v>8.5629101900000004E-2</v>
      </c>
      <c r="BA18" s="12">
        <v>4.3741477000000001E-2</v>
      </c>
      <c r="BB18" s="12">
        <v>4.7645092000000002E-3</v>
      </c>
      <c r="BC18" s="13">
        <v>4.0137640000000002E-2</v>
      </c>
      <c r="BD18" s="12">
        <v>0</v>
      </c>
      <c r="BE18" s="12">
        <v>2.1142730200000001E-2</v>
      </c>
      <c r="BF18" s="12">
        <v>6.2900877999999993E-2</v>
      </c>
      <c r="BG18" s="12">
        <v>6.3196103000000003E-3</v>
      </c>
      <c r="BH18" s="13">
        <v>0</v>
      </c>
      <c r="BI18" s="12">
        <v>0.24416621999999999</v>
      </c>
      <c r="BJ18" s="1" t="s">
        <v>113</v>
      </c>
    </row>
    <row r="19" spans="1:62" x14ac:dyDescent="0.3">
      <c r="A19" s="1" t="s">
        <v>57</v>
      </c>
      <c r="B19" s="1" t="s">
        <v>105</v>
      </c>
      <c r="C19" s="1" t="s">
        <v>121</v>
      </c>
      <c r="D19" s="1" t="s">
        <v>110</v>
      </c>
      <c r="E19" s="1" t="s">
        <v>199</v>
      </c>
      <c r="F19" s="1" t="s">
        <v>204</v>
      </c>
      <c r="G19" s="5">
        <v>1000</v>
      </c>
      <c r="H19" s="5">
        <v>1.71</v>
      </c>
      <c r="I19" s="1">
        <v>45</v>
      </c>
      <c r="J19" s="1">
        <v>138.666666666667</v>
      </c>
      <c r="K19" s="1">
        <v>8</v>
      </c>
      <c r="L19" s="1">
        <v>19.100000000000001</v>
      </c>
      <c r="M19" s="1" t="s">
        <v>113</v>
      </c>
      <c r="N19" s="1" t="s">
        <v>113</v>
      </c>
      <c r="O19" s="3" t="s">
        <v>260</v>
      </c>
      <c r="P19" s="1" t="s">
        <v>113</v>
      </c>
      <c r="Q19" s="1" t="s">
        <v>113</v>
      </c>
      <c r="R19" s="1">
        <v>47</v>
      </c>
      <c r="S19" s="1">
        <v>117</v>
      </c>
      <c r="T19" s="1" t="s">
        <v>113</v>
      </c>
      <c r="U19" s="1">
        <v>13.5</v>
      </c>
      <c r="V19" s="1">
        <v>0.39</v>
      </c>
      <c r="W19" s="1" t="s">
        <v>113</v>
      </c>
      <c r="X19" s="1">
        <v>13.3</v>
      </c>
      <c r="Y19" s="1" t="s">
        <v>119</v>
      </c>
      <c r="Z19" s="1">
        <v>14</v>
      </c>
      <c r="AA19" s="1">
        <v>1</v>
      </c>
      <c r="AB19" s="7">
        <v>36530</v>
      </c>
      <c r="AC19" s="1">
        <v>4</v>
      </c>
      <c r="AD19" s="1">
        <v>4</v>
      </c>
      <c r="AE19" s="1">
        <v>6</v>
      </c>
      <c r="AF19" s="1">
        <v>6</v>
      </c>
      <c r="AG19" s="1">
        <v>6</v>
      </c>
      <c r="AH19" s="1">
        <v>6</v>
      </c>
      <c r="AI19" s="1">
        <v>10</v>
      </c>
      <c r="AJ19" s="1">
        <v>10</v>
      </c>
      <c r="AK19" s="1">
        <v>10</v>
      </c>
      <c r="AL19" s="1">
        <v>34781171</v>
      </c>
      <c r="AM19" s="1">
        <v>1.4077900000000001</v>
      </c>
      <c r="AN19" s="1">
        <v>28959027</v>
      </c>
      <c r="AO19" s="1">
        <v>0.99733700000000003</v>
      </c>
      <c r="AP19" s="12">
        <v>0.15418989150000001</v>
      </c>
      <c r="AQ19" s="12">
        <v>9.1157440500000006E-2</v>
      </c>
      <c r="AR19" s="12">
        <v>0</v>
      </c>
      <c r="AS19" s="12">
        <v>0.24867974000000001</v>
      </c>
      <c r="AT19" s="12">
        <v>3.903887E-3</v>
      </c>
      <c r="AU19" s="13">
        <v>0</v>
      </c>
      <c r="AV19" s="13">
        <v>5.4449470000000003E-3</v>
      </c>
      <c r="AW19" s="12">
        <v>5.3284106599999999E-2</v>
      </c>
      <c r="AX19" s="12">
        <v>0</v>
      </c>
      <c r="AY19" s="13">
        <v>2.5779980000000001E-2</v>
      </c>
      <c r="AZ19" s="12">
        <v>9.5354803000000002E-2</v>
      </c>
      <c r="BA19" s="12">
        <v>7.1649500000000005E-2</v>
      </c>
      <c r="BB19" s="12">
        <v>1.2245396400000001E-2</v>
      </c>
      <c r="BC19" s="13">
        <v>1.9446620000000001E-2</v>
      </c>
      <c r="BD19" s="12">
        <v>0</v>
      </c>
      <c r="BE19" s="12">
        <v>4.2450424E-2</v>
      </c>
      <c r="BF19" s="12">
        <v>2.7116210000000002E-2</v>
      </c>
      <c r="BG19" s="12">
        <v>0</v>
      </c>
      <c r="BH19" s="13">
        <v>1.7190130000000001E-2</v>
      </c>
      <c r="BI19" s="12">
        <v>0.13049438999999999</v>
      </c>
      <c r="BJ19" s="1" t="s">
        <v>113</v>
      </c>
    </row>
    <row r="20" spans="1:62" x14ac:dyDescent="0.3">
      <c r="A20" s="1" t="s">
        <v>58</v>
      </c>
      <c r="B20" s="1" t="s">
        <v>107</v>
      </c>
      <c r="C20" s="1" t="s">
        <v>121</v>
      </c>
      <c r="D20" s="1" t="s">
        <v>110</v>
      </c>
      <c r="E20" s="1" t="s">
        <v>199</v>
      </c>
      <c r="F20" s="1" t="s">
        <v>203</v>
      </c>
      <c r="G20" s="5">
        <v>700</v>
      </c>
      <c r="H20" s="5">
        <v>0.98899999999999999</v>
      </c>
      <c r="I20" s="1">
        <v>45</v>
      </c>
      <c r="J20" s="1">
        <v>138.666666666667</v>
      </c>
      <c r="K20" s="1">
        <v>8</v>
      </c>
      <c r="L20" s="1">
        <v>19.100000000000001</v>
      </c>
      <c r="M20" s="1" t="s">
        <v>113</v>
      </c>
      <c r="N20" s="1" t="s">
        <v>113</v>
      </c>
      <c r="O20" s="3" t="s">
        <v>261</v>
      </c>
      <c r="P20" s="1">
        <v>8.1</v>
      </c>
      <c r="Q20" s="1">
        <v>44</v>
      </c>
      <c r="R20" s="1">
        <v>45</v>
      </c>
      <c r="S20" s="1">
        <v>64</v>
      </c>
      <c r="T20" s="1" t="s">
        <v>113</v>
      </c>
      <c r="U20" s="1">
        <v>16.7</v>
      </c>
      <c r="V20" s="1">
        <v>0.47</v>
      </c>
      <c r="W20" s="1" t="s">
        <v>113</v>
      </c>
      <c r="X20" s="1">
        <v>12.9</v>
      </c>
      <c r="Y20" s="1" t="s">
        <v>118</v>
      </c>
      <c r="Z20" s="1">
        <v>5</v>
      </c>
      <c r="AA20" s="1">
        <v>1</v>
      </c>
      <c r="AB20" s="7">
        <v>36535</v>
      </c>
      <c r="AC20" s="1">
        <v>4</v>
      </c>
      <c r="AD20" s="1">
        <v>4</v>
      </c>
      <c r="AE20" s="1">
        <v>4</v>
      </c>
      <c r="AF20" s="1">
        <v>4</v>
      </c>
      <c r="AG20" s="1">
        <v>2</v>
      </c>
      <c r="AH20" s="1">
        <v>2</v>
      </c>
      <c r="AI20" s="1">
        <v>2</v>
      </c>
      <c r="AJ20" s="1">
        <v>0</v>
      </c>
      <c r="AK20" s="1" t="s">
        <v>112</v>
      </c>
      <c r="AL20" s="1">
        <v>32601747</v>
      </c>
      <c r="AM20" s="1">
        <v>1.30918</v>
      </c>
      <c r="AN20" s="1">
        <v>26953641</v>
      </c>
      <c r="AO20" s="1">
        <v>0.99707800000000002</v>
      </c>
      <c r="AP20" s="12">
        <v>0.1185584365</v>
      </c>
      <c r="AQ20" s="12">
        <v>1.4488391E-2</v>
      </c>
      <c r="AR20" s="12">
        <v>2.6487048999999999E-2</v>
      </c>
      <c r="AS20" s="12">
        <v>0.23033546999999999</v>
      </c>
      <c r="AT20" s="12">
        <v>3.342865E-3</v>
      </c>
      <c r="AU20" s="13">
        <v>3.2249380000000001E-2</v>
      </c>
      <c r="AV20" s="13">
        <v>0</v>
      </c>
      <c r="AW20" s="12">
        <v>6.03491284E-2</v>
      </c>
      <c r="AX20" s="12">
        <v>0</v>
      </c>
      <c r="AY20" s="13">
        <v>3.5744499999999998E-2</v>
      </c>
      <c r="AZ20" s="12">
        <v>9.9925895299999998E-2</v>
      </c>
      <c r="BA20" s="12">
        <v>4.7344033000000001E-2</v>
      </c>
      <c r="BB20" s="12">
        <v>2.0006477000000002E-3</v>
      </c>
      <c r="BC20" s="13">
        <v>1.090442E-2</v>
      </c>
      <c r="BD20" s="12">
        <v>0</v>
      </c>
      <c r="BE20" s="12">
        <v>8.2661597899999995E-2</v>
      </c>
      <c r="BF20" s="12">
        <v>7.2363830000000004E-2</v>
      </c>
      <c r="BG20" s="12">
        <v>7.5183910999999997E-3</v>
      </c>
      <c r="BH20" s="13">
        <v>0</v>
      </c>
      <c r="BI20" s="12">
        <v>0.15666907999999999</v>
      </c>
      <c r="BJ20" s="1" t="s">
        <v>113</v>
      </c>
    </row>
    <row r="21" spans="1:62" x14ac:dyDescent="0.3">
      <c r="A21" s="1" t="s">
        <v>35</v>
      </c>
      <c r="B21" s="1" t="s">
        <v>63</v>
      </c>
      <c r="C21" s="1" t="s">
        <v>121</v>
      </c>
      <c r="D21" s="1" t="s">
        <v>110</v>
      </c>
      <c r="E21" s="1" t="s">
        <v>199</v>
      </c>
      <c r="F21" s="1" t="s">
        <v>203</v>
      </c>
      <c r="G21" s="5">
        <v>750</v>
      </c>
      <c r="H21" s="5">
        <v>5.72</v>
      </c>
      <c r="I21" s="1">
        <v>45</v>
      </c>
      <c r="J21" s="1">
        <v>138.666666666667</v>
      </c>
      <c r="K21" s="1">
        <v>8</v>
      </c>
      <c r="L21" s="1">
        <v>21.4</v>
      </c>
      <c r="M21" s="1" t="s">
        <v>113</v>
      </c>
      <c r="N21" s="1" t="s">
        <v>113</v>
      </c>
      <c r="O21" s="1" t="s">
        <v>256</v>
      </c>
      <c r="P21" s="1">
        <v>13.7</v>
      </c>
      <c r="Q21" s="1">
        <v>56</v>
      </c>
      <c r="R21" s="1">
        <v>36</v>
      </c>
      <c r="S21" s="1">
        <v>85</v>
      </c>
      <c r="T21" s="1" t="s">
        <v>113</v>
      </c>
      <c r="U21" s="1">
        <v>13.8</v>
      </c>
      <c r="V21" s="1">
        <v>0.41</v>
      </c>
      <c r="W21" s="3" t="s">
        <v>113</v>
      </c>
      <c r="X21" s="1">
        <v>13</v>
      </c>
      <c r="Y21" s="1" t="s">
        <v>118</v>
      </c>
      <c r="Z21" s="1">
        <v>8</v>
      </c>
      <c r="AA21" s="1">
        <v>1</v>
      </c>
      <c r="AB21" s="7">
        <v>36538</v>
      </c>
      <c r="AC21" s="1">
        <v>5</v>
      </c>
      <c r="AD21" s="1">
        <v>5</v>
      </c>
      <c r="AE21" s="1">
        <v>5</v>
      </c>
      <c r="AF21" s="1">
        <v>5</v>
      </c>
      <c r="AG21" s="1">
        <v>4</v>
      </c>
      <c r="AH21" s="1" t="s">
        <v>112</v>
      </c>
      <c r="AI21" s="1" t="s">
        <v>112</v>
      </c>
      <c r="AJ21" s="1" t="s">
        <v>112</v>
      </c>
      <c r="AK21" s="1">
        <v>0</v>
      </c>
      <c r="AL21" s="1">
        <v>26784930</v>
      </c>
      <c r="AM21" s="1">
        <v>1.1026</v>
      </c>
      <c r="AN21" s="1">
        <v>22639383</v>
      </c>
      <c r="AO21" s="1">
        <v>0.99756699999999998</v>
      </c>
      <c r="AP21" s="12">
        <v>4.0137420799999997E-2</v>
      </c>
      <c r="AQ21" s="12">
        <v>4.51014489E-2</v>
      </c>
      <c r="AR21" s="12">
        <v>0</v>
      </c>
      <c r="AS21" s="12">
        <v>0.29981314999999997</v>
      </c>
      <c r="AT21" s="12">
        <v>4.1039402000000003E-2</v>
      </c>
      <c r="AU21" s="13">
        <v>0</v>
      </c>
      <c r="AV21" s="13">
        <v>0</v>
      </c>
      <c r="AW21" s="12">
        <v>7.2320220000000005E-2</v>
      </c>
      <c r="AX21" s="12">
        <v>4.5309077000000003E-2</v>
      </c>
      <c r="AY21" s="13">
        <v>0</v>
      </c>
      <c r="AZ21" s="12">
        <v>3.03569263E-2</v>
      </c>
      <c r="BA21" s="12">
        <v>9.8519687999999994E-2</v>
      </c>
      <c r="BB21" s="12">
        <v>1.73221587E-2</v>
      </c>
      <c r="BC21" s="13">
        <v>1.5008870000000001E-2</v>
      </c>
      <c r="BD21" s="12">
        <v>0</v>
      </c>
      <c r="BE21" s="12">
        <v>1.9549951999999998E-3</v>
      </c>
      <c r="BF21" s="12">
        <v>6.3254631000000006E-2</v>
      </c>
      <c r="BG21" s="12">
        <v>2.1112936400000001E-2</v>
      </c>
      <c r="BH21" s="13">
        <v>0</v>
      </c>
      <c r="BI21" s="12">
        <v>0.19241809000000001</v>
      </c>
      <c r="BJ21" s="1" t="s">
        <v>113</v>
      </c>
    </row>
    <row r="22" spans="1:62" x14ac:dyDescent="0.3">
      <c r="A22" s="1" t="s">
        <v>59</v>
      </c>
      <c r="B22" s="1" t="s">
        <v>109</v>
      </c>
      <c r="C22" s="1" t="s">
        <v>121</v>
      </c>
      <c r="D22" s="1" t="s">
        <v>110</v>
      </c>
      <c r="E22" s="1" t="s">
        <v>199</v>
      </c>
      <c r="F22" s="1" t="s">
        <v>203</v>
      </c>
      <c r="G22" s="5">
        <v>500</v>
      </c>
      <c r="H22" s="5">
        <v>0.55000000000000004</v>
      </c>
      <c r="I22" s="1">
        <v>45</v>
      </c>
      <c r="J22" s="1">
        <v>138.666666666667</v>
      </c>
      <c r="K22" s="1">
        <v>8</v>
      </c>
      <c r="L22" s="1">
        <v>19.100000000000001</v>
      </c>
      <c r="M22" s="1" t="s">
        <v>113</v>
      </c>
      <c r="N22" s="1" t="s">
        <v>113</v>
      </c>
      <c r="O22" s="3" t="s">
        <v>260</v>
      </c>
      <c r="P22" s="1" t="s">
        <v>113</v>
      </c>
      <c r="Q22" s="1" t="s">
        <v>113</v>
      </c>
      <c r="R22" s="1" t="s">
        <v>113</v>
      </c>
      <c r="S22" s="1">
        <v>66</v>
      </c>
      <c r="T22" s="1" t="s">
        <v>113</v>
      </c>
      <c r="U22" s="1">
        <v>9.6999999999999993</v>
      </c>
      <c r="V22" s="1">
        <v>0.3</v>
      </c>
      <c r="W22" s="1" t="s">
        <v>113</v>
      </c>
      <c r="X22" s="1">
        <v>15.2</v>
      </c>
      <c r="Y22" s="1" t="s">
        <v>118</v>
      </c>
      <c r="Z22" s="1">
        <v>1</v>
      </c>
      <c r="AA22" s="1">
        <v>1</v>
      </c>
      <c r="AB22" s="7">
        <v>36531</v>
      </c>
      <c r="AC22" s="1">
        <v>4</v>
      </c>
      <c r="AD22" s="1">
        <v>4</v>
      </c>
      <c r="AE22" s="1">
        <v>4</v>
      </c>
      <c r="AF22" s="1">
        <v>4</v>
      </c>
      <c r="AG22" s="1" t="s">
        <v>112</v>
      </c>
      <c r="AH22" s="1" t="s">
        <v>112</v>
      </c>
      <c r="AI22" s="1" t="s">
        <v>112</v>
      </c>
      <c r="AJ22" s="1">
        <v>1</v>
      </c>
      <c r="AK22" s="1" t="s">
        <v>112</v>
      </c>
      <c r="AL22" s="1">
        <v>33979786</v>
      </c>
      <c r="AM22" s="1">
        <v>1.32152</v>
      </c>
      <c r="AN22" s="1">
        <v>27903189</v>
      </c>
      <c r="AO22" s="1">
        <v>0.99690100000000004</v>
      </c>
      <c r="AP22" s="12">
        <v>0.1283719398</v>
      </c>
      <c r="AQ22" s="12">
        <v>5.3217810800000001E-2</v>
      </c>
      <c r="AR22" s="12">
        <v>0</v>
      </c>
      <c r="AS22" s="12">
        <v>0.17913185000000001</v>
      </c>
      <c r="AT22" s="12">
        <v>2.9483364000000001E-2</v>
      </c>
      <c r="AU22" s="13">
        <v>1.9078879999999999E-2</v>
      </c>
      <c r="AV22" s="13">
        <v>4.5871389999999996E-3</v>
      </c>
      <c r="AW22" s="12">
        <v>0</v>
      </c>
      <c r="AX22" s="12">
        <v>2.7641969999999999E-3</v>
      </c>
      <c r="AY22" s="13">
        <v>0</v>
      </c>
      <c r="AZ22" s="12">
        <v>0.17764992700000001</v>
      </c>
      <c r="BA22" s="12">
        <v>9.0982760999999995E-2</v>
      </c>
      <c r="BB22" s="12">
        <v>4.9808648000000001E-3</v>
      </c>
      <c r="BC22" s="13">
        <v>3.3333700000000001E-2</v>
      </c>
      <c r="BD22" s="12">
        <v>0</v>
      </c>
      <c r="BE22" s="12">
        <v>5.7144025199999997E-2</v>
      </c>
      <c r="BF22" s="12">
        <v>7.6401209999999997E-3</v>
      </c>
      <c r="BG22" s="12">
        <v>0</v>
      </c>
      <c r="BH22" s="13">
        <v>9.4220499999999995E-3</v>
      </c>
      <c r="BI22" s="12">
        <v>0.20092380000000001</v>
      </c>
      <c r="BJ22" s="1" t="s">
        <v>113</v>
      </c>
    </row>
    <row r="23" spans="1:62" x14ac:dyDescent="0.3">
      <c r="A23" s="1" t="s">
        <v>268</v>
      </c>
      <c r="B23" s="1" t="s">
        <v>266</v>
      </c>
      <c r="C23" s="1" t="s">
        <v>121</v>
      </c>
      <c r="D23" s="1" t="s">
        <v>110</v>
      </c>
      <c r="E23" s="1" t="s">
        <v>199</v>
      </c>
      <c r="F23" s="1" t="s">
        <v>204</v>
      </c>
      <c r="G23" s="5">
        <v>1000</v>
      </c>
      <c r="H23" s="5">
        <v>0.88300000000000001</v>
      </c>
      <c r="I23" s="1">
        <v>45</v>
      </c>
      <c r="J23" s="1">
        <v>138.666666666667</v>
      </c>
      <c r="K23" s="1">
        <v>8</v>
      </c>
      <c r="L23" s="1">
        <v>11.3</v>
      </c>
      <c r="M23" s="1" t="s">
        <v>113</v>
      </c>
      <c r="N23" s="1" t="s">
        <v>113</v>
      </c>
      <c r="O23" s="3" t="s">
        <v>262</v>
      </c>
      <c r="P23" s="1" t="s">
        <v>113</v>
      </c>
      <c r="Q23" s="1" t="s">
        <v>113</v>
      </c>
      <c r="R23" s="1" t="s">
        <v>113</v>
      </c>
      <c r="S23" s="1">
        <v>61</v>
      </c>
      <c r="T23" s="1">
        <v>20.7</v>
      </c>
      <c r="U23" s="1">
        <v>9.6</v>
      </c>
      <c r="V23" s="1">
        <v>0.28000000000000003</v>
      </c>
      <c r="W23" s="1" t="s">
        <v>113</v>
      </c>
      <c r="X23" s="1">
        <v>15.2</v>
      </c>
      <c r="Y23" s="1" t="s">
        <v>118</v>
      </c>
      <c r="Z23" s="1">
        <v>2</v>
      </c>
      <c r="AA23" s="1">
        <v>1</v>
      </c>
      <c r="AB23" s="7" t="s">
        <v>859</v>
      </c>
      <c r="AC23" s="1">
        <v>4</v>
      </c>
      <c r="AD23" s="1">
        <v>4</v>
      </c>
      <c r="AE23" s="1">
        <v>4</v>
      </c>
      <c r="AF23" s="1">
        <v>4</v>
      </c>
      <c r="AG23" s="1" t="s">
        <v>112</v>
      </c>
      <c r="AH23" s="1" t="s">
        <v>112</v>
      </c>
      <c r="AI23" s="1">
        <v>2</v>
      </c>
      <c r="AJ23" s="1">
        <v>2</v>
      </c>
      <c r="AK23" s="1" t="s">
        <v>112</v>
      </c>
      <c r="AL23" s="1">
        <v>103534096</v>
      </c>
      <c r="AM23" s="1">
        <v>3.8180700000000001</v>
      </c>
      <c r="AN23" s="1">
        <v>83528345</v>
      </c>
      <c r="AO23" s="1">
        <v>0.99617599999999995</v>
      </c>
      <c r="AP23" s="12">
        <v>5.9384347499999997E-2</v>
      </c>
      <c r="AQ23" s="12">
        <v>4.54562383E-2</v>
      </c>
      <c r="AR23" s="12">
        <v>0</v>
      </c>
      <c r="AS23" s="12">
        <v>5.0466200000000003E-2</v>
      </c>
      <c r="AT23" s="12">
        <v>2.6392584E-2</v>
      </c>
      <c r="AU23" s="13">
        <v>2.4224229999999999E-2</v>
      </c>
      <c r="AV23" s="13">
        <v>2.6417880000000001E-2</v>
      </c>
      <c r="AW23" s="12">
        <v>0.1118102123</v>
      </c>
      <c r="AX23" s="12">
        <v>0</v>
      </c>
      <c r="AY23" s="13">
        <v>1.3387290000000001E-3</v>
      </c>
      <c r="AZ23" s="12">
        <v>8.612947E-2</v>
      </c>
      <c r="BA23" s="12">
        <v>6.2363577000000003E-2</v>
      </c>
      <c r="BB23" s="12">
        <v>1.9807331000000002E-3</v>
      </c>
      <c r="BC23" s="13">
        <v>4.196859E-2</v>
      </c>
      <c r="BD23" s="12">
        <v>0</v>
      </c>
      <c r="BE23" s="12">
        <v>4.5779781399999997E-2</v>
      </c>
      <c r="BF23" s="12">
        <v>5.9608337999999997E-2</v>
      </c>
      <c r="BG23" s="12">
        <v>0</v>
      </c>
      <c r="BH23" s="13">
        <v>3.41362E-3</v>
      </c>
      <c r="BI23" s="12">
        <v>0.33236579999999999</v>
      </c>
      <c r="BJ23" s="1" t="s">
        <v>113</v>
      </c>
    </row>
    <row r="24" spans="1:62" x14ac:dyDescent="0.3">
      <c r="A24" s="1" t="s">
        <v>36</v>
      </c>
      <c r="B24" s="1" t="s">
        <v>65</v>
      </c>
      <c r="C24" s="1" t="s">
        <v>121</v>
      </c>
      <c r="D24" s="1" t="s">
        <v>110</v>
      </c>
      <c r="E24" s="1" t="s">
        <v>199</v>
      </c>
      <c r="F24" s="1" t="s">
        <v>204</v>
      </c>
      <c r="G24" s="5">
        <v>700</v>
      </c>
      <c r="H24" s="5">
        <v>13.7</v>
      </c>
      <c r="I24" s="1">
        <v>45</v>
      </c>
      <c r="J24" s="1">
        <v>138.666666666667</v>
      </c>
      <c r="K24" s="1">
        <v>8</v>
      </c>
      <c r="L24" s="1">
        <v>11.1</v>
      </c>
      <c r="M24" s="1" t="s">
        <v>113</v>
      </c>
      <c r="N24" s="1" t="s">
        <v>113</v>
      </c>
      <c r="O24" s="1" t="s">
        <v>906</v>
      </c>
      <c r="P24" s="1" t="s">
        <v>113</v>
      </c>
      <c r="Q24" s="1" t="s">
        <v>113</v>
      </c>
      <c r="R24" s="1" t="s">
        <v>113</v>
      </c>
      <c r="S24" s="1">
        <v>174</v>
      </c>
      <c r="T24" s="1" t="s">
        <v>113</v>
      </c>
      <c r="U24" s="1">
        <v>11.3</v>
      </c>
      <c r="V24" s="1">
        <v>0.35</v>
      </c>
      <c r="W24" s="1">
        <v>756</v>
      </c>
      <c r="X24" s="1" t="s">
        <v>112</v>
      </c>
      <c r="Y24" s="1" t="s">
        <v>118</v>
      </c>
      <c r="Z24" s="1">
        <v>38</v>
      </c>
      <c r="AA24" s="1">
        <v>3</v>
      </c>
      <c r="AB24" s="7">
        <v>36534</v>
      </c>
      <c r="AC24" s="1">
        <v>4</v>
      </c>
      <c r="AD24" s="1">
        <v>4</v>
      </c>
      <c r="AE24" s="1">
        <v>6</v>
      </c>
      <c r="AF24" s="1">
        <v>8</v>
      </c>
      <c r="AG24" s="1">
        <v>9</v>
      </c>
      <c r="AH24" s="1">
        <v>9</v>
      </c>
      <c r="AI24" s="1">
        <v>9</v>
      </c>
      <c r="AJ24" s="1">
        <v>4</v>
      </c>
      <c r="AK24" s="1">
        <v>0</v>
      </c>
      <c r="AL24" s="1">
        <v>36049937</v>
      </c>
      <c r="AM24" s="1">
        <v>1.3876900000000001</v>
      </c>
      <c r="AN24" s="1">
        <v>28909491</v>
      </c>
      <c r="AO24" s="1">
        <v>0.997305</v>
      </c>
      <c r="AP24" s="12">
        <v>0</v>
      </c>
      <c r="AQ24" s="12">
        <v>4.4060740299999998E-2</v>
      </c>
      <c r="AR24" s="12">
        <v>0</v>
      </c>
      <c r="AS24" s="12">
        <v>0.27641100000000002</v>
      </c>
      <c r="AT24" s="12">
        <v>4.1880713999999999E-2</v>
      </c>
      <c r="AU24" s="13">
        <v>2.4607730000000001E-2</v>
      </c>
      <c r="AV24" s="13">
        <v>0</v>
      </c>
      <c r="AW24" s="12">
        <v>8.2141168099999995E-2</v>
      </c>
      <c r="AX24" s="12">
        <v>1.0995613E-2</v>
      </c>
      <c r="AY24" s="13">
        <v>0</v>
      </c>
      <c r="AZ24" s="12">
        <v>6.1502240899999998E-2</v>
      </c>
      <c r="BA24" s="12">
        <v>7.2136874000000004E-2</v>
      </c>
      <c r="BB24" s="12">
        <v>2.0353560400000002E-2</v>
      </c>
      <c r="BC24" s="13">
        <v>7.8906099999999993E-3</v>
      </c>
      <c r="BD24" s="12">
        <v>0</v>
      </c>
      <c r="BE24" s="12">
        <v>3.1500107999999998E-3</v>
      </c>
      <c r="BF24" s="12">
        <v>9.9420080999999993E-2</v>
      </c>
      <c r="BG24" s="12">
        <v>0</v>
      </c>
      <c r="BH24" s="13">
        <v>5.9238540000000001E-3</v>
      </c>
      <c r="BI24" s="12">
        <v>0.23330976</v>
      </c>
      <c r="BJ24" s="1" t="s">
        <v>113</v>
      </c>
    </row>
    <row r="25" spans="1:62" x14ac:dyDescent="0.3">
      <c r="A25" s="1" t="s">
        <v>37</v>
      </c>
      <c r="B25" s="1" t="s">
        <v>68</v>
      </c>
      <c r="C25" s="1" t="s">
        <v>121</v>
      </c>
      <c r="D25" s="1" t="s">
        <v>110</v>
      </c>
      <c r="E25" s="1" t="s">
        <v>199</v>
      </c>
      <c r="F25" s="1" t="s">
        <v>204</v>
      </c>
      <c r="G25" s="5">
        <v>700</v>
      </c>
      <c r="H25" s="5">
        <v>11.7</v>
      </c>
      <c r="I25" s="1">
        <v>45</v>
      </c>
      <c r="J25" s="1">
        <v>138.666666666667</v>
      </c>
      <c r="K25" s="1">
        <v>8</v>
      </c>
      <c r="L25" s="1">
        <v>11.1</v>
      </c>
      <c r="M25" s="1" t="s">
        <v>113</v>
      </c>
      <c r="N25" s="1" t="s">
        <v>113</v>
      </c>
      <c r="O25" s="1" t="s">
        <v>262</v>
      </c>
      <c r="P25" s="1" t="s">
        <v>113</v>
      </c>
      <c r="Q25" s="1" t="s">
        <v>113</v>
      </c>
      <c r="R25" s="1" t="s">
        <v>113</v>
      </c>
      <c r="S25" s="1">
        <v>76</v>
      </c>
      <c r="T25" s="1">
        <v>152.80000000000001</v>
      </c>
      <c r="U25" s="1">
        <v>11.4</v>
      </c>
      <c r="V25" s="1">
        <v>0.34</v>
      </c>
      <c r="W25" s="3" t="s">
        <v>113</v>
      </c>
      <c r="X25" s="3">
        <v>13.8</v>
      </c>
      <c r="Y25" s="1" t="s">
        <v>118</v>
      </c>
      <c r="Z25" s="1">
        <v>22</v>
      </c>
      <c r="AA25" s="1">
        <v>-1</v>
      </c>
      <c r="AB25" s="7">
        <v>36540</v>
      </c>
      <c r="AC25" s="1">
        <v>8</v>
      </c>
      <c r="AD25" s="1">
        <v>8</v>
      </c>
      <c r="AE25" s="1">
        <v>7</v>
      </c>
      <c r="AF25" s="1">
        <v>7</v>
      </c>
      <c r="AG25" s="1">
        <v>5</v>
      </c>
      <c r="AH25" s="1">
        <v>5</v>
      </c>
      <c r="AI25" s="1">
        <v>4</v>
      </c>
      <c r="AJ25" s="1">
        <v>1</v>
      </c>
      <c r="AK25" s="1">
        <v>0</v>
      </c>
      <c r="AL25" s="1">
        <v>35301803</v>
      </c>
      <c r="AM25" s="1">
        <v>1.3694599999999999</v>
      </c>
      <c r="AN25" s="1">
        <v>28442415</v>
      </c>
      <c r="AO25" s="1">
        <v>0.99732600000000005</v>
      </c>
      <c r="AP25" s="12">
        <v>0</v>
      </c>
      <c r="AQ25" s="12">
        <v>0</v>
      </c>
      <c r="AR25" s="12">
        <v>0</v>
      </c>
      <c r="AS25" s="12">
        <v>0.19413192000000001</v>
      </c>
      <c r="AT25" s="12">
        <v>0</v>
      </c>
      <c r="AU25" s="13">
        <v>3.0523270000000002E-2</v>
      </c>
      <c r="AV25" s="13">
        <v>0</v>
      </c>
      <c r="AW25" s="12">
        <v>8.5574177900000006E-2</v>
      </c>
      <c r="AX25" s="12">
        <v>8.6370832999999994E-2</v>
      </c>
      <c r="AY25" s="13">
        <v>9.1519240000000005E-3</v>
      </c>
      <c r="AZ25" s="12">
        <v>4.5293588900000001E-2</v>
      </c>
      <c r="BA25" s="12">
        <v>8.4770429999999994E-2</v>
      </c>
      <c r="BB25" s="12">
        <v>0</v>
      </c>
      <c r="BC25" s="13">
        <v>3.4554300000000003E-2</v>
      </c>
      <c r="BD25" s="12">
        <v>0</v>
      </c>
      <c r="BE25" s="12">
        <v>2.5366556299999999E-2</v>
      </c>
      <c r="BF25" s="12">
        <v>0.116506209</v>
      </c>
      <c r="BG25" s="12">
        <v>7.3961659000000004E-3</v>
      </c>
      <c r="BH25" s="13">
        <v>4.3806660000000001E-3</v>
      </c>
      <c r="BI25" s="12">
        <v>0.24170611</v>
      </c>
      <c r="BJ25" s="1" t="s">
        <v>113</v>
      </c>
    </row>
    <row r="26" spans="1:62" x14ac:dyDescent="0.3">
      <c r="A26" s="1" t="s">
        <v>38</v>
      </c>
      <c r="B26" s="1" t="s">
        <v>71</v>
      </c>
      <c r="C26" s="1" t="s">
        <v>121</v>
      </c>
      <c r="D26" s="1" t="s">
        <v>110</v>
      </c>
      <c r="E26" s="1" t="s">
        <v>199</v>
      </c>
      <c r="F26" s="1" t="s">
        <v>203</v>
      </c>
      <c r="G26" s="5">
        <v>1000</v>
      </c>
      <c r="H26" s="5">
        <v>18.3</v>
      </c>
      <c r="I26" s="1">
        <v>45</v>
      </c>
      <c r="J26" s="1">
        <v>138.666666666667</v>
      </c>
      <c r="K26" s="1">
        <v>8</v>
      </c>
      <c r="L26" s="1">
        <v>11.1</v>
      </c>
      <c r="M26" s="1" t="s">
        <v>113</v>
      </c>
      <c r="N26" s="1" t="s">
        <v>113</v>
      </c>
      <c r="O26" s="1" t="s">
        <v>906</v>
      </c>
      <c r="P26" s="1">
        <v>11.9</v>
      </c>
      <c r="Q26" s="1">
        <v>12</v>
      </c>
      <c r="R26" s="1" t="s">
        <v>113</v>
      </c>
      <c r="S26" s="1">
        <v>91</v>
      </c>
      <c r="T26" s="1" t="s">
        <v>113</v>
      </c>
      <c r="U26" s="1">
        <v>8.5</v>
      </c>
      <c r="V26" s="1">
        <v>0.26</v>
      </c>
      <c r="W26" s="3" t="s">
        <v>113</v>
      </c>
      <c r="X26" s="3" t="s">
        <v>112</v>
      </c>
      <c r="Y26" s="1" t="s">
        <v>119</v>
      </c>
      <c r="Z26" s="1">
        <v>6</v>
      </c>
      <c r="AA26" s="1">
        <v>0</v>
      </c>
      <c r="AB26" s="7">
        <v>36536</v>
      </c>
      <c r="AC26" s="1">
        <v>9</v>
      </c>
      <c r="AD26" s="1">
        <v>9</v>
      </c>
      <c r="AE26" s="1">
        <v>9</v>
      </c>
      <c r="AF26" s="1">
        <v>9</v>
      </c>
      <c r="AG26" s="1">
        <v>10</v>
      </c>
      <c r="AH26" s="1">
        <v>10</v>
      </c>
      <c r="AI26" s="1">
        <v>10</v>
      </c>
      <c r="AJ26" s="1">
        <v>10</v>
      </c>
      <c r="AK26" s="1">
        <v>10</v>
      </c>
      <c r="AL26" s="1">
        <v>36138535</v>
      </c>
      <c r="AM26" s="1">
        <v>1.34731</v>
      </c>
      <c r="AN26" s="1">
        <v>28757447</v>
      </c>
      <c r="AO26" s="1">
        <v>0.99745799999999996</v>
      </c>
      <c r="AP26" s="12">
        <v>0</v>
      </c>
      <c r="AQ26" s="12">
        <v>2.2547413700000001E-2</v>
      </c>
      <c r="AR26" s="12">
        <v>0</v>
      </c>
      <c r="AS26" s="12">
        <v>8.3839239999999995E-2</v>
      </c>
      <c r="AT26" s="12">
        <v>7.0448941000000001E-2</v>
      </c>
      <c r="AU26" s="13">
        <v>0</v>
      </c>
      <c r="AV26" s="13">
        <v>0</v>
      </c>
      <c r="AW26" s="12">
        <v>0</v>
      </c>
      <c r="AX26" s="12">
        <v>0.467482014</v>
      </c>
      <c r="AY26" s="13">
        <v>0</v>
      </c>
      <c r="AZ26" s="12">
        <v>0</v>
      </c>
      <c r="BA26" s="12">
        <v>0</v>
      </c>
      <c r="BB26" s="12">
        <v>3.2842798300000003E-2</v>
      </c>
      <c r="BC26" s="13">
        <v>1.004794E-2</v>
      </c>
      <c r="BD26" s="12">
        <v>0</v>
      </c>
      <c r="BE26" s="12">
        <v>2.7091815999999999E-3</v>
      </c>
      <c r="BF26" s="12">
        <v>0</v>
      </c>
      <c r="BG26" s="12">
        <v>1.7162287E-3</v>
      </c>
      <c r="BH26" s="13">
        <v>2.624932E-2</v>
      </c>
      <c r="BI26" s="12">
        <v>0.16548957</v>
      </c>
      <c r="BJ26" s="1" t="s">
        <v>113</v>
      </c>
    </row>
    <row r="27" spans="1:62" x14ac:dyDescent="0.3">
      <c r="A27" s="1" t="s">
        <v>39</v>
      </c>
      <c r="B27" s="1" t="s">
        <v>73</v>
      </c>
      <c r="C27" s="1" t="s">
        <v>121</v>
      </c>
      <c r="D27" s="1" t="s">
        <v>110</v>
      </c>
      <c r="E27" s="1" t="s">
        <v>199</v>
      </c>
      <c r="F27" s="1" t="s">
        <v>203</v>
      </c>
      <c r="G27" s="5">
        <v>800</v>
      </c>
      <c r="H27" s="5">
        <v>2.79</v>
      </c>
      <c r="I27" s="1">
        <v>45</v>
      </c>
      <c r="J27" s="1">
        <v>138.666666666667</v>
      </c>
      <c r="K27" s="1">
        <v>8</v>
      </c>
      <c r="L27" s="1">
        <v>11.1</v>
      </c>
      <c r="M27" s="1" t="s">
        <v>113</v>
      </c>
      <c r="N27" s="1" t="s">
        <v>113</v>
      </c>
      <c r="O27" s="1" t="s">
        <v>261</v>
      </c>
      <c r="P27" s="1" t="s">
        <v>113</v>
      </c>
      <c r="Q27" s="1" t="s">
        <v>113</v>
      </c>
      <c r="R27" s="1" t="s">
        <v>113</v>
      </c>
      <c r="S27" s="1">
        <v>79</v>
      </c>
      <c r="T27" s="1" t="s">
        <v>113</v>
      </c>
      <c r="U27" s="1">
        <v>12.1</v>
      </c>
      <c r="V27" s="1">
        <v>0.32</v>
      </c>
      <c r="W27" s="1">
        <v>335</v>
      </c>
      <c r="X27" s="1" t="s">
        <v>112</v>
      </c>
      <c r="Y27" s="1" t="s">
        <v>118</v>
      </c>
      <c r="Z27" s="1">
        <v>38</v>
      </c>
      <c r="AA27" s="1">
        <v>2</v>
      </c>
      <c r="AB27" s="7">
        <v>36539</v>
      </c>
      <c r="AC27" s="1">
        <v>7</v>
      </c>
      <c r="AD27" s="1">
        <v>7</v>
      </c>
      <c r="AE27" s="1">
        <v>7</v>
      </c>
      <c r="AF27" s="1">
        <v>8</v>
      </c>
      <c r="AG27" s="1">
        <v>7</v>
      </c>
      <c r="AH27" s="1">
        <v>7</v>
      </c>
      <c r="AI27" s="1">
        <v>7</v>
      </c>
      <c r="AJ27" s="1">
        <v>4</v>
      </c>
      <c r="AK27" s="1" t="s">
        <v>112</v>
      </c>
      <c r="AL27" s="1">
        <v>32916100</v>
      </c>
      <c r="AM27" s="1">
        <v>1.2641500000000001</v>
      </c>
      <c r="AN27" s="1">
        <v>26349520</v>
      </c>
      <c r="AO27" s="1">
        <v>0.99739199999999995</v>
      </c>
      <c r="AP27" s="12">
        <v>9.3893928700000004E-2</v>
      </c>
      <c r="AQ27" s="12">
        <v>2.1193136000000001E-2</v>
      </c>
      <c r="AR27" s="12">
        <v>0</v>
      </c>
      <c r="AS27" s="12">
        <v>0.40615436999999999</v>
      </c>
      <c r="AT27" s="12">
        <v>0</v>
      </c>
      <c r="AU27" s="13">
        <v>1.917195E-2</v>
      </c>
      <c r="AV27" s="13">
        <v>3.7137339999999998E-2</v>
      </c>
      <c r="AW27" s="12">
        <v>1.6899660899999999E-2</v>
      </c>
      <c r="AX27" s="12">
        <v>0</v>
      </c>
      <c r="AY27" s="13">
        <v>1.3818230000000001E-2</v>
      </c>
      <c r="AZ27" s="12">
        <v>2.2640912900000001E-2</v>
      </c>
      <c r="BA27" s="12">
        <v>0</v>
      </c>
      <c r="BB27" s="12">
        <v>9.1028055999999996E-3</v>
      </c>
      <c r="BC27" s="13">
        <v>2.4324220000000001E-2</v>
      </c>
      <c r="BD27" s="12">
        <v>0</v>
      </c>
      <c r="BE27" s="12">
        <v>3.7137519100000002E-2</v>
      </c>
      <c r="BF27" s="12">
        <v>4.0680689999999999E-2</v>
      </c>
      <c r="BG27" s="12">
        <v>1.9223782E-3</v>
      </c>
      <c r="BH27" s="13">
        <v>2.1322279999999999E-2</v>
      </c>
      <c r="BI27" s="12">
        <v>0.22745592000000001</v>
      </c>
      <c r="BJ27" s="1" t="s">
        <v>113</v>
      </c>
    </row>
    <row r="28" spans="1:62" x14ac:dyDescent="0.3">
      <c r="A28" s="1" t="s">
        <v>41</v>
      </c>
      <c r="B28" s="1" t="s">
        <v>78</v>
      </c>
      <c r="C28" s="1" t="s">
        <v>121</v>
      </c>
      <c r="D28" s="1" t="s">
        <v>110</v>
      </c>
      <c r="E28" s="1" t="s">
        <v>199</v>
      </c>
      <c r="F28" s="1" t="s">
        <v>204</v>
      </c>
      <c r="G28" s="5">
        <v>900</v>
      </c>
      <c r="H28" s="5">
        <v>18.899999999999999</v>
      </c>
      <c r="I28" s="1">
        <v>45</v>
      </c>
      <c r="J28" s="1">
        <v>138.666666666667</v>
      </c>
      <c r="K28" s="1">
        <v>8</v>
      </c>
      <c r="L28" s="1">
        <v>20.7</v>
      </c>
      <c r="M28" s="1" t="s">
        <v>113</v>
      </c>
      <c r="N28" s="1" t="s">
        <v>113</v>
      </c>
      <c r="O28" s="3" t="s">
        <v>265</v>
      </c>
      <c r="P28" s="1" t="s">
        <v>113</v>
      </c>
      <c r="Q28" s="1" t="s">
        <v>113</v>
      </c>
      <c r="R28" s="1" t="s">
        <v>113</v>
      </c>
      <c r="S28" s="1">
        <v>76</v>
      </c>
      <c r="T28" s="1" t="s">
        <v>113</v>
      </c>
      <c r="U28" s="1">
        <v>10.5</v>
      </c>
      <c r="V28" s="1">
        <v>0.32</v>
      </c>
      <c r="W28" s="3" t="s">
        <v>113</v>
      </c>
      <c r="X28" s="3">
        <v>15.1</v>
      </c>
      <c r="Y28" s="1" t="s">
        <v>119</v>
      </c>
      <c r="Z28" s="1">
        <v>5</v>
      </c>
      <c r="AA28" s="1">
        <v>1</v>
      </c>
      <c r="AB28" s="7">
        <v>36546</v>
      </c>
      <c r="AC28" s="1">
        <v>8</v>
      </c>
      <c r="AD28" s="1">
        <v>8</v>
      </c>
      <c r="AE28" s="1">
        <v>8</v>
      </c>
      <c r="AF28" s="1">
        <v>8</v>
      </c>
      <c r="AG28" s="1">
        <v>10</v>
      </c>
      <c r="AH28" s="1">
        <v>10</v>
      </c>
      <c r="AI28" s="1">
        <v>10</v>
      </c>
      <c r="AJ28" s="1">
        <v>10</v>
      </c>
      <c r="AK28" s="1">
        <v>10</v>
      </c>
      <c r="AL28" s="1">
        <v>33617785</v>
      </c>
      <c r="AM28" s="1">
        <v>1.35985</v>
      </c>
      <c r="AN28" s="1">
        <v>28009413</v>
      </c>
      <c r="AO28" s="1">
        <v>0.99806300000000003</v>
      </c>
      <c r="AP28" s="12">
        <v>0</v>
      </c>
      <c r="AQ28" s="12">
        <v>4.2760969400000001E-2</v>
      </c>
      <c r="AR28" s="12">
        <v>0</v>
      </c>
      <c r="AS28" s="12">
        <v>0.39266812000000001</v>
      </c>
      <c r="AT28" s="12">
        <v>7.3006199999999993E-2</v>
      </c>
      <c r="AU28" s="13">
        <v>0</v>
      </c>
      <c r="AV28" s="13">
        <v>0</v>
      </c>
      <c r="AW28" s="12">
        <v>0</v>
      </c>
      <c r="AX28" s="12">
        <v>8.2242457000000005E-2</v>
      </c>
      <c r="AY28" s="13">
        <v>0</v>
      </c>
      <c r="AZ28" s="12">
        <v>0</v>
      </c>
      <c r="BA28" s="12">
        <v>8.0264717999999999E-2</v>
      </c>
      <c r="BB28" s="12">
        <v>2.6918811800000001E-2</v>
      </c>
      <c r="BC28" s="13">
        <v>1.7186010000000002E-2</v>
      </c>
      <c r="BD28" s="12">
        <v>0</v>
      </c>
      <c r="BE28" s="12">
        <v>0</v>
      </c>
      <c r="BF28" s="12">
        <v>1.4059188E-2</v>
      </c>
      <c r="BG28" s="12">
        <v>1.0677566499999999E-2</v>
      </c>
      <c r="BH28" s="13">
        <v>4.0168950000000004E-3</v>
      </c>
      <c r="BI28" s="12">
        <v>0.21168851</v>
      </c>
      <c r="BJ28" s="1" t="s">
        <v>113</v>
      </c>
    </row>
    <row r="29" spans="1:62" x14ac:dyDescent="0.3">
      <c r="A29" s="1" t="s">
        <v>37</v>
      </c>
      <c r="B29" s="1" t="s">
        <v>267</v>
      </c>
      <c r="C29" s="1" t="s">
        <v>121</v>
      </c>
      <c r="D29" s="1" t="s">
        <v>110</v>
      </c>
      <c r="E29" s="1" t="s">
        <v>269</v>
      </c>
      <c r="F29" s="1" t="s">
        <v>204</v>
      </c>
      <c r="G29" s="5">
        <v>700</v>
      </c>
      <c r="H29" s="5">
        <v>18.3</v>
      </c>
      <c r="I29" s="1">
        <v>45</v>
      </c>
      <c r="J29" s="1">
        <v>138.666666666667</v>
      </c>
      <c r="K29" s="1">
        <v>8</v>
      </c>
      <c r="L29" s="1">
        <v>11.3</v>
      </c>
      <c r="M29" s="1" t="s">
        <v>113</v>
      </c>
      <c r="N29" s="1" t="s">
        <v>113</v>
      </c>
      <c r="O29" s="3" t="s">
        <v>262</v>
      </c>
      <c r="P29" s="1">
        <v>30.4</v>
      </c>
      <c r="Q29" s="1">
        <v>79</v>
      </c>
      <c r="R29" s="1" t="s">
        <v>113</v>
      </c>
      <c r="S29" s="1">
        <v>72</v>
      </c>
      <c r="T29" s="1" t="s">
        <v>113</v>
      </c>
      <c r="U29" s="1">
        <v>11.6</v>
      </c>
      <c r="V29" s="1">
        <v>0.34</v>
      </c>
      <c r="W29" s="1">
        <v>497</v>
      </c>
      <c r="X29" s="1">
        <v>14</v>
      </c>
      <c r="Y29" s="1" t="s">
        <v>118</v>
      </c>
      <c r="Z29" s="1">
        <v>22</v>
      </c>
      <c r="AA29" s="1">
        <v>0</v>
      </c>
      <c r="AB29" s="7">
        <v>36541</v>
      </c>
      <c r="AC29" s="15">
        <v>8</v>
      </c>
      <c r="AD29" s="1">
        <v>8</v>
      </c>
      <c r="AE29" s="1">
        <v>7</v>
      </c>
      <c r="AF29" s="1">
        <v>7</v>
      </c>
      <c r="AG29" s="1">
        <v>5</v>
      </c>
      <c r="AH29" s="1">
        <v>5</v>
      </c>
      <c r="AI29" s="1">
        <v>4</v>
      </c>
      <c r="AJ29" s="1">
        <v>1</v>
      </c>
      <c r="AK29" s="1">
        <v>0</v>
      </c>
      <c r="AL29" s="1">
        <v>61207836</v>
      </c>
      <c r="AM29" s="1">
        <v>2.3771499999999999</v>
      </c>
      <c r="AN29" s="1">
        <v>49845683</v>
      </c>
      <c r="AO29" s="1">
        <v>0.99634400000000001</v>
      </c>
      <c r="AP29" s="12">
        <v>4.6052637799999997E-2</v>
      </c>
      <c r="AQ29" s="12">
        <v>0</v>
      </c>
      <c r="AR29" s="12">
        <v>0</v>
      </c>
      <c r="AS29" s="12">
        <v>0.16503535999999999</v>
      </c>
      <c r="AT29" s="12">
        <v>1.9296672000000001E-2</v>
      </c>
      <c r="AU29" s="13">
        <v>8.7266930000000006E-3</v>
      </c>
      <c r="AV29" s="13">
        <v>0</v>
      </c>
      <c r="AW29" s="12">
        <v>3.7191879E-3</v>
      </c>
      <c r="AX29" s="12">
        <v>9.1684320000000007E-3</v>
      </c>
      <c r="AY29" s="13">
        <v>3.5572709999999999E-3</v>
      </c>
      <c r="AZ29" s="12">
        <v>4.7536785099999999E-2</v>
      </c>
      <c r="BA29" s="12">
        <v>8.6813250999999994E-2</v>
      </c>
      <c r="BB29" s="12">
        <v>0</v>
      </c>
      <c r="BC29" s="13">
        <v>2.1313780000000001E-2</v>
      </c>
      <c r="BD29" s="12">
        <v>0</v>
      </c>
      <c r="BE29" s="12">
        <v>0</v>
      </c>
      <c r="BF29" s="12">
        <v>0.17957810199999999</v>
      </c>
      <c r="BG29" s="12">
        <v>0</v>
      </c>
      <c r="BH29" s="13">
        <v>2.8675430000000002E-3</v>
      </c>
      <c r="BI29" s="12">
        <v>0.37539595999999997</v>
      </c>
      <c r="BJ29" s="1" t="s">
        <v>113</v>
      </c>
    </row>
    <row r="30" spans="1:62" x14ac:dyDescent="0.3">
      <c r="A30" s="1" t="s">
        <v>44</v>
      </c>
      <c r="B30" s="1" t="s">
        <v>83</v>
      </c>
      <c r="C30" s="1" t="s">
        <v>121</v>
      </c>
      <c r="D30" s="1" t="s">
        <v>110</v>
      </c>
      <c r="E30" s="1" t="s">
        <v>201</v>
      </c>
      <c r="F30" s="1" t="s">
        <v>204</v>
      </c>
      <c r="G30" s="5">
        <v>1000</v>
      </c>
      <c r="H30" s="5">
        <v>12.1</v>
      </c>
      <c r="I30" s="1">
        <v>45</v>
      </c>
      <c r="J30" s="1">
        <v>138.666666666667</v>
      </c>
      <c r="K30" s="1">
        <v>8</v>
      </c>
      <c r="L30" s="1">
        <v>20.7</v>
      </c>
      <c r="M30" s="1" t="s">
        <v>113</v>
      </c>
      <c r="N30" s="1" t="s">
        <v>113</v>
      </c>
      <c r="O30" s="3" t="s">
        <v>262</v>
      </c>
      <c r="P30" s="1">
        <v>14.3</v>
      </c>
      <c r="Q30" s="1">
        <v>31</v>
      </c>
      <c r="R30" s="1" t="s">
        <v>113</v>
      </c>
      <c r="S30" s="1">
        <v>121</v>
      </c>
      <c r="T30" s="1" t="s">
        <v>113</v>
      </c>
      <c r="U30" s="1" t="s">
        <v>113</v>
      </c>
      <c r="V30" s="1" t="s">
        <v>113</v>
      </c>
      <c r="W30" s="1">
        <v>892</v>
      </c>
      <c r="X30" s="1" t="s">
        <v>112</v>
      </c>
      <c r="Y30" s="1" t="s">
        <v>119</v>
      </c>
      <c r="Z30" s="1">
        <v>29</v>
      </c>
      <c r="AA30" s="1">
        <v>16</v>
      </c>
      <c r="AB30" s="7">
        <v>36556</v>
      </c>
      <c r="AC30" s="1">
        <v>9</v>
      </c>
      <c r="AD30" s="1">
        <v>9</v>
      </c>
      <c r="AE30" s="1">
        <v>9</v>
      </c>
      <c r="AF30" s="1">
        <v>9</v>
      </c>
      <c r="AG30" s="1">
        <v>7</v>
      </c>
      <c r="AH30" s="1">
        <v>9</v>
      </c>
      <c r="AI30" s="1">
        <v>9</v>
      </c>
      <c r="AJ30" s="1">
        <v>9</v>
      </c>
      <c r="AK30" s="1">
        <v>10</v>
      </c>
      <c r="AL30" s="1">
        <v>43846212</v>
      </c>
      <c r="AM30" s="1">
        <v>1.7666299999999999</v>
      </c>
      <c r="AN30" s="1">
        <v>36452473</v>
      </c>
      <c r="AO30" s="1">
        <v>0.99799099999999996</v>
      </c>
      <c r="AP30" s="12">
        <v>3.6464608000000003E-2</v>
      </c>
      <c r="AQ30" s="12">
        <v>5.0421489100000001E-2</v>
      </c>
      <c r="AR30" s="12">
        <v>0</v>
      </c>
      <c r="AS30" s="12">
        <v>0.38713803000000002</v>
      </c>
      <c r="AT30" s="12">
        <v>4.5234756000000001E-2</v>
      </c>
      <c r="AU30" s="13">
        <v>3.4782649999999998E-2</v>
      </c>
      <c r="AV30" s="13">
        <v>0</v>
      </c>
      <c r="AW30" s="12">
        <v>1.3982047900000001E-2</v>
      </c>
      <c r="AX30" s="12">
        <v>0.122137527</v>
      </c>
      <c r="AY30" s="13">
        <v>6.4070840000000004E-3</v>
      </c>
      <c r="AZ30" s="12">
        <v>4.4070521299999998E-2</v>
      </c>
      <c r="BA30" s="12">
        <v>7.0208559999999998E-3</v>
      </c>
      <c r="BB30" s="12">
        <v>4.7627453999999998E-3</v>
      </c>
      <c r="BC30" s="13">
        <v>1.866804E-2</v>
      </c>
      <c r="BD30" s="12">
        <v>0</v>
      </c>
      <c r="BE30" s="12">
        <v>4.8329259100000001E-2</v>
      </c>
      <c r="BF30" s="12">
        <v>3.4013170000000001E-3</v>
      </c>
      <c r="BG30" s="12">
        <v>9.8836688999999998E-3</v>
      </c>
      <c r="BH30" s="13">
        <v>5.0966309999999999E-3</v>
      </c>
      <c r="BI30" s="12">
        <v>0.14431092000000001</v>
      </c>
      <c r="BJ30" s="1" t="s">
        <v>113</v>
      </c>
    </row>
    <row r="31" spans="1:62" x14ac:dyDescent="0.3">
      <c r="A31" s="1" t="s">
        <v>45</v>
      </c>
      <c r="B31" s="1" t="s">
        <v>86</v>
      </c>
      <c r="C31" s="1" t="s">
        <v>121</v>
      </c>
      <c r="D31" s="1" t="s">
        <v>110</v>
      </c>
      <c r="E31" s="1" t="s">
        <v>201</v>
      </c>
      <c r="F31" s="1" t="s">
        <v>204</v>
      </c>
      <c r="G31" s="5">
        <v>500</v>
      </c>
      <c r="H31" s="5">
        <v>0.31900000000000001</v>
      </c>
      <c r="I31" s="1">
        <v>45</v>
      </c>
      <c r="J31" s="1">
        <v>138.666666666667</v>
      </c>
      <c r="K31" s="1">
        <v>8</v>
      </c>
      <c r="L31" s="1">
        <v>17.100000000000001</v>
      </c>
      <c r="M31" s="1" t="s">
        <v>113</v>
      </c>
      <c r="N31" s="1" t="s">
        <v>113</v>
      </c>
      <c r="O31" s="3" t="s">
        <v>262</v>
      </c>
      <c r="P31" s="1" t="s">
        <v>113</v>
      </c>
      <c r="Q31" s="1" t="s">
        <v>113</v>
      </c>
      <c r="R31" s="1" t="s">
        <v>113</v>
      </c>
      <c r="S31" s="1">
        <v>59</v>
      </c>
      <c r="T31" s="1" t="s">
        <v>113</v>
      </c>
      <c r="U31" s="1">
        <v>11.3</v>
      </c>
      <c r="V31" s="1">
        <v>0.34</v>
      </c>
      <c r="W31" s="3" t="s">
        <v>113</v>
      </c>
      <c r="X31" s="3">
        <v>14.6</v>
      </c>
      <c r="Y31" s="1" t="s">
        <v>118</v>
      </c>
      <c r="Z31" s="1">
        <v>26</v>
      </c>
      <c r="AA31" s="1">
        <v>16</v>
      </c>
      <c r="AB31" s="7">
        <v>36557</v>
      </c>
      <c r="AC31" s="1">
        <v>4</v>
      </c>
      <c r="AD31" s="1">
        <v>4</v>
      </c>
      <c r="AE31" s="1">
        <v>4</v>
      </c>
      <c r="AF31" s="1">
        <v>4</v>
      </c>
      <c r="AG31" s="1">
        <v>4</v>
      </c>
      <c r="AH31" s="1">
        <v>4</v>
      </c>
      <c r="AI31" s="1">
        <v>4</v>
      </c>
      <c r="AJ31" s="1">
        <v>0</v>
      </c>
      <c r="AK31" s="1">
        <v>0</v>
      </c>
      <c r="AL31" s="1">
        <v>37267337</v>
      </c>
      <c r="AM31" s="1">
        <v>1.34649</v>
      </c>
      <c r="AN31" s="1">
        <v>28725350</v>
      </c>
      <c r="AO31" s="1">
        <v>0.99708300000000005</v>
      </c>
      <c r="AP31" s="12">
        <v>0.11568974279999999</v>
      </c>
      <c r="AQ31" s="12">
        <v>3.5886156299999999E-2</v>
      </c>
      <c r="AR31" s="12">
        <v>1.6190588999999998E-2</v>
      </c>
      <c r="AS31" s="12">
        <v>8.1062469999999998E-2</v>
      </c>
      <c r="AT31" s="12">
        <v>6.4337458E-2</v>
      </c>
      <c r="AU31" s="13">
        <v>0</v>
      </c>
      <c r="AV31" s="13">
        <v>1.059452E-2</v>
      </c>
      <c r="AW31" s="12">
        <v>0</v>
      </c>
      <c r="AX31" s="12">
        <v>0</v>
      </c>
      <c r="AY31" s="13">
        <v>0</v>
      </c>
      <c r="AZ31" s="12">
        <v>2.72472468E-2</v>
      </c>
      <c r="BA31" s="12">
        <v>1.7373963999999999E-2</v>
      </c>
      <c r="BB31" s="12">
        <v>3.3186792999999998E-3</v>
      </c>
      <c r="BC31" s="13">
        <v>3.9462589999999999E-2</v>
      </c>
      <c r="BD31" s="12">
        <v>1.6625082999999999E-3</v>
      </c>
      <c r="BE31" s="12">
        <v>4.3801530700000001E-2</v>
      </c>
      <c r="BF31" s="12">
        <v>0.12165593299999999</v>
      </c>
      <c r="BG31" s="12">
        <v>5.7550900999999996E-3</v>
      </c>
      <c r="BH31" s="13">
        <v>9.7953610000000007E-4</v>
      </c>
      <c r="BI31" s="12">
        <v>0.40698083000000002</v>
      </c>
      <c r="BJ31" s="1" t="s">
        <v>113</v>
      </c>
    </row>
    <row r="32" spans="1:62" x14ac:dyDescent="0.3">
      <c r="A32" s="1" t="s">
        <v>53</v>
      </c>
      <c r="B32" s="1" t="s">
        <v>96</v>
      </c>
      <c r="C32" s="1" t="s">
        <v>121</v>
      </c>
      <c r="D32" s="1" t="s">
        <v>110</v>
      </c>
      <c r="E32" s="1" t="s">
        <v>201</v>
      </c>
      <c r="F32" s="1" t="s">
        <v>203</v>
      </c>
      <c r="G32" s="5">
        <v>600</v>
      </c>
      <c r="H32" s="5">
        <v>1.1000000000000001</v>
      </c>
      <c r="I32" s="1">
        <v>45</v>
      </c>
      <c r="J32" s="1">
        <v>138.666666666667</v>
      </c>
      <c r="K32" s="1">
        <v>8</v>
      </c>
      <c r="L32" s="1">
        <v>23.2</v>
      </c>
      <c r="M32" s="1" t="s">
        <v>113</v>
      </c>
      <c r="N32" s="1" t="s">
        <v>113</v>
      </c>
      <c r="O32" s="3" t="s">
        <v>259</v>
      </c>
      <c r="P32" s="1">
        <v>5.2</v>
      </c>
      <c r="Q32" s="1">
        <v>52</v>
      </c>
      <c r="R32" s="1">
        <v>49</v>
      </c>
      <c r="S32" s="1">
        <v>52</v>
      </c>
      <c r="T32" s="1">
        <v>15.5</v>
      </c>
      <c r="U32" s="1">
        <v>9.4</v>
      </c>
      <c r="V32" s="1">
        <v>0.28999999999999998</v>
      </c>
      <c r="W32" s="3" t="s">
        <v>113</v>
      </c>
      <c r="X32" s="3" t="s">
        <v>112</v>
      </c>
      <c r="Y32" s="18" t="s">
        <v>119</v>
      </c>
      <c r="Z32" s="18">
        <v>18</v>
      </c>
      <c r="AA32" s="1">
        <v>14</v>
      </c>
      <c r="AB32" s="3" t="s">
        <v>859</v>
      </c>
      <c r="AC32" s="1">
        <v>6</v>
      </c>
      <c r="AD32" s="1">
        <v>7</v>
      </c>
      <c r="AE32" s="1">
        <v>7</v>
      </c>
      <c r="AF32" s="1">
        <v>7</v>
      </c>
      <c r="AG32" s="1">
        <v>7</v>
      </c>
      <c r="AH32" s="1">
        <v>7</v>
      </c>
      <c r="AI32" s="1">
        <v>6</v>
      </c>
      <c r="AJ32" s="1">
        <v>10</v>
      </c>
      <c r="AK32" s="1">
        <v>10</v>
      </c>
      <c r="AL32" s="1">
        <v>36136758</v>
      </c>
      <c r="AM32" s="1">
        <v>1.3666499999999999</v>
      </c>
      <c r="AN32" s="1">
        <v>28401715</v>
      </c>
      <c r="AO32" s="1">
        <v>0.99665199999999998</v>
      </c>
      <c r="AP32" s="12">
        <v>0</v>
      </c>
      <c r="AQ32" s="12">
        <v>3.4553304399999998E-2</v>
      </c>
      <c r="AR32" s="12">
        <v>0</v>
      </c>
      <c r="AS32" s="12">
        <v>0.22310703000000001</v>
      </c>
      <c r="AT32" s="12">
        <v>2.6540274999999999E-2</v>
      </c>
      <c r="AU32" s="13">
        <v>5.1487310000000001E-2</v>
      </c>
      <c r="AV32" s="13">
        <v>1.1184639999999999E-2</v>
      </c>
      <c r="AW32" s="12">
        <v>1.43515624E-2</v>
      </c>
      <c r="AX32" s="12">
        <v>6.9315197999999995E-2</v>
      </c>
      <c r="AY32" s="13">
        <v>0</v>
      </c>
      <c r="AZ32" s="12">
        <v>7.8895823800000001E-2</v>
      </c>
      <c r="BA32" s="12">
        <v>2.7140870000000001E-2</v>
      </c>
      <c r="BB32" s="12">
        <v>1.3595545E-3</v>
      </c>
      <c r="BC32" s="13">
        <v>4.1960949999999997E-2</v>
      </c>
      <c r="BD32" s="12">
        <v>0</v>
      </c>
      <c r="BE32" s="12">
        <v>5.5460685000000001E-3</v>
      </c>
      <c r="BF32" s="12">
        <v>8.1975206999999994E-2</v>
      </c>
      <c r="BG32" s="12">
        <v>3.3893690000000001E-3</v>
      </c>
      <c r="BH32" s="13">
        <v>1.7839310000000001E-2</v>
      </c>
      <c r="BI32" s="12">
        <v>0.30810204000000002</v>
      </c>
      <c r="BJ32" s="1" t="s">
        <v>113</v>
      </c>
    </row>
    <row r="33" spans="1:62" x14ac:dyDescent="0.3">
      <c r="A33" s="1" t="s">
        <v>54</v>
      </c>
      <c r="B33" s="1" t="s">
        <v>99</v>
      </c>
      <c r="C33" s="1" t="s">
        <v>121</v>
      </c>
      <c r="D33" s="1" t="s">
        <v>110</v>
      </c>
      <c r="E33" s="1" t="s">
        <v>201</v>
      </c>
      <c r="F33" s="1" t="s">
        <v>203</v>
      </c>
      <c r="G33" s="5">
        <v>1000</v>
      </c>
      <c r="H33" s="5">
        <v>2.2400000000000002</v>
      </c>
      <c r="I33" s="1">
        <v>45</v>
      </c>
      <c r="J33" s="1">
        <v>138.666666666667</v>
      </c>
      <c r="K33" s="1">
        <v>8</v>
      </c>
      <c r="L33" s="1">
        <v>23.2</v>
      </c>
      <c r="M33" s="1" t="s">
        <v>113</v>
      </c>
      <c r="N33" s="1" t="s">
        <v>113</v>
      </c>
      <c r="O33" s="3" t="s">
        <v>261</v>
      </c>
      <c r="P33" s="1">
        <v>11.9</v>
      </c>
      <c r="Q33" s="1">
        <v>39</v>
      </c>
      <c r="R33" s="1" t="s">
        <v>113</v>
      </c>
      <c r="S33" s="1">
        <v>45</v>
      </c>
      <c r="T33" s="1" t="s">
        <v>113</v>
      </c>
      <c r="U33" s="1">
        <v>10.5</v>
      </c>
      <c r="V33" s="1">
        <v>0.32</v>
      </c>
      <c r="W33" s="3" t="s">
        <v>113</v>
      </c>
      <c r="X33" s="3">
        <v>17.2</v>
      </c>
      <c r="Y33" s="1" t="s">
        <v>118</v>
      </c>
      <c r="Z33" s="1">
        <v>126</v>
      </c>
      <c r="AA33" s="1">
        <v>15</v>
      </c>
      <c r="AB33" s="7">
        <v>36548</v>
      </c>
      <c r="AC33" s="11">
        <v>9</v>
      </c>
      <c r="AD33" s="11">
        <v>7</v>
      </c>
      <c r="AE33" s="11">
        <v>8</v>
      </c>
      <c r="AF33" s="11">
        <v>8</v>
      </c>
      <c r="AG33" s="11">
        <v>8</v>
      </c>
      <c r="AH33" s="11">
        <v>8</v>
      </c>
      <c r="AI33" s="11">
        <v>9</v>
      </c>
      <c r="AJ33" s="11">
        <v>9</v>
      </c>
      <c r="AK33" s="11">
        <v>6</v>
      </c>
      <c r="AL33" s="1">
        <v>36611205</v>
      </c>
      <c r="AM33" s="1">
        <v>1.3752599999999999</v>
      </c>
      <c r="AN33" s="1">
        <v>28598055</v>
      </c>
      <c r="AO33" s="1">
        <v>0.99661500000000003</v>
      </c>
      <c r="AP33" s="12">
        <v>2.3355745399999999E-2</v>
      </c>
      <c r="AQ33" s="12">
        <v>9.3606130999999999E-3</v>
      </c>
      <c r="AR33" s="12">
        <v>0</v>
      </c>
      <c r="AS33" s="12">
        <v>0.39210789000000001</v>
      </c>
      <c r="AT33" s="12">
        <v>1.4998533E-2</v>
      </c>
      <c r="AU33" s="13">
        <v>0</v>
      </c>
      <c r="AV33" s="13">
        <v>0</v>
      </c>
      <c r="AW33" s="12">
        <v>3.0455697100000002E-2</v>
      </c>
      <c r="AX33" s="12">
        <v>0.14708000299999999</v>
      </c>
      <c r="AY33" s="13">
        <v>3.9908190000000003E-2</v>
      </c>
      <c r="AZ33" s="12">
        <v>8.3989688699999995E-2</v>
      </c>
      <c r="BA33" s="12">
        <v>7.7138139999999994E-2</v>
      </c>
      <c r="BB33" s="12">
        <v>0</v>
      </c>
      <c r="BC33" s="13">
        <v>9.5988949999999996E-3</v>
      </c>
      <c r="BD33" s="12">
        <v>0</v>
      </c>
      <c r="BE33" s="12">
        <v>0</v>
      </c>
      <c r="BF33" s="12">
        <v>0</v>
      </c>
      <c r="BG33" s="12">
        <v>2.0798460999999998E-3</v>
      </c>
      <c r="BH33" s="13">
        <v>1.355985E-2</v>
      </c>
      <c r="BI33" s="12">
        <v>0.11798314</v>
      </c>
      <c r="BJ33" s="1" t="s">
        <v>113</v>
      </c>
    </row>
    <row r="34" spans="1:62" x14ac:dyDescent="0.3">
      <c r="A34" s="19" t="s">
        <v>56</v>
      </c>
      <c r="B34" s="1" t="s">
        <v>104</v>
      </c>
      <c r="C34" s="1" t="s">
        <v>121</v>
      </c>
      <c r="D34" s="1" t="s">
        <v>110</v>
      </c>
      <c r="E34" s="1" t="s">
        <v>201</v>
      </c>
      <c r="F34" s="1" t="s">
        <v>204</v>
      </c>
      <c r="G34" s="5">
        <v>1000</v>
      </c>
      <c r="H34" s="5">
        <v>0.52600000000000002</v>
      </c>
      <c r="I34" s="1">
        <v>45</v>
      </c>
      <c r="J34" s="1">
        <v>138.666666666667</v>
      </c>
      <c r="K34" s="1">
        <v>8</v>
      </c>
      <c r="L34" s="1">
        <v>19.100000000000001</v>
      </c>
      <c r="M34" s="1" t="s">
        <v>113</v>
      </c>
      <c r="N34" s="1" t="s">
        <v>113</v>
      </c>
      <c r="O34" s="3" t="s">
        <v>265</v>
      </c>
      <c r="P34" s="1">
        <v>10.199999999999999</v>
      </c>
      <c r="Q34" s="1">
        <v>9</v>
      </c>
      <c r="R34" s="1" t="s">
        <v>113</v>
      </c>
      <c r="S34" s="1">
        <v>56</v>
      </c>
      <c r="T34" s="1" t="s">
        <v>113</v>
      </c>
      <c r="U34" s="1" t="s">
        <v>113</v>
      </c>
      <c r="V34" s="1">
        <v>0.32</v>
      </c>
      <c r="W34" s="1" t="s">
        <v>113</v>
      </c>
      <c r="X34" s="1">
        <v>15.7</v>
      </c>
      <c r="Y34" s="1" t="s">
        <v>118</v>
      </c>
      <c r="Z34" s="1">
        <v>15</v>
      </c>
      <c r="AA34" s="1">
        <v>15</v>
      </c>
      <c r="AB34" s="3" t="s">
        <v>859</v>
      </c>
      <c r="AC34" s="19">
        <v>4</v>
      </c>
      <c r="AD34" s="19">
        <v>5</v>
      </c>
      <c r="AE34" s="19">
        <v>5</v>
      </c>
      <c r="AF34" s="19">
        <v>4</v>
      </c>
      <c r="AG34" s="19">
        <v>4</v>
      </c>
      <c r="AH34" s="19">
        <v>4</v>
      </c>
      <c r="AI34" s="19">
        <v>4</v>
      </c>
      <c r="AJ34" s="19" t="s">
        <v>112</v>
      </c>
      <c r="AK34" s="19" t="s">
        <v>112</v>
      </c>
      <c r="AL34" s="1">
        <v>30525735</v>
      </c>
      <c r="AM34" s="1">
        <v>1.17344</v>
      </c>
      <c r="AN34" s="1">
        <v>24874774</v>
      </c>
      <c r="AO34" s="1">
        <v>0.99710799999999999</v>
      </c>
      <c r="AP34" s="12">
        <v>2.8018132099999999E-2</v>
      </c>
      <c r="AQ34" s="12">
        <v>4.0581984100000003E-2</v>
      </c>
      <c r="AR34" s="12">
        <v>1.264242E-2</v>
      </c>
      <c r="AS34" s="12">
        <v>0.25418253000000002</v>
      </c>
      <c r="AT34" s="12">
        <v>5.8592004000000003E-2</v>
      </c>
      <c r="AU34" s="13">
        <v>0</v>
      </c>
      <c r="AV34" s="13">
        <v>1.084048E-2</v>
      </c>
      <c r="AW34" s="12">
        <v>0</v>
      </c>
      <c r="AX34" s="12">
        <v>0</v>
      </c>
      <c r="AY34" s="13">
        <v>1.230645E-2</v>
      </c>
      <c r="AZ34" s="12">
        <v>8.1809900500000005E-2</v>
      </c>
      <c r="BA34" s="12">
        <v>9.2363790000000001E-2</v>
      </c>
      <c r="BB34" s="12">
        <v>6.6294263000000004E-3</v>
      </c>
      <c r="BC34" s="13">
        <v>3.566942E-2</v>
      </c>
      <c r="BD34" s="12">
        <v>1.706752E-3</v>
      </c>
      <c r="BE34" s="12">
        <v>3.0873326499999999E-2</v>
      </c>
      <c r="BF34" s="12">
        <v>0</v>
      </c>
      <c r="BG34" s="12">
        <v>0</v>
      </c>
      <c r="BH34" s="13">
        <v>2.2083189999999998E-3</v>
      </c>
      <c r="BI34" s="12">
        <v>0.32818586999999999</v>
      </c>
      <c r="BJ34" s="1" t="s">
        <v>113</v>
      </c>
    </row>
    <row r="35" spans="1:62" x14ac:dyDescent="0.3">
      <c r="A35" s="1" t="s">
        <v>36</v>
      </c>
      <c r="B35" s="1" t="s">
        <v>67</v>
      </c>
      <c r="C35" s="1" t="s">
        <v>121</v>
      </c>
      <c r="D35" s="1" t="s">
        <v>110</v>
      </c>
      <c r="E35" s="1" t="s">
        <v>201</v>
      </c>
      <c r="F35" s="1" t="s">
        <v>204</v>
      </c>
      <c r="G35" s="5">
        <v>1000</v>
      </c>
      <c r="H35" s="5">
        <v>56</v>
      </c>
      <c r="I35" s="1">
        <v>45</v>
      </c>
      <c r="J35" s="1">
        <v>138.666666666667</v>
      </c>
      <c r="K35" s="1">
        <v>8</v>
      </c>
      <c r="L35" s="1">
        <v>11.1</v>
      </c>
      <c r="M35" s="1" t="s">
        <v>113</v>
      </c>
      <c r="N35" s="1" t="s">
        <v>113</v>
      </c>
      <c r="O35" s="1" t="s">
        <v>906</v>
      </c>
      <c r="P35" s="1">
        <v>31.7</v>
      </c>
      <c r="Q35" s="1">
        <v>102</v>
      </c>
      <c r="R35" s="1">
        <v>83</v>
      </c>
      <c r="S35" s="1">
        <v>85</v>
      </c>
      <c r="T35" s="1" t="s">
        <v>113</v>
      </c>
      <c r="U35" s="1" t="s">
        <v>113</v>
      </c>
      <c r="V35" s="1">
        <v>0.25</v>
      </c>
      <c r="W35" s="1">
        <v>1150</v>
      </c>
      <c r="X35" s="1" t="s">
        <v>112</v>
      </c>
      <c r="Y35" s="1" t="s">
        <v>118</v>
      </c>
      <c r="Z35" s="1">
        <v>38</v>
      </c>
      <c r="AA35" s="1">
        <v>18</v>
      </c>
      <c r="AB35" s="7">
        <v>36549</v>
      </c>
      <c r="AC35" s="1">
        <v>9</v>
      </c>
      <c r="AD35" s="1">
        <v>4</v>
      </c>
      <c r="AE35" s="1">
        <v>6</v>
      </c>
      <c r="AF35" s="1">
        <v>8</v>
      </c>
      <c r="AG35" s="1">
        <v>9</v>
      </c>
      <c r="AH35" s="1">
        <v>9</v>
      </c>
      <c r="AI35" s="1">
        <v>9</v>
      </c>
      <c r="AJ35" s="1">
        <v>4</v>
      </c>
      <c r="AK35" s="1">
        <v>0</v>
      </c>
      <c r="AL35" s="1">
        <v>35856869</v>
      </c>
      <c r="AM35" s="1">
        <v>1.3714200000000001</v>
      </c>
      <c r="AN35" s="1">
        <v>28594861</v>
      </c>
      <c r="AO35" s="1">
        <v>0.99757600000000002</v>
      </c>
      <c r="AP35" s="12">
        <v>5.6702169000000004E-3</v>
      </c>
      <c r="AQ35" s="12">
        <v>0</v>
      </c>
      <c r="AR35" s="12">
        <v>0</v>
      </c>
      <c r="AS35" s="12">
        <v>2.4446869999999999E-2</v>
      </c>
      <c r="AT35" s="12">
        <v>8.0109182000000001E-2</v>
      </c>
      <c r="AU35" s="13">
        <v>3.3439530000000002E-2</v>
      </c>
      <c r="AV35" s="13">
        <v>0</v>
      </c>
      <c r="AW35" s="12">
        <v>4.1932137999999997E-3</v>
      </c>
      <c r="AX35" s="12">
        <v>0.58130378199999999</v>
      </c>
      <c r="AY35" s="13">
        <v>0</v>
      </c>
      <c r="AZ35" s="12">
        <v>0</v>
      </c>
      <c r="BA35" s="12">
        <v>3.0530669E-2</v>
      </c>
      <c r="BB35" s="12">
        <v>4.1529460999999998E-3</v>
      </c>
      <c r="BC35" s="13">
        <v>0</v>
      </c>
      <c r="BD35" s="12">
        <v>0</v>
      </c>
      <c r="BE35" s="12">
        <v>0</v>
      </c>
      <c r="BF35" s="12">
        <v>0</v>
      </c>
      <c r="BG35" s="12">
        <v>1.94802115E-2</v>
      </c>
      <c r="BH35" s="13">
        <v>1.3672429999999999E-2</v>
      </c>
      <c r="BI35" s="12">
        <v>8.7472889999999998E-2</v>
      </c>
      <c r="BJ35" s="1" t="s">
        <v>113</v>
      </c>
    </row>
    <row r="36" spans="1:62" x14ac:dyDescent="0.3">
      <c r="A36" s="1" t="s">
        <v>37</v>
      </c>
      <c r="B36" s="1" t="s">
        <v>70</v>
      </c>
      <c r="C36" s="1" t="s">
        <v>121</v>
      </c>
      <c r="D36" s="1" t="s">
        <v>110</v>
      </c>
      <c r="E36" s="1" t="s">
        <v>201</v>
      </c>
      <c r="F36" s="1" t="s">
        <v>204</v>
      </c>
      <c r="G36" s="5">
        <v>1000</v>
      </c>
      <c r="H36" s="5">
        <v>0.75600000000000001</v>
      </c>
      <c r="I36" s="1">
        <v>45</v>
      </c>
      <c r="J36" s="1">
        <v>138.666666666667</v>
      </c>
      <c r="K36" s="1">
        <v>8</v>
      </c>
      <c r="L36" s="1">
        <v>11.1</v>
      </c>
      <c r="M36" s="1" t="s">
        <v>113</v>
      </c>
      <c r="N36" s="1" t="s">
        <v>113</v>
      </c>
      <c r="O36" s="1" t="s">
        <v>262</v>
      </c>
      <c r="P36" s="1">
        <v>30.4</v>
      </c>
      <c r="Q36" s="1">
        <v>79</v>
      </c>
      <c r="R36" s="1" t="s">
        <v>113</v>
      </c>
      <c r="S36" s="1">
        <v>72</v>
      </c>
      <c r="T36" s="1" t="s">
        <v>113</v>
      </c>
      <c r="U36" s="1">
        <v>11.6</v>
      </c>
      <c r="V36" s="1">
        <v>0.35</v>
      </c>
      <c r="W36" s="1">
        <v>497</v>
      </c>
      <c r="X36" s="1">
        <v>14.4</v>
      </c>
      <c r="Y36" s="1" t="s">
        <v>118</v>
      </c>
      <c r="Z36" s="1">
        <v>22</v>
      </c>
      <c r="AA36" s="1">
        <v>14</v>
      </c>
      <c r="AB36" s="7">
        <v>36555</v>
      </c>
      <c r="AC36" s="15">
        <v>4</v>
      </c>
      <c r="AD36" s="1">
        <v>8</v>
      </c>
      <c r="AE36" s="1">
        <v>7</v>
      </c>
      <c r="AF36" s="1">
        <v>7</v>
      </c>
      <c r="AG36" s="1">
        <v>5</v>
      </c>
      <c r="AH36" s="1">
        <v>5</v>
      </c>
      <c r="AI36" s="1">
        <v>4</v>
      </c>
      <c r="AJ36" s="1">
        <v>1</v>
      </c>
      <c r="AK36" s="1">
        <v>0</v>
      </c>
      <c r="AL36" s="1">
        <v>41507549</v>
      </c>
      <c r="AM36" s="1">
        <v>1.57395</v>
      </c>
      <c r="AN36" s="1">
        <v>33003054</v>
      </c>
      <c r="AO36" s="1">
        <v>0.99720799999999998</v>
      </c>
      <c r="AP36" s="12">
        <v>7.6013078100000006E-2</v>
      </c>
      <c r="AQ36" s="12">
        <v>3.4744163000000002E-2</v>
      </c>
      <c r="AR36" s="12">
        <v>0</v>
      </c>
      <c r="AS36" s="12">
        <v>0.21005394999999999</v>
      </c>
      <c r="AT36" s="12">
        <v>6.5211724999999998E-2</v>
      </c>
      <c r="AU36" s="13">
        <v>0</v>
      </c>
      <c r="AV36" s="13">
        <v>1.7411030000000001E-2</v>
      </c>
      <c r="AW36" s="12">
        <v>1.4683295900000001E-2</v>
      </c>
      <c r="AX36" s="12">
        <v>0</v>
      </c>
      <c r="AY36" s="13">
        <v>4.0960500000000004E-3</v>
      </c>
      <c r="AZ36" s="12">
        <v>8.1841439200000005E-2</v>
      </c>
      <c r="BA36" s="12">
        <v>8.4507260000000004E-3</v>
      </c>
      <c r="BB36" s="12">
        <v>7.3842083000000003E-3</v>
      </c>
      <c r="BC36" s="13">
        <v>4.4790009999999998E-2</v>
      </c>
      <c r="BD36" s="12">
        <v>0</v>
      </c>
      <c r="BE36" s="12">
        <v>4.1807474900000002E-2</v>
      </c>
      <c r="BF36" s="12">
        <v>4.3126629999999999E-2</v>
      </c>
      <c r="BG36" s="12">
        <v>7.2810898000000004E-3</v>
      </c>
      <c r="BH36" s="13">
        <v>7.3921760000000001E-4</v>
      </c>
      <c r="BI36" s="12">
        <v>0.33755361</v>
      </c>
      <c r="BJ36" s="1" t="s">
        <v>113</v>
      </c>
    </row>
    <row r="37" spans="1:62" x14ac:dyDescent="0.3">
      <c r="A37" s="1" t="s">
        <v>39</v>
      </c>
      <c r="B37" s="1" t="s">
        <v>75</v>
      </c>
      <c r="C37" s="1" t="s">
        <v>121</v>
      </c>
      <c r="D37" s="1" t="s">
        <v>110</v>
      </c>
      <c r="E37" s="1" t="s">
        <v>201</v>
      </c>
      <c r="F37" s="1" t="s">
        <v>203</v>
      </c>
      <c r="G37" s="5">
        <v>900</v>
      </c>
      <c r="H37" s="5">
        <v>0.88100000000000001</v>
      </c>
      <c r="I37" s="1">
        <v>45</v>
      </c>
      <c r="J37" s="1">
        <v>138.666666666667</v>
      </c>
      <c r="K37" s="1">
        <v>8</v>
      </c>
      <c r="L37" s="1">
        <v>20.7</v>
      </c>
      <c r="M37" s="1" t="s">
        <v>113</v>
      </c>
      <c r="N37" s="1" t="s">
        <v>113</v>
      </c>
      <c r="O37" s="1" t="s">
        <v>261</v>
      </c>
      <c r="P37" s="1" t="s">
        <v>113</v>
      </c>
      <c r="Q37" s="1" t="s">
        <v>113</v>
      </c>
      <c r="R37" s="1" t="s">
        <v>113</v>
      </c>
      <c r="S37" s="1">
        <v>63</v>
      </c>
      <c r="T37" s="1">
        <v>36.799999999999997</v>
      </c>
      <c r="U37" s="1">
        <v>11.2</v>
      </c>
      <c r="V37" s="1">
        <v>0.32</v>
      </c>
      <c r="W37" s="3" t="s">
        <v>113</v>
      </c>
      <c r="X37" s="3">
        <v>15.8</v>
      </c>
      <c r="Y37" s="1" t="s">
        <v>118</v>
      </c>
      <c r="Z37" s="1">
        <v>38</v>
      </c>
      <c r="AA37" s="1">
        <v>17</v>
      </c>
      <c r="AB37" s="7">
        <v>36554</v>
      </c>
      <c r="AC37" s="1">
        <v>7</v>
      </c>
      <c r="AD37" s="1">
        <v>7</v>
      </c>
      <c r="AE37" s="1">
        <v>7</v>
      </c>
      <c r="AF37" s="1">
        <v>8</v>
      </c>
      <c r="AG37" s="1">
        <v>7</v>
      </c>
      <c r="AH37" s="1">
        <v>7</v>
      </c>
      <c r="AI37" s="1">
        <v>7</v>
      </c>
      <c r="AJ37" s="1">
        <v>4</v>
      </c>
      <c r="AK37" s="1" t="s">
        <v>112</v>
      </c>
      <c r="AL37" s="1">
        <v>34218428</v>
      </c>
      <c r="AM37" s="1">
        <v>1.3653</v>
      </c>
      <c r="AN37" s="1">
        <v>28280384</v>
      </c>
      <c r="AO37" s="1">
        <v>0.99782800000000005</v>
      </c>
      <c r="AP37" s="12">
        <v>3.7700663099999997E-2</v>
      </c>
      <c r="AQ37" s="12">
        <v>7.7232188199999996E-2</v>
      </c>
      <c r="AR37" s="12">
        <v>0</v>
      </c>
      <c r="AS37" s="12">
        <v>0.46855685000000002</v>
      </c>
      <c r="AT37" s="12">
        <v>3.3239388000000002E-2</v>
      </c>
      <c r="AU37" s="13">
        <v>1.9384519999999999E-2</v>
      </c>
      <c r="AV37" s="13">
        <v>1.9646480000000001E-2</v>
      </c>
      <c r="AW37" s="12">
        <v>0</v>
      </c>
      <c r="AX37" s="12">
        <v>0</v>
      </c>
      <c r="AY37" s="13">
        <v>6.8671540000000003E-3</v>
      </c>
      <c r="AZ37" s="12">
        <v>6.5405724900000003E-2</v>
      </c>
      <c r="BA37" s="12">
        <v>3.3921221000000001E-2</v>
      </c>
      <c r="BB37" s="12">
        <v>0</v>
      </c>
      <c r="BC37" s="13">
        <v>7.2268269999999998E-5</v>
      </c>
      <c r="BD37" s="12">
        <v>6.3073894000000002E-3</v>
      </c>
      <c r="BE37" s="12">
        <v>2.8653861999999999E-2</v>
      </c>
      <c r="BF37" s="12">
        <v>7.6001280000000003E-3</v>
      </c>
      <c r="BG37" s="12">
        <v>2.999632E-4</v>
      </c>
      <c r="BH37" s="13">
        <v>0</v>
      </c>
      <c r="BI37" s="12">
        <v>0.17780904</v>
      </c>
      <c r="BJ37" s="1" t="s">
        <v>113</v>
      </c>
    </row>
    <row r="38" spans="1:62" x14ac:dyDescent="0.3">
      <c r="A38" s="1" t="s">
        <v>40</v>
      </c>
      <c r="B38" s="1" t="s">
        <v>77</v>
      </c>
      <c r="C38" s="1" t="s">
        <v>121</v>
      </c>
      <c r="D38" s="1" t="s">
        <v>110</v>
      </c>
      <c r="E38" s="1" t="s">
        <v>201</v>
      </c>
      <c r="F38" s="1" t="s">
        <v>204</v>
      </c>
      <c r="G38" s="5">
        <v>800</v>
      </c>
      <c r="H38" s="5">
        <v>0.33500000000000002</v>
      </c>
      <c r="I38" s="1">
        <v>45</v>
      </c>
      <c r="J38" s="1">
        <v>138.666666666667</v>
      </c>
      <c r="K38" s="1">
        <v>8</v>
      </c>
      <c r="L38" s="1">
        <v>20.7</v>
      </c>
      <c r="M38" s="1" t="s">
        <v>113</v>
      </c>
      <c r="N38" s="1" t="s">
        <v>113</v>
      </c>
      <c r="O38" s="1" t="s">
        <v>262</v>
      </c>
      <c r="P38" s="1">
        <v>8.6</v>
      </c>
      <c r="Q38" s="1">
        <v>80</v>
      </c>
      <c r="R38" s="1" t="s">
        <v>113</v>
      </c>
      <c r="S38" s="1">
        <v>98</v>
      </c>
      <c r="T38" s="1">
        <v>7.3</v>
      </c>
      <c r="U38" s="1">
        <v>13.3</v>
      </c>
      <c r="V38" s="1">
        <v>0.41</v>
      </c>
      <c r="W38" s="3" t="s">
        <v>113</v>
      </c>
      <c r="X38" s="3" t="s">
        <v>112</v>
      </c>
      <c r="Y38" s="1" t="s">
        <v>118</v>
      </c>
      <c r="Z38" s="1">
        <v>24</v>
      </c>
      <c r="AA38" s="1">
        <v>19</v>
      </c>
      <c r="AB38" s="7">
        <v>36558</v>
      </c>
      <c r="AC38" s="1">
        <v>5</v>
      </c>
      <c r="AD38" s="1">
        <v>7</v>
      </c>
      <c r="AE38" s="1">
        <v>7</v>
      </c>
      <c r="AF38" s="1">
        <v>7</v>
      </c>
      <c r="AG38" s="1">
        <v>7</v>
      </c>
      <c r="AH38" s="1">
        <v>7</v>
      </c>
      <c r="AI38" s="1">
        <v>5</v>
      </c>
      <c r="AJ38" s="1">
        <v>2</v>
      </c>
      <c r="AK38" s="1">
        <v>0</v>
      </c>
      <c r="AL38" s="1">
        <v>32069980</v>
      </c>
      <c r="AM38" s="1">
        <v>1.25912</v>
      </c>
      <c r="AN38" s="1">
        <v>26302127</v>
      </c>
      <c r="AO38" s="1">
        <v>0.99753700000000001</v>
      </c>
      <c r="AP38" s="12">
        <v>0</v>
      </c>
      <c r="AQ38" s="12">
        <v>0.1120462745</v>
      </c>
      <c r="AR38" s="12">
        <v>0</v>
      </c>
      <c r="AS38" s="12">
        <v>0.11714015999999999</v>
      </c>
      <c r="AT38" s="12">
        <v>8.7734623999999997E-2</v>
      </c>
      <c r="AU38" s="13">
        <v>0</v>
      </c>
      <c r="AV38" s="13">
        <v>3.5471460000000003E-2</v>
      </c>
      <c r="AW38" s="12">
        <v>2.0706792999999999E-3</v>
      </c>
      <c r="AX38" s="12">
        <v>0</v>
      </c>
      <c r="AY38" s="13">
        <v>7.0952940000000003E-3</v>
      </c>
      <c r="AZ38" s="12">
        <v>0.14552820859999999</v>
      </c>
      <c r="BA38" s="12">
        <v>0</v>
      </c>
      <c r="BB38" s="12">
        <v>3.5196709999999998E-3</v>
      </c>
      <c r="BC38" s="13">
        <v>5.3000220000000001E-2</v>
      </c>
      <c r="BD38" s="12">
        <v>0</v>
      </c>
      <c r="BE38" s="12">
        <v>9.8216351999999996E-3</v>
      </c>
      <c r="BF38" s="12">
        <v>3.7779924999999999E-2</v>
      </c>
      <c r="BG38" s="12">
        <v>0</v>
      </c>
      <c r="BH38" s="13">
        <v>0</v>
      </c>
      <c r="BI38" s="12">
        <v>0.38559072999999999</v>
      </c>
      <c r="BJ38" s="1" t="s">
        <v>113</v>
      </c>
    </row>
    <row r="39" spans="1:62" x14ac:dyDescent="0.3">
      <c r="A39" s="1" t="s">
        <v>44</v>
      </c>
      <c r="B39" s="1" t="s">
        <v>82</v>
      </c>
      <c r="C39" s="1" t="s">
        <v>121</v>
      </c>
      <c r="D39" s="1" t="s">
        <v>110</v>
      </c>
      <c r="E39" s="1" t="s">
        <v>200</v>
      </c>
      <c r="F39" s="1" t="s">
        <v>204</v>
      </c>
      <c r="G39" s="5">
        <v>1000</v>
      </c>
      <c r="H39" s="5">
        <v>45.8</v>
      </c>
      <c r="I39" s="1">
        <v>45</v>
      </c>
      <c r="J39" s="1">
        <v>138.666666666667</v>
      </c>
      <c r="K39" s="1">
        <v>8</v>
      </c>
      <c r="L39" s="1">
        <v>20.7</v>
      </c>
      <c r="M39" s="1" t="s">
        <v>113</v>
      </c>
      <c r="N39" s="1" t="s">
        <v>113</v>
      </c>
      <c r="O39" s="3" t="s">
        <v>262</v>
      </c>
      <c r="P39" s="1" t="s">
        <v>113</v>
      </c>
      <c r="Q39" s="1" t="s">
        <v>113</v>
      </c>
      <c r="R39" s="1" t="s">
        <v>113</v>
      </c>
      <c r="S39" s="1">
        <v>112</v>
      </c>
      <c r="T39" s="1" t="s">
        <v>113</v>
      </c>
      <c r="U39" s="1">
        <v>9.1</v>
      </c>
      <c r="V39" s="1" t="s">
        <v>113</v>
      </c>
      <c r="W39" s="3" t="s">
        <v>113</v>
      </c>
      <c r="X39" s="3" t="s">
        <v>112</v>
      </c>
      <c r="Y39" s="1" t="s">
        <v>119</v>
      </c>
      <c r="Z39" s="1">
        <v>29</v>
      </c>
      <c r="AA39" s="1">
        <v>6</v>
      </c>
      <c r="AB39" s="7">
        <v>36546</v>
      </c>
      <c r="AC39" s="1">
        <v>9</v>
      </c>
      <c r="AD39" s="1">
        <v>9</v>
      </c>
      <c r="AE39" s="1">
        <v>9</v>
      </c>
      <c r="AF39" s="1">
        <v>9</v>
      </c>
      <c r="AG39" s="1">
        <v>7</v>
      </c>
      <c r="AH39" s="1">
        <v>9</v>
      </c>
      <c r="AI39" s="1">
        <v>9</v>
      </c>
      <c r="AJ39" s="1">
        <v>9</v>
      </c>
      <c r="AK39" s="1">
        <v>10</v>
      </c>
      <c r="AL39" s="1">
        <v>18379599</v>
      </c>
      <c r="AM39" s="1">
        <v>0.74953499999999995</v>
      </c>
      <c r="AN39" s="1">
        <v>15406826</v>
      </c>
      <c r="AO39" s="1">
        <v>0.99797899999999995</v>
      </c>
      <c r="AP39" s="12">
        <v>0</v>
      </c>
      <c r="AQ39" s="12">
        <v>0</v>
      </c>
      <c r="AR39" s="12">
        <v>0</v>
      </c>
      <c r="AS39" s="12">
        <v>1.6554099999999999E-2</v>
      </c>
      <c r="AT39" s="12">
        <v>3.7578377000000003E-2</v>
      </c>
      <c r="AU39" s="13">
        <v>5.4977980000000003E-2</v>
      </c>
      <c r="AV39" s="13">
        <v>0</v>
      </c>
      <c r="AW39" s="12">
        <v>0</v>
      </c>
      <c r="AX39" s="12">
        <v>0.51003468799999996</v>
      </c>
      <c r="AY39" s="13">
        <v>0</v>
      </c>
      <c r="AZ39" s="12">
        <v>5.5753029999999998E-4</v>
      </c>
      <c r="BA39" s="12">
        <v>4.3203149999999999E-3</v>
      </c>
      <c r="BB39" s="12">
        <v>4.2721864999999996E-3</v>
      </c>
      <c r="BC39" s="13">
        <v>1.8518650000000001E-2</v>
      </c>
      <c r="BD39" s="12">
        <v>2.8887611000000001E-3</v>
      </c>
      <c r="BE39" s="12">
        <v>0</v>
      </c>
      <c r="BF39" s="12">
        <v>0</v>
      </c>
      <c r="BG39" s="12">
        <v>7.8050743999999997E-3</v>
      </c>
      <c r="BH39" s="13">
        <v>3.6812079999999997E-2</v>
      </c>
      <c r="BI39" s="12">
        <v>0.20513532000000001</v>
      </c>
      <c r="BJ39" s="1" t="s">
        <v>271</v>
      </c>
    </row>
    <row r="40" spans="1:62" x14ac:dyDescent="0.3">
      <c r="A40" s="1" t="s">
        <v>45</v>
      </c>
      <c r="B40" s="1" t="s">
        <v>85</v>
      </c>
      <c r="C40" s="1" t="s">
        <v>121</v>
      </c>
      <c r="D40" s="1" t="s">
        <v>110</v>
      </c>
      <c r="E40" s="1" t="s">
        <v>200</v>
      </c>
      <c r="F40" s="1" t="s">
        <v>204</v>
      </c>
      <c r="G40" s="5">
        <v>400</v>
      </c>
      <c r="H40" s="5">
        <v>0.155</v>
      </c>
      <c r="I40" s="1">
        <v>45</v>
      </c>
      <c r="J40" s="1">
        <v>138.666666666667</v>
      </c>
      <c r="K40" s="1">
        <v>8</v>
      </c>
      <c r="L40" s="1">
        <v>17.100000000000001</v>
      </c>
      <c r="M40" s="1" t="s">
        <v>113</v>
      </c>
      <c r="N40" s="1" t="s">
        <v>113</v>
      </c>
      <c r="O40" s="3" t="s">
        <v>262</v>
      </c>
      <c r="P40" s="1" t="s">
        <v>113</v>
      </c>
      <c r="Q40" s="1" t="s">
        <v>113</v>
      </c>
      <c r="R40" s="1" t="s">
        <v>113</v>
      </c>
      <c r="S40" s="1">
        <v>42</v>
      </c>
      <c r="T40" s="1" t="s">
        <v>113</v>
      </c>
      <c r="U40" s="1">
        <v>12.6</v>
      </c>
      <c r="V40" s="1">
        <v>0.37</v>
      </c>
      <c r="W40" s="3" t="s">
        <v>113</v>
      </c>
      <c r="X40" s="3">
        <v>14.8</v>
      </c>
      <c r="Y40" s="1" t="s">
        <v>118</v>
      </c>
      <c r="Z40" s="1">
        <v>26</v>
      </c>
      <c r="AA40" s="1">
        <v>7</v>
      </c>
      <c r="AB40" s="7">
        <v>36548</v>
      </c>
      <c r="AC40" s="1">
        <v>4</v>
      </c>
      <c r="AD40" s="1">
        <v>4</v>
      </c>
      <c r="AE40" s="1">
        <v>4</v>
      </c>
      <c r="AF40" s="1">
        <v>4</v>
      </c>
      <c r="AG40" s="1">
        <v>4</v>
      </c>
      <c r="AH40" s="1">
        <v>4</v>
      </c>
      <c r="AI40" s="1">
        <v>4</v>
      </c>
      <c r="AJ40" s="1">
        <v>0</v>
      </c>
      <c r="AK40" s="1">
        <v>0</v>
      </c>
      <c r="AL40" s="1">
        <v>52397913</v>
      </c>
      <c r="AM40" s="1">
        <v>1.2235400000000001</v>
      </c>
      <c r="AN40" s="1">
        <v>31486527</v>
      </c>
      <c r="AO40" s="1">
        <v>0.98540899999999998</v>
      </c>
      <c r="AP40" s="12">
        <v>3.0631395400000001E-2</v>
      </c>
      <c r="AQ40" s="12">
        <v>4.1316446800000003E-2</v>
      </c>
      <c r="AR40" s="12">
        <v>0</v>
      </c>
      <c r="AS40" s="12">
        <v>6.3707620000000006E-2</v>
      </c>
      <c r="AT40" s="12">
        <v>3.3542521999999998E-2</v>
      </c>
      <c r="AU40" s="13">
        <v>0</v>
      </c>
      <c r="AV40" s="13">
        <v>1.2137810000000001E-2</v>
      </c>
      <c r="AW40" s="12">
        <v>0</v>
      </c>
      <c r="AX40" s="12">
        <v>1.3793463000000001E-2</v>
      </c>
      <c r="AY40" s="13">
        <v>0</v>
      </c>
      <c r="AZ40" s="12">
        <v>6.19808627E-2</v>
      </c>
      <c r="BA40" s="12">
        <v>0</v>
      </c>
      <c r="BB40" s="12">
        <v>2.240952E-3</v>
      </c>
      <c r="BC40" s="13">
        <v>4.0103279999999998E-2</v>
      </c>
      <c r="BD40" s="12">
        <v>1.8801319999999999E-4</v>
      </c>
      <c r="BE40" s="12">
        <v>5.58965716E-2</v>
      </c>
      <c r="BF40" s="12">
        <v>0.31519830199999999</v>
      </c>
      <c r="BG40" s="12">
        <v>1.02326706E-2</v>
      </c>
      <c r="BH40" s="13">
        <v>2.111889E-3</v>
      </c>
      <c r="BI40" s="12">
        <v>0.32207445000000001</v>
      </c>
      <c r="BJ40" s="1" t="s">
        <v>271</v>
      </c>
    </row>
    <row r="41" spans="1:62" x14ac:dyDescent="0.3">
      <c r="A41" s="1" t="s">
        <v>34</v>
      </c>
      <c r="B41" s="1" t="s">
        <v>62</v>
      </c>
      <c r="C41" s="1" t="s">
        <v>121</v>
      </c>
      <c r="D41" s="1" t="s">
        <v>110</v>
      </c>
      <c r="E41" s="1" t="s">
        <v>200</v>
      </c>
      <c r="F41" s="1" t="s">
        <v>204</v>
      </c>
      <c r="G41" s="5">
        <v>400</v>
      </c>
      <c r="H41" s="5">
        <v>15.2</v>
      </c>
      <c r="I41" s="1">
        <v>45</v>
      </c>
      <c r="J41" s="1">
        <v>138.666666666667</v>
      </c>
      <c r="K41" s="1">
        <v>8</v>
      </c>
      <c r="L41" s="1">
        <v>21.4</v>
      </c>
      <c r="M41" s="1" t="s">
        <v>113</v>
      </c>
      <c r="N41" s="1" t="s">
        <v>113</v>
      </c>
      <c r="O41" s="1" t="s">
        <v>262</v>
      </c>
      <c r="P41" s="1">
        <v>12.9</v>
      </c>
      <c r="Q41" s="1">
        <v>1031</v>
      </c>
      <c r="R41" s="1" t="s">
        <v>113</v>
      </c>
      <c r="S41" s="1">
        <v>42</v>
      </c>
      <c r="T41" s="1" t="s">
        <v>113</v>
      </c>
      <c r="U41" s="1">
        <v>11.5</v>
      </c>
      <c r="V41" s="1">
        <v>0.34</v>
      </c>
      <c r="W41" s="1">
        <v>770</v>
      </c>
      <c r="X41" s="1">
        <v>13.6</v>
      </c>
      <c r="Y41" s="1" t="s">
        <v>118</v>
      </c>
      <c r="Z41" s="1">
        <v>15</v>
      </c>
      <c r="AA41" s="1">
        <v>6</v>
      </c>
      <c r="AB41" s="7">
        <v>36549</v>
      </c>
      <c r="AC41" s="1">
        <v>7</v>
      </c>
      <c r="AD41" s="1">
        <v>7</v>
      </c>
      <c r="AE41" s="1">
        <v>7</v>
      </c>
      <c r="AF41" s="1">
        <v>7</v>
      </c>
      <c r="AG41" s="1">
        <v>7</v>
      </c>
      <c r="AH41" s="1">
        <v>4</v>
      </c>
      <c r="AI41" s="1" t="s">
        <v>112</v>
      </c>
      <c r="AJ41" s="1" t="s">
        <v>112</v>
      </c>
      <c r="AK41" s="1">
        <v>0</v>
      </c>
      <c r="AL41" s="1">
        <v>25038464</v>
      </c>
      <c r="AM41" s="1">
        <v>1.0154399999999999</v>
      </c>
      <c r="AN41" s="1">
        <v>21345488</v>
      </c>
      <c r="AO41" s="1">
        <v>0.99749100000000002</v>
      </c>
      <c r="AP41" s="12">
        <v>1.5033108200000001E-2</v>
      </c>
      <c r="AQ41" s="12">
        <v>0</v>
      </c>
      <c r="AR41" s="12">
        <v>0</v>
      </c>
      <c r="AS41" s="12">
        <v>0.16730713999999999</v>
      </c>
      <c r="AT41" s="12">
        <v>4.6480713E-2</v>
      </c>
      <c r="AU41" s="13">
        <v>0</v>
      </c>
      <c r="AV41" s="13">
        <v>0</v>
      </c>
      <c r="AW41" s="12">
        <v>4.4609720800000002E-2</v>
      </c>
      <c r="AX41" s="12">
        <v>0.174345633</v>
      </c>
      <c r="AY41" s="13">
        <v>9.5994089999999997E-3</v>
      </c>
      <c r="AZ41" s="12">
        <v>0</v>
      </c>
      <c r="BA41" s="12">
        <v>0</v>
      </c>
      <c r="BB41" s="12">
        <v>0</v>
      </c>
      <c r="BC41" s="13">
        <v>2.011108E-2</v>
      </c>
      <c r="BD41" s="12">
        <v>0</v>
      </c>
      <c r="BE41" s="12">
        <v>0</v>
      </c>
      <c r="BF41" s="12">
        <v>0.38184313399999997</v>
      </c>
      <c r="BG41" s="12">
        <v>3.4773816499999999E-2</v>
      </c>
      <c r="BH41" s="13">
        <v>3.4112690000000002E-3</v>
      </c>
      <c r="BI41" s="12">
        <v>9.2804590000000006E-2</v>
      </c>
      <c r="BJ41" s="1" t="s">
        <v>113</v>
      </c>
    </row>
    <row r="42" spans="1:62" x14ac:dyDescent="0.3">
      <c r="A42" s="1" t="s">
        <v>53</v>
      </c>
      <c r="B42" s="1" t="s">
        <v>95</v>
      </c>
      <c r="C42" s="1" t="s">
        <v>121</v>
      </c>
      <c r="D42" s="1" t="s">
        <v>110</v>
      </c>
      <c r="E42" s="1" t="s">
        <v>200</v>
      </c>
      <c r="F42" s="1" t="s">
        <v>203</v>
      </c>
      <c r="G42" s="5">
        <v>1000</v>
      </c>
      <c r="H42" s="5">
        <v>3.22</v>
      </c>
      <c r="I42" s="1">
        <v>45</v>
      </c>
      <c r="J42" s="1">
        <v>138.666666666667</v>
      </c>
      <c r="K42" s="1">
        <v>8</v>
      </c>
      <c r="L42" s="1">
        <v>23.2</v>
      </c>
      <c r="M42" s="1" t="s">
        <v>113</v>
      </c>
      <c r="N42" s="1" t="s">
        <v>113</v>
      </c>
      <c r="O42" s="3" t="s">
        <v>259</v>
      </c>
      <c r="P42" s="1" t="s">
        <v>113</v>
      </c>
      <c r="Q42" s="1" t="s">
        <v>113</v>
      </c>
      <c r="R42" s="1" t="s">
        <v>113</v>
      </c>
      <c r="S42" s="1">
        <v>71</v>
      </c>
      <c r="T42" s="1" t="s">
        <v>113</v>
      </c>
      <c r="U42" s="1">
        <v>10.3</v>
      </c>
      <c r="V42" s="1">
        <v>0.31</v>
      </c>
      <c r="W42" s="3" t="s">
        <v>113</v>
      </c>
      <c r="X42" s="3" t="s">
        <v>112</v>
      </c>
      <c r="Y42" s="1" t="s">
        <v>119</v>
      </c>
      <c r="Z42" s="1">
        <v>18</v>
      </c>
      <c r="AA42" s="1">
        <v>5</v>
      </c>
      <c r="AB42" s="3" t="s">
        <v>859</v>
      </c>
      <c r="AC42" s="1">
        <v>7</v>
      </c>
      <c r="AD42" s="1">
        <v>7</v>
      </c>
      <c r="AE42" s="1">
        <v>7</v>
      </c>
      <c r="AF42" s="1">
        <v>7</v>
      </c>
      <c r="AG42" s="1">
        <v>7</v>
      </c>
      <c r="AH42" s="1">
        <v>7</v>
      </c>
      <c r="AI42" s="1">
        <v>6</v>
      </c>
      <c r="AJ42" s="1">
        <v>10</v>
      </c>
      <c r="AK42" s="1">
        <v>10</v>
      </c>
      <c r="AL42" s="1">
        <v>38095665</v>
      </c>
      <c r="AM42" s="1">
        <v>1.4653400000000001</v>
      </c>
      <c r="AN42" s="1">
        <v>30342177</v>
      </c>
      <c r="AO42" s="1">
        <v>0.99670400000000003</v>
      </c>
      <c r="AP42" s="12">
        <v>1.19601481E-2</v>
      </c>
      <c r="AQ42" s="12">
        <v>0.10636475300000001</v>
      </c>
      <c r="AR42" s="12">
        <v>0</v>
      </c>
      <c r="AS42" s="12">
        <v>0.20017939000000001</v>
      </c>
      <c r="AT42" s="12">
        <v>0</v>
      </c>
      <c r="AU42" s="13">
        <v>0</v>
      </c>
      <c r="AV42" s="13">
        <v>0</v>
      </c>
      <c r="AW42" s="12">
        <v>5.4981281000000002E-3</v>
      </c>
      <c r="AX42" s="12">
        <v>0.10092745</v>
      </c>
      <c r="AY42" s="13">
        <v>4.8781400000000004E-3</v>
      </c>
      <c r="AZ42" s="12">
        <v>0.100406121</v>
      </c>
      <c r="BA42" s="12">
        <v>9.3283055000000004E-2</v>
      </c>
      <c r="BB42" s="12">
        <v>1.19432112E-2</v>
      </c>
      <c r="BC42" s="13">
        <v>2.316062E-2</v>
      </c>
      <c r="BD42" s="12">
        <v>0</v>
      </c>
      <c r="BE42" s="12">
        <v>2.22921996E-2</v>
      </c>
      <c r="BF42" s="12">
        <v>9.8876797000000002E-2</v>
      </c>
      <c r="BG42" s="12">
        <v>1.6084304300000001E-2</v>
      </c>
      <c r="BH42" s="13">
        <v>8.4449580000000007E-3</v>
      </c>
      <c r="BI42" s="12">
        <v>0.18244473999999999</v>
      </c>
      <c r="BJ42" s="1" t="s">
        <v>113</v>
      </c>
    </row>
    <row r="43" spans="1:62" x14ac:dyDescent="0.3">
      <c r="A43" s="1" t="s">
        <v>54</v>
      </c>
      <c r="B43" s="1" t="s">
        <v>98</v>
      </c>
      <c r="C43" s="1" t="s">
        <v>121</v>
      </c>
      <c r="D43" s="1" t="s">
        <v>110</v>
      </c>
      <c r="E43" s="1" t="s">
        <v>200</v>
      </c>
      <c r="F43" s="1" t="s">
        <v>203</v>
      </c>
      <c r="G43" s="5">
        <v>1000</v>
      </c>
      <c r="H43" s="5">
        <v>17.399999999999999</v>
      </c>
      <c r="I43" s="1">
        <v>45</v>
      </c>
      <c r="J43" s="1">
        <v>138.666666666667</v>
      </c>
      <c r="K43" s="1">
        <v>8</v>
      </c>
      <c r="L43" s="1">
        <v>23.2</v>
      </c>
      <c r="M43" s="1" t="s">
        <v>113</v>
      </c>
      <c r="N43" s="1" t="s">
        <v>113</v>
      </c>
      <c r="O43" s="3" t="s">
        <v>261</v>
      </c>
      <c r="P43" s="1">
        <v>25.9</v>
      </c>
      <c r="Q43" s="1">
        <v>28</v>
      </c>
      <c r="R43" s="1">
        <v>52</v>
      </c>
      <c r="S43" s="1" t="s">
        <v>113</v>
      </c>
      <c r="T43" s="1" t="s">
        <v>113</v>
      </c>
      <c r="U43" s="1">
        <v>12.2</v>
      </c>
      <c r="V43" s="1">
        <v>0.36</v>
      </c>
      <c r="W43" s="3" t="s">
        <v>113</v>
      </c>
      <c r="X43" s="3">
        <v>12.5</v>
      </c>
      <c r="Y43" s="1" t="s">
        <v>118</v>
      </c>
      <c r="Z43" s="1">
        <v>126</v>
      </c>
      <c r="AA43" s="1">
        <v>5</v>
      </c>
      <c r="AB43" s="7">
        <v>36538</v>
      </c>
      <c r="AC43" s="11">
        <v>8</v>
      </c>
      <c r="AD43" s="11">
        <v>7</v>
      </c>
      <c r="AE43" s="11">
        <v>8</v>
      </c>
      <c r="AF43" s="11">
        <v>8</v>
      </c>
      <c r="AG43" s="11">
        <v>8</v>
      </c>
      <c r="AH43" s="11">
        <v>8</v>
      </c>
      <c r="AI43" s="11">
        <v>9</v>
      </c>
      <c r="AJ43" s="11">
        <v>9</v>
      </c>
      <c r="AK43" s="11">
        <v>6</v>
      </c>
      <c r="AL43" s="1">
        <v>35508616</v>
      </c>
      <c r="AM43" s="1">
        <v>1.3792899999999999</v>
      </c>
      <c r="AN43" s="1">
        <v>28535554</v>
      </c>
      <c r="AO43" s="1">
        <v>0.99699400000000005</v>
      </c>
      <c r="AP43" s="12">
        <v>0</v>
      </c>
      <c r="AQ43" s="12">
        <v>4.2587275899999999E-2</v>
      </c>
      <c r="AR43" s="12">
        <v>0</v>
      </c>
      <c r="AS43" s="12">
        <v>0.48109848999999999</v>
      </c>
      <c r="AT43" s="12">
        <v>0</v>
      </c>
      <c r="AU43" s="13">
        <v>1.4228309999999999E-2</v>
      </c>
      <c r="AV43" s="13">
        <v>5.6389730000000002E-3</v>
      </c>
      <c r="AW43" s="12">
        <v>0.1062583119</v>
      </c>
      <c r="AX43" s="12">
        <v>5.6475154E-2</v>
      </c>
      <c r="AY43" s="13">
        <v>3.5021749999999997E-2</v>
      </c>
      <c r="AZ43" s="12">
        <v>6.5198078399999998E-2</v>
      </c>
      <c r="BA43" s="12">
        <v>3.6026829000000003E-2</v>
      </c>
      <c r="BB43" s="12">
        <v>2.0490353900000001E-2</v>
      </c>
      <c r="BC43" s="13">
        <v>0</v>
      </c>
      <c r="BD43" s="12">
        <v>2.0783354399999999E-2</v>
      </c>
      <c r="BE43" s="12">
        <v>3.05960318E-2</v>
      </c>
      <c r="BF43" s="12">
        <v>2.5783128999999998E-2</v>
      </c>
      <c r="BG43" s="12">
        <v>4.4134285999999998E-3</v>
      </c>
      <c r="BH43" s="13">
        <v>0</v>
      </c>
      <c r="BI43" s="12">
        <v>3.6484990000000002E-2</v>
      </c>
      <c r="BJ43" s="1" t="s">
        <v>113</v>
      </c>
    </row>
    <row r="44" spans="1:62" x14ac:dyDescent="0.3">
      <c r="A44" s="1" t="s">
        <v>55</v>
      </c>
      <c r="B44" s="1" t="s">
        <v>101</v>
      </c>
      <c r="C44" s="1" t="s">
        <v>121</v>
      </c>
      <c r="D44" s="1" t="s">
        <v>110</v>
      </c>
      <c r="E44" s="1" t="s">
        <v>200</v>
      </c>
      <c r="F44" s="1" t="s">
        <v>203</v>
      </c>
      <c r="G44" s="5">
        <v>500</v>
      </c>
      <c r="H44" s="5">
        <v>0.39500000000000002</v>
      </c>
      <c r="I44" s="1">
        <v>45</v>
      </c>
      <c r="J44" s="1">
        <v>138.666666666667</v>
      </c>
      <c r="K44" s="1">
        <v>8</v>
      </c>
      <c r="L44" s="1">
        <v>23.2</v>
      </c>
      <c r="M44" s="1" t="s">
        <v>113</v>
      </c>
      <c r="N44" s="1" t="s">
        <v>113</v>
      </c>
      <c r="O44" s="3" t="s">
        <v>261</v>
      </c>
      <c r="P44" s="1">
        <v>18.8</v>
      </c>
      <c r="Q44" s="1">
        <v>26</v>
      </c>
      <c r="R44" s="1">
        <v>16</v>
      </c>
      <c r="S44" s="1">
        <v>57</v>
      </c>
      <c r="T44" s="1">
        <v>27.3</v>
      </c>
      <c r="U44" s="1">
        <v>10.8</v>
      </c>
      <c r="V44" s="1">
        <v>0.32</v>
      </c>
      <c r="W44" s="1">
        <v>165</v>
      </c>
      <c r="X44" s="1">
        <v>14.7</v>
      </c>
      <c r="Y44" s="1" t="s">
        <v>118</v>
      </c>
      <c r="Z44" s="1">
        <v>7</v>
      </c>
      <c r="AA44" s="1">
        <v>6</v>
      </c>
      <c r="AB44" s="7">
        <v>36545</v>
      </c>
      <c r="AC44" s="1">
        <v>5</v>
      </c>
      <c r="AD44" s="1">
        <v>5</v>
      </c>
      <c r="AE44" s="1">
        <v>5</v>
      </c>
      <c r="AF44" s="1">
        <v>5</v>
      </c>
      <c r="AG44" s="1">
        <v>4</v>
      </c>
      <c r="AH44" s="1" t="s">
        <v>112</v>
      </c>
      <c r="AI44" s="1" t="s">
        <v>112</v>
      </c>
      <c r="AJ44" s="1" t="s">
        <v>112</v>
      </c>
      <c r="AK44" s="1" t="s">
        <v>112</v>
      </c>
      <c r="AL44" s="1">
        <v>32318853</v>
      </c>
      <c r="AM44" s="1">
        <v>1.24718</v>
      </c>
      <c r="AN44" s="1">
        <v>26497147</v>
      </c>
      <c r="AO44" s="1">
        <v>0.99684300000000003</v>
      </c>
      <c r="AP44" s="12">
        <v>2.5335230899999998E-2</v>
      </c>
      <c r="AQ44" s="12">
        <v>3.9555995900000002E-2</v>
      </c>
      <c r="AR44" s="12">
        <v>0</v>
      </c>
      <c r="AS44" s="12">
        <v>2.807024E-2</v>
      </c>
      <c r="AT44" s="12">
        <v>5.8174341999999997E-2</v>
      </c>
      <c r="AU44" s="13">
        <v>0</v>
      </c>
      <c r="AV44" s="13">
        <v>0</v>
      </c>
      <c r="AW44" s="12">
        <v>0</v>
      </c>
      <c r="AX44" s="12">
        <v>0.19313017900000001</v>
      </c>
      <c r="AY44" s="13">
        <v>0</v>
      </c>
      <c r="AZ44" s="12">
        <v>0.1091419855</v>
      </c>
      <c r="BA44" s="12">
        <v>4.8734929000000003E-2</v>
      </c>
      <c r="BB44" s="12">
        <v>0</v>
      </c>
      <c r="BC44" s="13">
        <v>5.1619470000000001E-2</v>
      </c>
      <c r="BD44" s="12">
        <v>0</v>
      </c>
      <c r="BE44" s="12">
        <v>0</v>
      </c>
      <c r="BF44" s="12">
        <v>1.4260738E-2</v>
      </c>
      <c r="BG44" s="12">
        <v>0</v>
      </c>
      <c r="BH44" s="13">
        <v>1.4376470000000001E-2</v>
      </c>
      <c r="BI44" s="12">
        <v>0.38381574000000002</v>
      </c>
      <c r="BJ44" s="1" t="s">
        <v>113</v>
      </c>
    </row>
    <row r="45" spans="1:62" x14ac:dyDescent="0.3">
      <c r="A45" s="1" t="s">
        <v>56</v>
      </c>
      <c r="B45" s="1" t="s">
        <v>103</v>
      </c>
      <c r="C45" s="1" t="s">
        <v>121</v>
      </c>
      <c r="D45" s="1" t="s">
        <v>110</v>
      </c>
      <c r="E45" s="1" t="s">
        <v>200</v>
      </c>
      <c r="F45" s="1" t="s">
        <v>204</v>
      </c>
      <c r="G45" s="5">
        <v>1000</v>
      </c>
      <c r="H45" s="5">
        <v>0.71899999999999997</v>
      </c>
      <c r="I45" s="1">
        <v>45</v>
      </c>
      <c r="J45" s="1">
        <v>138.666666666667</v>
      </c>
      <c r="K45" s="1">
        <v>8</v>
      </c>
      <c r="L45" s="1">
        <v>19.100000000000001</v>
      </c>
      <c r="M45" s="1" t="s">
        <v>113</v>
      </c>
      <c r="N45" s="1" t="s">
        <v>113</v>
      </c>
      <c r="O45" s="3" t="s">
        <v>265</v>
      </c>
      <c r="P45" s="1">
        <v>8</v>
      </c>
      <c r="Q45" s="1">
        <v>17</v>
      </c>
      <c r="R45" s="1" t="s">
        <v>113</v>
      </c>
      <c r="S45" s="1">
        <v>54</v>
      </c>
      <c r="T45" s="1" t="s">
        <v>113</v>
      </c>
      <c r="U45" s="1" t="s">
        <v>113</v>
      </c>
      <c r="V45" s="1">
        <v>0.31</v>
      </c>
      <c r="W45" s="1" t="s">
        <v>113</v>
      </c>
      <c r="X45" s="1">
        <v>15</v>
      </c>
      <c r="Y45" s="1" t="s">
        <v>118</v>
      </c>
      <c r="Z45" s="1">
        <v>15</v>
      </c>
      <c r="AA45" s="1">
        <v>6</v>
      </c>
      <c r="AB45" s="3" t="s">
        <v>859</v>
      </c>
      <c r="AC45" s="1">
        <v>4</v>
      </c>
      <c r="AD45" s="1">
        <v>5</v>
      </c>
      <c r="AE45" s="1">
        <v>5</v>
      </c>
      <c r="AF45" s="1">
        <v>4</v>
      </c>
      <c r="AG45" s="1">
        <v>4</v>
      </c>
      <c r="AH45" s="1">
        <v>4</v>
      </c>
      <c r="AI45" s="1">
        <v>4</v>
      </c>
      <c r="AJ45" s="1" t="s">
        <v>112</v>
      </c>
      <c r="AK45" s="1" t="s">
        <v>112</v>
      </c>
      <c r="AL45" s="1">
        <v>29227300</v>
      </c>
      <c r="AM45" s="1">
        <v>1.12575</v>
      </c>
      <c r="AN45" s="1">
        <v>23773258</v>
      </c>
      <c r="AO45" s="1">
        <v>0.99721400000000004</v>
      </c>
      <c r="AP45" s="12">
        <v>5.7227357600000001E-2</v>
      </c>
      <c r="AQ45" s="12">
        <v>1.10039097E-2</v>
      </c>
      <c r="AR45" s="12">
        <v>5.0646086E-2</v>
      </c>
      <c r="AS45" s="12">
        <v>0.40739931000000001</v>
      </c>
      <c r="AT45" s="12">
        <v>2.5452091999999999E-2</v>
      </c>
      <c r="AU45" s="13">
        <v>0</v>
      </c>
      <c r="AV45" s="13">
        <v>1.38391E-2</v>
      </c>
      <c r="AW45" s="12">
        <v>1.4756324499999999E-2</v>
      </c>
      <c r="AX45" s="12">
        <v>0</v>
      </c>
      <c r="AY45" s="13">
        <v>1.9029150000000002E-2</v>
      </c>
      <c r="AZ45" s="12">
        <v>8.7445193700000007E-2</v>
      </c>
      <c r="BA45" s="12">
        <v>2.0719530999999999E-2</v>
      </c>
      <c r="BB45" s="12">
        <v>9.8925439999999996E-3</v>
      </c>
      <c r="BC45" s="13">
        <v>3.5323779999999999E-2</v>
      </c>
      <c r="BD45" s="12">
        <v>0</v>
      </c>
      <c r="BE45" s="12">
        <v>0</v>
      </c>
      <c r="BF45" s="12">
        <v>2.724377E-2</v>
      </c>
      <c r="BG45" s="12">
        <v>5.4803259999999998E-3</v>
      </c>
      <c r="BH45" s="13">
        <v>4.421632E-3</v>
      </c>
      <c r="BI45" s="12">
        <v>0.20324292999999999</v>
      </c>
      <c r="BJ45" s="1" t="s">
        <v>113</v>
      </c>
    </row>
    <row r="46" spans="1:62" x14ac:dyDescent="0.3">
      <c r="A46" s="1" t="s">
        <v>57</v>
      </c>
      <c r="B46" s="1" t="s">
        <v>106</v>
      </c>
      <c r="C46" s="1" t="s">
        <v>121</v>
      </c>
      <c r="D46" s="1" t="s">
        <v>110</v>
      </c>
      <c r="E46" s="1" t="s">
        <v>200</v>
      </c>
      <c r="F46" s="1" t="s">
        <v>204</v>
      </c>
      <c r="G46" s="5">
        <v>400</v>
      </c>
      <c r="H46" s="5">
        <v>0.88600000000000001</v>
      </c>
      <c r="I46" s="1">
        <v>45</v>
      </c>
      <c r="J46" s="1">
        <v>138.666666666667</v>
      </c>
      <c r="K46" s="1">
        <v>8</v>
      </c>
      <c r="L46" s="1">
        <v>19.100000000000001</v>
      </c>
      <c r="M46" s="1" t="s">
        <v>113</v>
      </c>
      <c r="N46" s="1" t="s">
        <v>113</v>
      </c>
      <c r="O46" s="3" t="s">
        <v>260</v>
      </c>
      <c r="P46" s="1">
        <v>7.5</v>
      </c>
      <c r="Q46" s="1">
        <v>34</v>
      </c>
      <c r="R46" s="1">
        <v>32</v>
      </c>
      <c r="S46" s="1">
        <v>101</v>
      </c>
      <c r="T46" s="1" t="s">
        <v>113</v>
      </c>
      <c r="U46" s="1">
        <v>14.8</v>
      </c>
      <c r="V46" s="1">
        <v>0.44</v>
      </c>
      <c r="W46" s="1" t="s">
        <v>113</v>
      </c>
      <c r="X46" s="1">
        <v>13.3</v>
      </c>
      <c r="Y46" s="1" t="s">
        <v>119</v>
      </c>
      <c r="Z46" s="1">
        <v>14</v>
      </c>
      <c r="AA46" s="1">
        <v>6</v>
      </c>
      <c r="AB46" s="7">
        <v>36535</v>
      </c>
      <c r="AC46" s="1">
        <v>6</v>
      </c>
      <c r="AD46" s="1">
        <v>4</v>
      </c>
      <c r="AE46" s="1">
        <v>6</v>
      </c>
      <c r="AF46" s="1">
        <v>6</v>
      </c>
      <c r="AG46" s="1">
        <v>6</v>
      </c>
      <c r="AH46" s="1">
        <v>6</v>
      </c>
      <c r="AI46" s="1">
        <v>10</v>
      </c>
      <c r="AJ46" s="1">
        <v>10</v>
      </c>
      <c r="AK46" s="1">
        <v>10</v>
      </c>
      <c r="AL46" s="1">
        <v>31976332</v>
      </c>
      <c r="AM46" s="1">
        <v>1.28508</v>
      </c>
      <c r="AN46" s="1">
        <v>26491558</v>
      </c>
      <c r="AO46" s="1">
        <v>0.99730200000000002</v>
      </c>
      <c r="AP46" s="12">
        <v>3.8448447999999999E-3</v>
      </c>
      <c r="AQ46" s="12">
        <v>3.7881885900000002E-2</v>
      </c>
      <c r="AR46" s="12">
        <v>0</v>
      </c>
      <c r="AS46" s="12">
        <v>0.31425019999999998</v>
      </c>
      <c r="AT46" s="12">
        <v>4.1805558999999999E-2</v>
      </c>
      <c r="AU46" s="13">
        <v>4.8679680000000003E-2</v>
      </c>
      <c r="AV46" s="13">
        <v>1.7054769999999999E-5</v>
      </c>
      <c r="AW46" s="12">
        <v>0.21600790280000001</v>
      </c>
      <c r="AX46" s="12">
        <v>1.2396911E-2</v>
      </c>
      <c r="AY46" s="13">
        <v>2.8865310000000002E-2</v>
      </c>
      <c r="AZ46" s="12">
        <v>2.1119531E-2</v>
      </c>
      <c r="BA46" s="12">
        <v>6.7114604999999994E-2</v>
      </c>
      <c r="BB46" s="12">
        <v>2.0205635400000001E-2</v>
      </c>
      <c r="BC46" s="13">
        <v>1.6778499999999998E-2</v>
      </c>
      <c r="BD46" s="12">
        <v>0</v>
      </c>
      <c r="BE46" s="12">
        <v>3.1117916700000001E-2</v>
      </c>
      <c r="BF46" s="12">
        <v>1.6294682000000001E-2</v>
      </c>
      <c r="BG46" s="12">
        <v>0</v>
      </c>
      <c r="BH46" s="13">
        <v>3.5208980000000002E-3</v>
      </c>
      <c r="BI46" s="12">
        <v>0.10005894</v>
      </c>
      <c r="BJ46" s="1" t="s">
        <v>113</v>
      </c>
    </row>
    <row r="47" spans="1:62" x14ac:dyDescent="0.3">
      <c r="A47" s="1" t="s">
        <v>58</v>
      </c>
      <c r="B47" s="1" t="s">
        <v>108</v>
      </c>
      <c r="C47" s="1" t="s">
        <v>121</v>
      </c>
      <c r="D47" s="1" t="s">
        <v>110</v>
      </c>
      <c r="E47" s="1" t="s">
        <v>200</v>
      </c>
      <c r="F47" s="1" t="s">
        <v>203</v>
      </c>
      <c r="G47" s="5">
        <v>900</v>
      </c>
      <c r="H47" s="5">
        <v>2.16</v>
      </c>
      <c r="I47" s="1">
        <v>45</v>
      </c>
      <c r="J47" s="1">
        <v>138.666666666667</v>
      </c>
      <c r="K47" s="1">
        <v>8</v>
      </c>
      <c r="L47" s="1">
        <v>19.100000000000001</v>
      </c>
      <c r="M47" s="1" t="s">
        <v>113</v>
      </c>
      <c r="N47" s="1" t="s">
        <v>113</v>
      </c>
      <c r="O47" s="3" t="s">
        <v>261</v>
      </c>
      <c r="P47" s="1">
        <v>16.399999999999999</v>
      </c>
      <c r="Q47" s="1">
        <v>57</v>
      </c>
      <c r="R47" s="1">
        <v>45</v>
      </c>
      <c r="S47" s="1">
        <v>66</v>
      </c>
      <c r="T47" s="1" t="s">
        <v>113</v>
      </c>
      <c r="U47" s="1">
        <v>16.899999999999999</v>
      </c>
      <c r="V47" s="1">
        <v>0.48</v>
      </c>
      <c r="W47" s="1" t="s">
        <v>113</v>
      </c>
      <c r="X47" s="1">
        <v>12.7</v>
      </c>
      <c r="Y47" s="1" t="s">
        <v>118</v>
      </c>
      <c r="Z47" s="1">
        <v>5</v>
      </c>
      <c r="AA47" s="1">
        <v>5</v>
      </c>
      <c r="AB47" s="7">
        <v>36539</v>
      </c>
      <c r="AC47" s="1">
        <v>4</v>
      </c>
      <c r="AD47" s="1">
        <v>4</v>
      </c>
      <c r="AE47" s="1">
        <v>4</v>
      </c>
      <c r="AF47" s="1">
        <v>4</v>
      </c>
      <c r="AG47" s="1">
        <v>2</v>
      </c>
      <c r="AH47" s="1">
        <v>2</v>
      </c>
      <c r="AI47" s="1">
        <v>2</v>
      </c>
      <c r="AJ47" s="1">
        <v>0</v>
      </c>
      <c r="AK47" s="1" t="s">
        <v>112</v>
      </c>
      <c r="AL47" s="1">
        <v>35489479</v>
      </c>
      <c r="AM47" s="1">
        <v>1.43164</v>
      </c>
      <c r="AN47" s="1">
        <v>29401491</v>
      </c>
      <c r="AO47" s="1">
        <v>0.99689399999999995</v>
      </c>
      <c r="AP47" s="12">
        <v>3.2419066400000002E-2</v>
      </c>
      <c r="AQ47" s="12">
        <v>0.1118982547</v>
      </c>
      <c r="AR47" s="12">
        <v>0</v>
      </c>
      <c r="AS47" s="12">
        <v>0.1454829</v>
      </c>
      <c r="AT47" s="12">
        <v>5.2745522000000003E-2</v>
      </c>
      <c r="AU47" s="13">
        <v>0</v>
      </c>
      <c r="AV47" s="13">
        <v>1.193604E-2</v>
      </c>
      <c r="AW47" s="12">
        <v>0.19044330979999999</v>
      </c>
      <c r="AX47" s="12">
        <v>0</v>
      </c>
      <c r="AY47" s="13">
        <v>6.381004E-3</v>
      </c>
      <c r="AZ47" s="12">
        <v>1.6324616899999998E-2</v>
      </c>
      <c r="BA47" s="12">
        <v>0</v>
      </c>
      <c r="BB47" s="12">
        <v>3.7418064E-3</v>
      </c>
      <c r="BC47" s="13">
        <v>2.0443039999999999E-2</v>
      </c>
      <c r="BD47" s="12">
        <v>2.6845471999999999E-3</v>
      </c>
      <c r="BE47" s="12">
        <v>5.7927636900000003E-2</v>
      </c>
      <c r="BF47" s="12">
        <v>9.3935152999999993E-2</v>
      </c>
      <c r="BG47" s="12">
        <v>5.7412067000000002E-3</v>
      </c>
      <c r="BH47" s="13">
        <v>1.385834E-2</v>
      </c>
      <c r="BI47" s="12">
        <v>0.2166274</v>
      </c>
      <c r="BJ47" s="1" t="s">
        <v>113</v>
      </c>
    </row>
    <row r="48" spans="1:62" x14ac:dyDescent="0.3">
      <c r="A48" s="1" t="s">
        <v>35</v>
      </c>
      <c r="B48" s="1" t="s">
        <v>64</v>
      </c>
      <c r="C48" s="1" t="s">
        <v>121</v>
      </c>
      <c r="D48" s="1" t="s">
        <v>110</v>
      </c>
      <c r="E48" s="1" t="s">
        <v>200</v>
      </c>
      <c r="F48" s="1" t="s">
        <v>203</v>
      </c>
      <c r="G48" s="5">
        <v>550</v>
      </c>
      <c r="H48" s="5">
        <v>0.96299999999999997</v>
      </c>
      <c r="I48" s="1">
        <v>45</v>
      </c>
      <c r="J48" s="1">
        <v>138.666666666667</v>
      </c>
      <c r="K48" s="1">
        <v>8</v>
      </c>
      <c r="L48" s="1">
        <v>11.1</v>
      </c>
      <c r="M48" s="1" t="s">
        <v>113</v>
      </c>
      <c r="N48" s="1" t="s">
        <v>113</v>
      </c>
      <c r="O48" s="1" t="s">
        <v>256</v>
      </c>
      <c r="P48" s="1">
        <v>15.5</v>
      </c>
      <c r="Q48" s="1">
        <v>99</v>
      </c>
      <c r="R48" s="1" t="s">
        <v>113</v>
      </c>
      <c r="S48" s="1">
        <v>86</v>
      </c>
      <c r="T48" s="1" t="s">
        <v>112</v>
      </c>
      <c r="U48" s="1">
        <v>13.9</v>
      </c>
      <c r="V48" s="1">
        <v>0.41</v>
      </c>
      <c r="W48" s="3" t="s">
        <v>113</v>
      </c>
      <c r="X48" s="3">
        <v>12.3</v>
      </c>
      <c r="Y48" s="1" t="s">
        <v>118</v>
      </c>
      <c r="Z48" s="1">
        <v>8</v>
      </c>
      <c r="AA48" s="1">
        <v>6</v>
      </c>
      <c r="AB48" s="7">
        <v>36543</v>
      </c>
      <c r="AC48" s="1">
        <v>5</v>
      </c>
      <c r="AD48" s="1">
        <v>5</v>
      </c>
      <c r="AE48" s="1">
        <v>5</v>
      </c>
      <c r="AF48" s="1">
        <v>5</v>
      </c>
      <c r="AG48" s="1">
        <v>4</v>
      </c>
      <c r="AH48" s="1" t="s">
        <v>112</v>
      </c>
      <c r="AI48" s="1" t="s">
        <v>112</v>
      </c>
      <c r="AJ48" s="1" t="s">
        <v>112</v>
      </c>
      <c r="AK48" s="1">
        <v>1</v>
      </c>
      <c r="AL48" s="1">
        <v>32631834</v>
      </c>
      <c r="AM48" s="1">
        <v>1.2463200000000001</v>
      </c>
      <c r="AN48" s="1">
        <v>26036706</v>
      </c>
      <c r="AO48" s="1">
        <v>0.99703900000000001</v>
      </c>
      <c r="AP48" s="12">
        <v>0</v>
      </c>
      <c r="AQ48" s="12">
        <v>0.10151168200000001</v>
      </c>
      <c r="AR48" s="12">
        <v>0</v>
      </c>
      <c r="AS48" s="12">
        <v>0.24056963000000001</v>
      </c>
      <c r="AT48" s="12">
        <v>2.3352555000000001E-2</v>
      </c>
      <c r="AU48" s="13">
        <v>0</v>
      </c>
      <c r="AV48" s="13">
        <v>1.5866870000000002E-2</v>
      </c>
      <c r="AW48" s="12">
        <v>9.6872686999999996E-3</v>
      </c>
      <c r="AX48" s="12">
        <v>0</v>
      </c>
      <c r="AY48" s="13">
        <v>0</v>
      </c>
      <c r="AZ48" s="12">
        <v>0.1389931264</v>
      </c>
      <c r="BA48" s="12">
        <v>2.0117524000000001E-2</v>
      </c>
      <c r="BB48" s="12">
        <v>0</v>
      </c>
      <c r="BC48" s="13">
        <v>4.2896959999999998E-2</v>
      </c>
      <c r="BD48" s="12">
        <v>0</v>
      </c>
      <c r="BE48" s="12">
        <v>2.4655613699999999E-2</v>
      </c>
      <c r="BF48" s="12">
        <v>0.146439228</v>
      </c>
      <c r="BG48" s="12">
        <v>1.7371271E-3</v>
      </c>
      <c r="BH48" s="13">
        <v>2.7830709999999998E-3</v>
      </c>
      <c r="BI48" s="12">
        <v>0.21871895</v>
      </c>
      <c r="BJ48" s="1" t="s">
        <v>113</v>
      </c>
    </row>
    <row r="49" spans="1:62" x14ac:dyDescent="0.3">
      <c r="A49" s="1" t="s">
        <v>36</v>
      </c>
      <c r="B49" s="1" t="s">
        <v>66</v>
      </c>
      <c r="C49" s="1" t="s">
        <v>121</v>
      </c>
      <c r="D49" s="1" t="s">
        <v>110</v>
      </c>
      <c r="E49" s="1" t="s">
        <v>200</v>
      </c>
      <c r="F49" s="1" t="s">
        <v>204</v>
      </c>
      <c r="G49" s="5">
        <v>900</v>
      </c>
      <c r="H49" s="5">
        <v>14.3</v>
      </c>
      <c r="I49" s="1">
        <v>45</v>
      </c>
      <c r="J49" s="1">
        <v>138.666666666667</v>
      </c>
      <c r="K49" s="1">
        <v>8</v>
      </c>
      <c r="L49" s="1">
        <v>11.1</v>
      </c>
      <c r="M49" s="1" t="s">
        <v>113</v>
      </c>
      <c r="N49" s="1" t="s">
        <v>113</v>
      </c>
      <c r="O49" s="1" t="s">
        <v>906</v>
      </c>
      <c r="P49" s="1">
        <v>73.3</v>
      </c>
      <c r="Q49" s="1">
        <v>67</v>
      </c>
      <c r="R49" s="1" t="s">
        <v>113</v>
      </c>
      <c r="S49" s="1">
        <v>169</v>
      </c>
      <c r="T49" s="1">
        <v>372.2</v>
      </c>
      <c r="U49" s="1">
        <v>9.6</v>
      </c>
      <c r="V49" s="1">
        <v>0.28999999999999998</v>
      </c>
      <c r="W49" s="1">
        <v>740</v>
      </c>
      <c r="X49" s="1" t="s">
        <v>112</v>
      </c>
      <c r="Y49" s="1" t="s">
        <v>118</v>
      </c>
      <c r="Z49" s="1">
        <v>38</v>
      </c>
      <c r="AA49" s="1">
        <v>8</v>
      </c>
      <c r="AB49" s="7">
        <v>36539</v>
      </c>
      <c r="AC49" s="1">
        <v>8</v>
      </c>
      <c r="AD49" s="1">
        <v>4</v>
      </c>
      <c r="AE49" s="1">
        <v>6</v>
      </c>
      <c r="AF49" s="1">
        <v>8</v>
      </c>
      <c r="AG49" s="1">
        <v>9</v>
      </c>
      <c r="AH49" s="1">
        <v>9</v>
      </c>
      <c r="AI49" s="1">
        <v>9</v>
      </c>
      <c r="AJ49" s="1">
        <v>4</v>
      </c>
      <c r="AK49" s="1">
        <v>0</v>
      </c>
      <c r="AL49" s="1">
        <v>38689751</v>
      </c>
      <c r="AM49" s="1">
        <v>1.4892799999999999</v>
      </c>
      <c r="AN49" s="1">
        <v>31039330</v>
      </c>
      <c r="AO49" s="1">
        <v>0.99733700000000003</v>
      </c>
      <c r="AP49" s="12">
        <v>0</v>
      </c>
      <c r="AQ49" s="12">
        <v>2.1041658000000001E-3</v>
      </c>
      <c r="AR49" s="12">
        <v>0</v>
      </c>
      <c r="AS49" s="12">
        <v>0.37541605</v>
      </c>
      <c r="AT49" s="12">
        <v>2.9683924E-2</v>
      </c>
      <c r="AU49" s="13">
        <v>6.8174009999999998E-3</v>
      </c>
      <c r="AV49" s="13">
        <v>0</v>
      </c>
      <c r="AW49" s="12">
        <v>2.5187747999999999E-2</v>
      </c>
      <c r="AX49" s="12">
        <v>2.3558506E-2</v>
      </c>
      <c r="AY49" s="13">
        <v>0</v>
      </c>
      <c r="AZ49" s="12">
        <v>0</v>
      </c>
      <c r="BA49" s="12">
        <v>4.0159296999999997E-2</v>
      </c>
      <c r="BB49" s="12">
        <v>0</v>
      </c>
      <c r="BC49" s="13">
        <v>9.3408999999999992E-3</v>
      </c>
      <c r="BD49" s="12">
        <v>1.3892815399999999E-2</v>
      </c>
      <c r="BE49" s="12">
        <v>2.5402587800000001E-2</v>
      </c>
      <c r="BF49" s="12">
        <v>0.111850278</v>
      </c>
      <c r="BG49" s="12">
        <v>4.1616046000000004E-3</v>
      </c>
      <c r="BH49" s="13">
        <v>0</v>
      </c>
      <c r="BI49" s="12">
        <v>0.31722188000000001</v>
      </c>
      <c r="BJ49" s="1" t="s">
        <v>113</v>
      </c>
    </row>
    <row r="50" spans="1:62" x14ac:dyDescent="0.3">
      <c r="A50" s="1" t="s">
        <v>37</v>
      </c>
      <c r="B50" s="1" t="s">
        <v>69</v>
      </c>
      <c r="C50" s="1" t="s">
        <v>121</v>
      </c>
      <c r="D50" s="1" t="s">
        <v>110</v>
      </c>
      <c r="E50" s="1" t="s">
        <v>200</v>
      </c>
      <c r="F50" s="1" t="s">
        <v>204</v>
      </c>
      <c r="G50" s="5">
        <v>800</v>
      </c>
      <c r="H50" s="5">
        <v>6.66</v>
      </c>
      <c r="I50" s="1">
        <v>45</v>
      </c>
      <c r="J50" s="1">
        <v>138.666666666667</v>
      </c>
      <c r="K50" s="1">
        <v>8</v>
      </c>
      <c r="L50" s="1">
        <v>11.1</v>
      </c>
      <c r="M50" s="1" t="s">
        <v>113</v>
      </c>
      <c r="N50" s="1" t="s">
        <v>113</v>
      </c>
      <c r="O50" s="1" t="s">
        <v>262</v>
      </c>
      <c r="P50" s="1">
        <v>14.3</v>
      </c>
      <c r="Q50" s="1">
        <v>137</v>
      </c>
      <c r="R50" s="1">
        <v>25</v>
      </c>
      <c r="S50" s="1">
        <v>83</v>
      </c>
      <c r="T50" s="1">
        <v>7</v>
      </c>
      <c r="U50" s="1">
        <v>11.2</v>
      </c>
      <c r="V50" s="1">
        <v>0.34</v>
      </c>
      <c r="W50" s="3" t="s">
        <v>113</v>
      </c>
      <c r="X50" s="3">
        <v>13.8</v>
      </c>
      <c r="Y50" s="1" t="s">
        <v>118</v>
      </c>
      <c r="Z50" s="1">
        <v>22</v>
      </c>
      <c r="AA50" s="1">
        <v>3</v>
      </c>
      <c r="AB50" s="7">
        <v>36544</v>
      </c>
      <c r="AC50" s="1">
        <v>7</v>
      </c>
      <c r="AD50" s="1">
        <v>8</v>
      </c>
      <c r="AE50" s="1">
        <v>7</v>
      </c>
      <c r="AF50" s="1">
        <v>7</v>
      </c>
      <c r="AG50" s="1">
        <v>5</v>
      </c>
      <c r="AH50" s="1">
        <v>5</v>
      </c>
      <c r="AI50" s="1">
        <v>4</v>
      </c>
      <c r="AJ50" s="1">
        <v>1</v>
      </c>
      <c r="AK50" s="1">
        <v>0</v>
      </c>
      <c r="AL50" s="1">
        <v>40971208</v>
      </c>
      <c r="AM50" s="1">
        <v>1.57006</v>
      </c>
      <c r="AN50" s="1">
        <v>32727218</v>
      </c>
      <c r="AO50" s="1">
        <v>0.99713399999999996</v>
      </c>
      <c r="AP50" s="12">
        <v>7.72503264E-2</v>
      </c>
      <c r="AQ50" s="12">
        <v>0</v>
      </c>
      <c r="AR50" s="12">
        <v>0</v>
      </c>
      <c r="AS50" s="12">
        <v>0.16587424000000001</v>
      </c>
      <c r="AT50" s="12">
        <v>1.2448602E-2</v>
      </c>
      <c r="AU50" s="13">
        <v>0</v>
      </c>
      <c r="AV50" s="13">
        <v>1.753709E-3</v>
      </c>
      <c r="AW50" s="12">
        <v>1.76008499E-2</v>
      </c>
      <c r="AX50" s="12">
        <v>6.3298544999999998E-2</v>
      </c>
      <c r="AY50" s="13">
        <v>0</v>
      </c>
      <c r="AZ50" s="12">
        <v>7.9244446299999993E-2</v>
      </c>
      <c r="BA50" s="12">
        <v>2.6315613000000002E-2</v>
      </c>
      <c r="BB50" s="12">
        <v>0</v>
      </c>
      <c r="BC50" s="13">
        <v>1.924145E-2</v>
      </c>
      <c r="BD50" s="12">
        <v>0</v>
      </c>
      <c r="BE50" s="12">
        <v>0</v>
      </c>
      <c r="BF50" s="12">
        <v>0.20688384500000001</v>
      </c>
      <c r="BG50" s="12">
        <v>1.7855089300000002E-2</v>
      </c>
      <c r="BH50" s="13">
        <v>1.094471E-2</v>
      </c>
      <c r="BI50" s="12">
        <v>0.27823189999999998</v>
      </c>
      <c r="BJ50" s="1" t="s">
        <v>113</v>
      </c>
    </row>
    <row r="51" spans="1:62" x14ac:dyDescent="0.3">
      <c r="A51" s="1" t="s">
        <v>38</v>
      </c>
      <c r="B51" s="1" t="s">
        <v>72</v>
      </c>
      <c r="C51" s="1" t="s">
        <v>121</v>
      </c>
      <c r="D51" s="1" t="s">
        <v>110</v>
      </c>
      <c r="E51" s="1" t="s">
        <v>200</v>
      </c>
      <c r="F51" s="1" t="s">
        <v>203</v>
      </c>
      <c r="G51" s="5">
        <v>1000</v>
      </c>
      <c r="H51" s="5">
        <v>54</v>
      </c>
      <c r="I51" s="1">
        <v>45</v>
      </c>
      <c r="J51" s="1">
        <v>138.666666666667</v>
      </c>
      <c r="K51" s="1">
        <v>8</v>
      </c>
      <c r="L51" s="1">
        <v>11.1</v>
      </c>
      <c r="M51" s="1" t="s">
        <v>113</v>
      </c>
      <c r="N51" s="1" t="s">
        <v>113</v>
      </c>
      <c r="O51" s="1" t="s">
        <v>906</v>
      </c>
      <c r="P51" s="1">
        <v>26.7</v>
      </c>
      <c r="Q51" s="1">
        <v>24</v>
      </c>
      <c r="R51" s="1" t="s">
        <v>113</v>
      </c>
      <c r="S51" s="1">
        <v>374</v>
      </c>
      <c r="T51" s="1">
        <v>223.6</v>
      </c>
      <c r="U51" s="1">
        <v>8.6</v>
      </c>
      <c r="V51" s="1">
        <v>0.26</v>
      </c>
      <c r="W51" s="1">
        <v>978</v>
      </c>
      <c r="X51" s="1">
        <v>16.899999999999999</v>
      </c>
      <c r="Y51" s="1" t="s">
        <v>119</v>
      </c>
      <c r="Z51" s="1">
        <v>6</v>
      </c>
      <c r="AA51" s="1">
        <v>6</v>
      </c>
      <c r="AB51" s="7">
        <v>36542</v>
      </c>
      <c r="AC51" s="1">
        <v>9</v>
      </c>
      <c r="AD51" s="1">
        <v>9</v>
      </c>
      <c r="AE51" s="1">
        <v>9</v>
      </c>
      <c r="AF51" s="1">
        <v>9</v>
      </c>
      <c r="AG51" s="1">
        <v>10</v>
      </c>
      <c r="AH51" s="1">
        <v>10</v>
      </c>
      <c r="AI51" s="1">
        <v>10</v>
      </c>
      <c r="AJ51" s="1">
        <v>10</v>
      </c>
      <c r="AK51" s="1">
        <v>10</v>
      </c>
      <c r="AL51" s="1">
        <v>28232514</v>
      </c>
      <c r="AM51" s="1">
        <v>1.0674999999999999</v>
      </c>
      <c r="AN51" s="1">
        <v>22743469</v>
      </c>
      <c r="AO51" s="1">
        <v>0.99751999999999996</v>
      </c>
      <c r="AP51" s="12">
        <v>0</v>
      </c>
      <c r="AQ51" s="12">
        <v>0</v>
      </c>
      <c r="AR51" s="12">
        <v>0</v>
      </c>
      <c r="AS51" s="12">
        <v>0</v>
      </c>
      <c r="AT51" s="12">
        <v>6.1732088999999997E-2</v>
      </c>
      <c r="AU51" s="13">
        <v>1.5871759999999999E-2</v>
      </c>
      <c r="AV51" s="13">
        <v>8.9117390000000001E-3</v>
      </c>
      <c r="AW51" s="12">
        <v>1.30964866E-2</v>
      </c>
      <c r="AX51" s="12">
        <v>0.54845706699999996</v>
      </c>
      <c r="AY51" s="13">
        <v>0</v>
      </c>
      <c r="AZ51" s="12">
        <v>4.8632967000000003E-3</v>
      </c>
      <c r="BA51" s="12">
        <v>0</v>
      </c>
      <c r="BB51" s="12">
        <v>1.69302827E-2</v>
      </c>
      <c r="BC51" s="13">
        <v>0</v>
      </c>
      <c r="BD51" s="12">
        <v>0</v>
      </c>
      <c r="BE51" s="12">
        <v>0</v>
      </c>
      <c r="BF51" s="12">
        <v>0</v>
      </c>
      <c r="BG51" s="12">
        <v>0</v>
      </c>
      <c r="BH51" s="13">
        <v>1.9238740000000001E-2</v>
      </c>
      <c r="BI51" s="12">
        <v>0.18923261999999999</v>
      </c>
      <c r="BJ51" s="1" t="s">
        <v>113</v>
      </c>
    </row>
    <row r="52" spans="1:62" x14ac:dyDescent="0.3">
      <c r="A52" s="1" t="s">
        <v>39</v>
      </c>
      <c r="B52" s="1" t="s">
        <v>74</v>
      </c>
      <c r="C52" s="1" t="s">
        <v>121</v>
      </c>
      <c r="D52" s="1" t="s">
        <v>110</v>
      </c>
      <c r="E52" s="1" t="s">
        <v>200</v>
      </c>
      <c r="F52" s="1" t="s">
        <v>203</v>
      </c>
      <c r="G52" s="5">
        <v>1000</v>
      </c>
      <c r="H52" s="5">
        <v>1.23</v>
      </c>
      <c r="I52" s="1">
        <v>45</v>
      </c>
      <c r="J52" s="1">
        <v>138.666666666667</v>
      </c>
      <c r="K52" s="1">
        <v>8</v>
      </c>
      <c r="L52" s="1">
        <v>20.7</v>
      </c>
      <c r="M52" s="1" t="s">
        <v>113</v>
      </c>
      <c r="N52" s="1" t="s">
        <v>113</v>
      </c>
      <c r="O52" s="1" t="s">
        <v>261</v>
      </c>
      <c r="P52" s="1" t="s">
        <v>113</v>
      </c>
      <c r="Q52" s="1" t="s">
        <v>113</v>
      </c>
      <c r="R52" s="1" t="s">
        <v>113</v>
      </c>
      <c r="S52" s="1">
        <v>83</v>
      </c>
      <c r="T52" s="1" t="s">
        <v>113</v>
      </c>
      <c r="U52" s="1">
        <v>9.5</v>
      </c>
      <c r="V52" s="1">
        <v>0.28999999999999998</v>
      </c>
      <c r="W52" s="3" t="s">
        <v>113</v>
      </c>
      <c r="X52" s="3" t="s">
        <v>112</v>
      </c>
      <c r="Y52" s="1" t="s">
        <v>118</v>
      </c>
      <c r="Z52" s="1">
        <v>38</v>
      </c>
      <c r="AA52" s="1">
        <v>7</v>
      </c>
      <c r="AB52" s="7">
        <v>36544</v>
      </c>
      <c r="AC52" s="1">
        <v>8</v>
      </c>
      <c r="AD52" s="1">
        <v>7</v>
      </c>
      <c r="AE52" s="1">
        <v>7</v>
      </c>
      <c r="AF52" s="1">
        <v>8</v>
      </c>
      <c r="AG52" s="1">
        <v>7</v>
      </c>
      <c r="AH52" s="1">
        <v>7</v>
      </c>
      <c r="AI52" s="1">
        <v>7</v>
      </c>
      <c r="AJ52" s="1">
        <v>4</v>
      </c>
      <c r="AK52" s="1" t="s">
        <v>112</v>
      </c>
      <c r="AL52" s="1">
        <v>35509270</v>
      </c>
      <c r="AM52" s="1">
        <v>1.42632</v>
      </c>
      <c r="AN52" s="1">
        <v>29472462</v>
      </c>
      <c r="AO52" s="1">
        <v>0.99759600000000004</v>
      </c>
      <c r="AP52" s="12">
        <v>3.6206533499999999E-2</v>
      </c>
      <c r="AQ52" s="12">
        <v>0</v>
      </c>
      <c r="AR52" s="12">
        <v>0</v>
      </c>
      <c r="AS52" s="12">
        <v>0.46766490999999999</v>
      </c>
      <c r="AT52" s="12">
        <v>3.9405163E-2</v>
      </c>
      <c r="AU52" s="13">
        <v>1.709155E-2</v>
      </c>
      <c r="AV52" s="13">
        <v>4.4694360000000002E-2</v>
      </c>
      <c r="AW52" s="12">
        <v>6.4053267999999997E-3</v>
      </c>
      <c r="AX52" s="12">
        <v>0</v>
      </c>
      <c r="AY52" s="13">
        <v>0</v>
      </c>
      <c r="AZ52" s="12">
        <v>5.02607968E-2</v>
      </c>
      <c r="BA52" s="12">
        <v>1.5524632E-2</v>
      </c>
      <c r="BB52" s="12">
        <v>6.1718466000000001E-3</v>
      </c>
      <c r="BC52" s="13">
        <v>1.311181E-2</v>
      </c>
      <c r="BD52" s="12">
        <v>0</v>
      </c>
      <c r="BE52" s="12">
        <v>0</v>
      </c>
      <c r="BF52" s="12">
        <v>3.8498859999999998E-3</v>
      </c>
      <c r="BG52" s="12">
        <v>0</v>
      </c>
      <c r="BH52" s="13">
        <v>0</v>
      </c>
      <c r="BI52" s="12">
        <v>0.29388487000000002</v>
      </c>
      <c r="BJ52" s="1" t="s">
        <v>113</v>
      </c>
    </row>
    <row r="53" spans="1:62" x14ac:dyDescent="0.3">
      <c r="A53" s="1" t="s">
        <v>40</v>
      </c>
      <c r="B53" s="1" t="s">
        <v>76</v>
      </c>
      <c r="C53" s="1" t="s">
        <v>121</v>
      </c>
      <c r="D53" s="1" t="s">
        <v>110</v>
      </c>
      <c r="E53" s="1" t="s">
        <v>200</v>
      </c>
      <c r="F53" s="1" t="s">
        <v>204</v>
      </c>
      <c r="G53" s="5">
        <v>400</v>
      </c>
      <c r="H53" s="5">
        <v>1.03</v>
      </c>
      <c r="I53" s="1">
        <v>45</v>
      </c>
      <c r="J53" s="1">
        <v>138.666666666667</v>
      </c>
      <c r="K53" s="1">
        <v>8</v>
      </c>
      <c r="L53" s="1">
        <v>20.7</v>
      </c>
      <c r="M53" s="1" t="s">
        <v>113</v>
      </c>
      <c r="N53" s="1" t="s">
        <v>113</v>
      </c>
      <c r="O53" s="1" t="s">
        <v>262</v>
      </c>
      <c r="P53" s="1">
        <v>9.6999999999999993</v>
      </c>
      <c r="Q53" s="1">
        <v>57</v>
      </c>
      <c r="R53" s="1">
        <v>55</v>
      </c>
      <c r="S53" s="1">
        <v>109</v>
      </c>
      <c r="T53" s="1">
        <v>21.8</v>
      </c>
      <c r="U53" s="1">
        <v>14.9</v>
      </c>
      <c r="V53" s="1">
        <v>0.45</v>
      </c>
      <c r="W53" s="3" t="s">
        <v>113</v>
      </c>
      <c r="X53" s="3" t="s">
        <v>112</v>
      </c>
      <c r="Y53" s="1" t="s">
        <v>118</v>
      </c>
      <c r="Z53" s="1">
        <v>24</v>
      </c>
      <c r="AA53" s="1">
        <v>10</v>
      </c>
      <c r="AB53" s="7">
        <v>36549</v>
      </c>
      <c r="AC53" s="1">
        <v>7</v>
      </c>
      <c r="AD53" s="1">
        <v>7</v>
      </c>
      <c r="AE53" s="1">
        <v>7</v>
      </c>
      <c r="AF53" s="1">
        <v>7</v>
      </c>
      <c r="AG53" s="1">
        <v>7</v>
      </c>
      <c r="AH53" s="1">
        <v>7</v>
      </c>
      <c r="AI53" s="1">
        <v>5</v>
      </c>
      <c r="AJ53" s="1">
        <v>2</v>
      </c>
      <c r="AK53" s="1">
        <v>0</v>
      </c>
      <c r="AL53" s="1">
        <v>44669739</v>
      </c>
      <c r="AM53" s="1">
        <v>1.78017</v>
      </c>
      <c r="AN53" s="1">
        <v>36925154</v>
      </c>
      <c r="AO53" s="1">
        <v>0.99769699999999994</v>
      </c>
      <c r="AP53" s="12">
        <v>4.7617724600000001E-2</v>
      </c>
      <c r="AQ53" s="12">
        <v>1.8842484699999999E-2</v>
      </c>
      <c r="AR53" s="12">
        <v>0</v>
      </c>
      <c r="AS53" s="12">
        <v>0.35072439999999999</v>
      </c>
      <c r="AT53" s="12">
        <v>1.7647697E-2</v>
      </c>
      <c r="AU53" s="13">
        <v>2.635059E-2</v>
      </c>
      <c r="AV53" s="13">
        <v>1.1911999999999999E-3</v>
      </c>
      <c r="AW53" s="12">
        <v>0</v>
      </c>
      <c r="AX53" s="12">
        <v>2.8677090999999998E-2</v>
      </c>
      <c r="AY53" s="13">
        <v>4.7636030000000003E-2</v>
      </c>
      <c r="AZ53" s="12">
        <v>6.1078493599999999E-2</v>
      </c>
      <c r="BA53" s="12">
        <v>4.3056309000000001E-2</v>
      </c>
      <c r="BB53" s="12">
        <v>6.0572628000000002E-3</v>
      </c>
      <c r="BC53" s="13">
        <v>8.9127100000000001E-4</v>
      </c>
      <c r="BD53" s="12">
        <v>0</v>
      </c>
      <c r="BE53" s="12">
        <v>3.9554970699999997E-2</v>
      </c>
      <c r="BF53" s="12">
        <v>0.16997600500000001</v>
      </c>
      <c r="BG53" s="12">
        <v>0</v>
      </c>
      <c r="BH53" s="13">
        <v>0</v>
      </c>
      <c r="BI53" s="12">
        <v>0.13145404999999999</v>
      </c>
      <c r="BJ53" s="1" t="s">
        <v>113</v>
      </c>
    </row>
    <row r="54" spans="1:62" x14ac:dyDescent="0.3">
      <c r="A54" s="1" t="s">
        <v>196</v>
      </c>
      <c r="B54" s="1" t="s">
        <v>158</v>
      </c>
      <c r="C54" s="1" t="s">
        <v>136</v>
      </c>
      <c r="D54" s="1" t="s">
        <v>114</v>
      </c>
      <c r="E54" s="1" t="s">
        <v>113</v>
      </c>
      <c r="F54" s="1" t="s">
        <v>113</v>
      </c>
      <c r="G54" s="1">
        <v>1000</v>
      </c>
      <c r="H54" s="1" t="s">
        <v>113</v>
      </c>
      <c r="I54" s="1">
        <v>51</v>
      </c>
      <c r="J54" s="1" t="s">
        <v>113</v>
      </c>
      <c r="K54" s="1" t="s">
        <v>113</v>
      </c>
      <c r="L54" s="1" t="s">
        <v>113</v>
      </c>
      <c r="M54" s="1" t="s">
        <v>908</v>
      </c>
      <c r="N54" s="1">
        <v>76</v>
      </c>
      <c r="O54" s="1" t="s">
        <v>256</v>
      </c>
      <c r="P54" s="1">
        <v>0.4</v>
      </c>
      <c r="Q54" s="1">
        <v>94</v>
      </c>
      <c r="R54" s="1">
        <v>43</v>
      </c>
      <c r="S54" s="1">
        <v>0.64</v>
      </c>
      <c r="T54" s="1" t="s">
        <v>113</v>
      </c>
      <c r="U54" s="1">
        <v>12.8</v>
      </c>
      <c r="V54" s="1">
        <v>37.9</v>
      </c>
      <c r="W54" s="1" t="s">
        <v>113</v>
      </c>
      <c r="X54" s="1">
        <v>14</v>
      </c>
      <c r="Y54" s="1" t="s">
        <v>118</v>
      </c>
      <c r="Z54" s="1" t="s">
        <v>113</v>
      </c>
      <c r="AA54" s="1" t="s">
        <v>113</v>
      </c>
      <c r="AB54" s="1" t="s">
        <v>113</v>
      </c>
      <c r="AC54" s="14" t="s">
        <v>113</v>
      </c>
      <c r="AD54" s="1" t="s">
        <v>113</v>
      </c>
      <c r="AE54" s="1" t="s">
        <v>113</v>
      </c>
      <c r="AF54" s="1" t="s">
        <v>113</v>
      </c>
      <c r="AG54" s="1" t="s">
        <v>113</v>
      </c>
      <c r="AH54" s="1" t="s">
        <v>113</v>
      </c>
      <c r="AI54" s="1" t="s">
        <v>113</v>
      </c>
      <c r="AJ54" s="1" t="s">
        <v>113</v>
      </c>
      <c r="AK54" s="1" t="s">
        <v>113</v>
      </c>
      <c r="AL54" s="1">
        <v>49319087</v>
      </c>
      <c r="AM54" s="1">
        <v>0.47265800000000002</v>
      </c>
      <c r="AN54" s="1">
        <v>13083552</v>
      </c>
      <c r="AO54" s="1">
        <v>0.98080599999999996</v>
      </c>
      <c r="AP54" s="12">
        <v>4.8218814200000001E-2</v>
      </c>
      <c r="AQ54" s="12">
        <v>5.5811756499999997E-2</v>
      </c>
      <c r="AR54" s="12">
        <v>0</v>
      </c>
      <c r="AS54" s="12">
        <v>0.40620402999999999</v>
      </c>
      <c r="AT54" s="12">
        <v>1.5089593E-2</v>
      </c>
      <c r="AU54" s="13">
        <v>3.080045E-2</v>
      </c>
      <c r="AV54" s="13">
        <v>7.8976039999999995E-4</v>
      </c>
      <c r="AW54" s="12">
        <v>0</v>
      </c>
      <c r="AX54" s="12">
        <v>0.133699654</v>
      </c>
      <c r="AY54" s="13">
        <v>1.9595890000000001E-2</v>
      </c>
      <c r="AZ54" s="12">
        <v>0.12751457620000001</v>
      </c>
      <c r="BA54" s="12">
        <v>1.47975E-2</v>
      </c>
      <c r="BB54" s="12">
        <v>1.50195169E-2</v>
      </c>
      <c r="BC54" s="13">
        <v>7.8346160000000008E-3</v>
      </c>
      <c r="BD54" s="12">
        <v>9.9136291999999994E-3</v>
      </c>
      <c r="BE54" s="12">
        <v>1.1514329300000001E-2</v>
      </c>
      <c r="BF54" s="12">
        <v>1.3620187000000001E-2</v>
      </c>
      <c r="BG54" s="12">
        <v>1.2347553400000001E-2</v>
      </c>
      <c r="BH54" s="13">
        <v>0</v>
      </c>
      <c r="BI54" s="12">
        <v>4.5340190000000002E-2</v>
      </c>
      <c r="BJ54" s="1" t="s">
        <v>113</v>
      </c>
    </row>
    <row r="55" spans="1:62" x14ac:dyDescent="0.3">
      <c r="A55" s="1" t="s">
        <v>147</v>
      </c>
      <c r="B55" s="1">
        <v>1477</v>
      </c>
      <c r="C55" s="1" t="s">
        <v>136</v>
      </c>
      <c r="D55" s="1" t="s">
        <v>114</v>
      </c>
      <c r="E55" s="1" t="s">
        <v>113</v>
      </c>
      <c r="F55" s="1" t="s">
        <v>113</v>
      </c>
      <c r="G55" s="1">
        <v>400</v>
      </c>
      <c r="H55" s="1" t="s">
        <v>113</v>
      </c>
      <c r="I55" s="1">
        <v>60</v>
      </c>
      <c r="J55" s="1" t="s">
        <v>113</v>
      </c>
      <c r="K55" s="1" t="s">
        <v>113</v>
      </c>
      <c r="L55" s="1" t="s">
        <v>113</v>
      </c>
      <c r="M55" s="1" t="s">
        <v>907</v>
      </c>
      <c r="N55" s="1">
        <v>328</v>
      </c>
      <c r="O55" s="1" t="s">
        <v>257</v>
      </c>
      <c r="P55" s="1">
        <v>0.7</v>
      </c>
      <c r="Q55" s="1">
        <v>30</v>
      </c>
      <c r="R55" s="1">
        <v>44</v>
      </c>
      <c r="S55" s="1">
        <v>1.24</v>
      </c>
      <c r="T55" s="1" t="s">
        <v>113</v>
      </c>
      <c r="U55" s="1">
        <v>6.9</v>
      </c>
      <c r="V55" s="1">
        <v>21.6</v>
      </c>
      <c r="W55" s="1" t="s">
        <v>113</v>
      </c>
      <c r="X55" s="6">
        <v>19.399999999999999</v>
      </c>
      <c r="Y55" s="1" t="s">
        <v>119</v>
      </c>
      <c r="Z55" s="1" t="s">
        <v>113</v>
      </c>
      <c r="AA55" s="1" t="s">
        <v>113</v>
      </c>
      <c r="AB55" s="1" t="s">
        <v>113</v>
      </c>
      <c r="AC55" s="14" t="s">
        <v>113</v>
      </c>
      <c r="AD55" s="1" t="s">
        <v>113</v>
      </c>
      <c r="AE55" s="1" t="s">
        <v>113</v>
      </c>
      <c r="AF55" s="1" t="s">
        <v>113</v>
      </c>
      <c r="AG55" s="1" t="s">
        <v>113</v>
      </c>
      <c r="AH55" s="1" t="s">
        <v>113</v>
      </c>
      <c r="AI55" s="1" t="s">
        <v>113</v>
      </c>
      <c r="AJ55" s="1" t="s">
        <v>113</v>
      </c>
      <c r="AK55" s="1" t="s">
        <v>113</v>
      </c>
      <c r="AL55" s="1">
        <v>80560530</v>
      </c>
      <c r="AM55" s="1">
        <v>0.31270100000000001</v>
      </c>
      <c r="AN55" s="1">
        <v>9246286</v>
      </c>
      <c r="AO55" s="1">
        <v>0.99388600000000005</v>
      </c>
      <c r="AP55" s="12">
        <v>0.1553043536</v>
      </c>
      <c r="AQ55" s="12">
        <v>8.6430807999999994E-3</v>
      </c>
      <c r="AR55" s="12">
        <v>0</v>
      </c>
      <c r="AS55" s="12">
        <v>0.48218111000000002</v>
      </c>
      <c r="AT55" s="12">
        <v>4.1785562999999998E-2</v>
      </c>
      <c r="AU55" s="13">
        <v>8.295752E-4</v>
      </c>
      <c r="AV55" s="13">
        <v>1.3452530000000001E-2</v>
      </c>
      <c r="AW55" s="12">
        <v>0</v>
      </c>
      <c r="AX55" s="12">
        <v>0</v>
      </c>
      <c r="AY55" s="13">
        <v>0</v>
      </c>
      <c r="AZ55" s="12">
        <v>8.1996715400000003E-2</v>
      </c>
      <c r="BA55" s="12">
        <v>5.3910541999999999E-2</v>
      </c>
      <c r="BB55" s="12">
        <v>2.8149174700000001E-2</v>
      </c>
      <c r="BC55" s="13">
        <v>0</v>
      </c>
      <c r="BD55" s="12">
        <v>7.3245714000000003E-3</v>
      </c>
      <c r="BE55" s="12">
        <v>0</v>
      </c>
      <c r="BF55" s="12">
        <v>1.021822E-2</v>
      </c>
      <c r="BG55" s="12">
        <v>0</v>
      </c>
      <c r="BH55" s="13">
        <v>9.1154170000000007E-3</v>
      </c>
      <c r="BI55" s="12">
        <v>0.10583798</v>
      </c>
      <c r="BJ55" s="1" t="s">
        <v>113</v>
      </c>
    </row>
    <row r="56" spans="1:62" x14ac:dyDescent="0.3">
      <c r="A56" s="1" t="s">
        <v>148</v>
      </c>
      <c r="B56" s="1">
        <v>1483</v>
      </c>
      <c r="C56" s="1" t="s">
        <v>136</v>
      </c>
      <c r="D56" s="1" t="s">
        <v>114</v>
      </c>
      <c r="E56" s="1" t="s">
        <v>113</v>
      </c>
      <c r="F56" s="1" t="s">
        <v>113</v>
      </c>
      <c r="G56" s="1">
        <v>400</v>
      </c>
      <c r="H56" s="1" t="s">
        <v>113</v>
      </c>
      <c r="I56" s="1">
        <v>60</v>
      </c>
      <c r="J56" s="1" t="s">
        <v>113</v>
      </c>
      <c r="K56" s="1" t="s">
        <v>113</v>
      </c>
      <c r="L56" s="1" t="s">
        <v>113</v>
      </c>
      <c r="M56" s="1" t="s">
        <v>907</v>
      </c>
      <c r="N56" s="1">
        <v>766</v>
      </c>
      <c r="O56" s="1" t="s">
        <v>257</v>
      </c>
      <c r="P56" s="1">
        <v>1</v>
      </c>
      <c r="Q56" s="1">
        <v>11</v>
      </c>
      <c r="R56" s="1">
        <v>15</v>
      </c>
      <c r="S56" s="1">
        <v>0.89</v>
      </c>
      <c r="T56" s="1" t="s">
        <v>113</v>
      </c>
      <c r="U56" s="1">
        <v>11.4</v>
      </c>
      <c r="V56" s="1">
        <v>35.6</v>
      </c>
      <c r="W56" s="1" t="s">
        <v>113</v>
      </c>
      <c r="X56" s="1">
        <v>13.9</v>
      </c>
      <c r="Y56" s="1" t="s">
        <v>118</v>
      </c>
      <c r="Z56" s="1" t="s">
        <v>113</v>
      </c>
      <c r="AA56" s="1" t="s">
        <v>113</v>
      </c>
      <c r="AB56" s="1" t="s">
        <v>113</v>
      </c>
      <c r="AC56" s="14" t="s">
        <v>113</v>
      </c>
      <c r="AD56" s="1" t="s">
        <v>113</v>
      </c>
      <c r="AE56" s="1" t="s">
        <v>113</v>
      </c>
      <c r="AF56" s="1" t="s">
        <v>113</v>
      </c>
      <c r="AG56" s="1" t="s">
        <v>113</v>
      </c>
      <c r="AH56" s="1" t="s">
        <v>113</v>
      </c>
      <c r="AI56" s="1" t="s">
        <v>113</v>
      </c>
      <c r="AJ56" s="1" t="s">
        <v>113</v>
      </c>
      <c r="AK56" s="1" t="s">
        <v>113</v>
      </c>
      <c r="AL56" s="1">
        <v>168901248</v>
      </c>
      <c r="AM56" s="1">
        <v>1.0602799999999999</v>
      </c>
      <c r="AN56" s="1">
        <v>32071637</v>
      </c>
      <c r="AO56" s="1">
        <v>0.99488299999999996</v>
      </c>
      <c r="AP56" s="12">
        <v>0.1048093145</v>
      </c>
      <c r="AQ56" s="12">
        <v>7.1244760800000001E-2</v>
      </c>
      <c r="AR56" s="12">
        <v>0</v>
      </c>
      <c r="AS56" s="12">
        <v>0.30868673000000002</v>
      </c>
      <c r="AT56" s="12">
        <v>3.5403284E-2</v>
      </c>
      <c r="AU56" s="13">
        <v>5.1576339999999999E-5</v>
      </c>
      <c r="AV56" s="13">
        <v>3.983735E-4</v>
      </c>
      <c r="AW56" s="12">
        <v>1.0402991800000001E-2</v>
      </c>
      <c r="AX56" s="12">
        <v>0</v>
      </c>
      <c r="AY56" s="13">
        <v>9.2484360000000005E-3</v>
      </c>
      <c r="AZ56" s="12">
        <v>0.100477367</v>
      </c>
      <c r="BA56" s="12">
        <v>8.7570484000000004E-2</v>
      </c>
      <c r="BB56" s="12">
        <v>0</v>
      </c>
      <c r="BC56" s="13">
        <v>2.9464600000000001E-2</v>
      </c>
      <c r="BD56" s="12">
        <v>0</v>
      </c>
      <c r="BE56" s="12">
        <v>0</v>
      </c>
      <c r="BF56" s="12">
        <v>0</v>
      </c>
      <c r="BG56" s="12">
        <v>0</v>
      </c>
      <c r="BH56" s="13">
        <v>2.8992839999999998E-3</v>
      </c>
      <c r="BI56" s="12">
        <v>0.22855605000000001</v>
      </c>
      <c r="BJ56" s="1" t="s">
        <v>113</v>
      </c>
    </row>
    <row r="57" spans="1:62" x14ac:dyDescent="0.3">
      <c r="A57" s="1" t="s">
        <v>145</v>
      </c>
      <c r="B57" s="1">
        <v>1475</v>
      </c>
      <c r="C57" s="1" t="s">
        <v>136</v>
      </c>
      <c r="D57" s="1" t="s">
        <v>114</v>
      </c>
      <c r="E57" s="1" t="s">
        <v>113</v>
      </c>
      <c r="F57" s="1" t="s">
        <v>113</v>
      </c>
      <c r="G57" s="1">
        <v>400</v>
      </c>
      <c r="H57" s="1" t="s">
        <v>113</v>
      </c>
      <c r="I57" s="1">
        <v>60</v>
      </c>
      <c r="J57" s="1" t="s">
        <v>113</v>
      </c>
      <c r="K57" s="1" t="s">
        <v>113</v>
      </c>
      <c r="L57" s="1" t="s">
        <v>113</v>
      </c>
      <c r="M57" s="1" t="s">
        <v>907</v>
      </c>
      <c r="N57" s="1">
        <v>485</v>
      </c>
      <c r="O57" s="1" t="s">
        <v>257</v>
      </c>
      <c r="P57" s="1">
        <v>0.5</v>
      </c>
      <c r="Q57" s="1">
        <v>29</v>
      </c>
      <c r="R57" s="1">
        <v>25</v>
      </c>
      <c r="S57" s="1">
        <v>1.01</v>
      </c>
      <c r="T57" s="1" t="s">
        <v>113</v>
      </c>
      <c r="U57" s="1">
        <v>6.5</v>
      </c>
      <c r="V57" s="1">
        <v>19.600000000000001</v>
      </c>
      <c r="W57" s="1">
        <v>253</v>
      </c>
      <c r="X57" s="1">
        <v>14.1</v>
      </c>
      <c r="Y57" s="1" t="s">
        <v>258</v>
      </c>
      <c r="Z57" s="1" t="s">
        <v>113</v>
      </c>
      <c r="AA57" s="1" t="s">
        <v>113</v>
      </c>
      <c r="AB57" s="1" t="s">
        <v>113</v>
      </c>
      <c r="AC57" s="14" t="s">
        <v>113</v>
      </c>
      <c r="AD57" s="1" t="s">
        <v>113</v>
      </c>
      <c r="AE57" s="1" t="s">
        <v>113</v>
      </c>
      <c r="AF57" s="1" t="s">
        <v>113</v>
      </c>
      <c r="AG57" s="1" t="s">
        <v>113</v>
      </c>
      <c r="AH57" s="1" t="s">
        <v>113</v>
      </c>
      <c r="AI57" s="1" t="s">
        <v>113</v>
      </c>
      <c r="AJ57" s="1" t="s">
        <v>113</v>
      </c>
      <c r="AK57" s="1" t="s">
        <v>113</v>
      </c>
      <c r="AL57" s="1">
        <v>116270432</v>
      </c>
      <c r="AM57" s="1">
        <v>0.89388299999999998</v>
      </c>
      <c r="AN57" s="1">
        <v>23114999</v>
      </c>
      <c r="AO57" s="1">
        <v>0.99530300000000005</v>
      </c>
      <c r="AP57" s="12">
        <v>3.3062630500000002E-2</v>
      </c>
      <c r="AQ57" s="12">
        <v>1.0120585600000001E-2</v>
      </c>
      <c r="AR57" s="12">
        <v>0</v>
      </c>
      <c r="AS57" s="12">
        <v>0.35252445999999998</v>
      </c>
      <c r="AT57" s="12">
        <v>6.6753337999999995E-2</v>
      </c>
      <c r="AU57" s="13">
        <v>0.12490510000000001</v>
      </c>
      <c r="AV57" s="13">
        <v>3.1562819999999998E-2</v>
      </c>
      <c r="AW57" s="12">
        <v>1.87452182E-2</v>
      </c>
      <c r="AX57" s="12">
        <v>0</v>
      </c>
      <c r="AY57" s="13">
        <v>0</v>
      </c>
      <c r="AZ57" s="12">
        <v>0</v>
      </c>
      <c r="BA57" s="12">
        <v>2.0396490999999999E-2</v>
      </c>
      <c r="BB57" s="12">
        <v>9.9702095000000004E-3</v>
      </c>
      <c r="BC57" s="13">
        <v>9.3084699999999992E-3</v>
      </c>
      <c r="BD57" s="12">
        <v>0</v>
      </c>
      <c r="BE57" s="12">
        <v>9.1754472000000007E-3</v>
      </c>
      <c r="BF57" s="12">
        <v>2.7862830000000002E-2</v>
      </c>
      <c r="BG57" s="12">
        <v>2.5665788999999998E-3</v>
      </c>
      <c r="BH57" s="13">
        <v>3.496784E-2</v>
      </c>
      <c r="BI57" s="12">
        <v>0.13478998</v>
      </c>
      <c r="BJ57" s="1" t="s">
        <v>113</v>
      </c>
    </row>
    <row r="58" spans="1:62" x14ac:dyDescent="0.3">
      <c r="A58" s="1" t="s">
        <v>122</v>
      </c>
      <c r="B58" s="1" t="s">
        <v>126</v>
      </c>
      <c r="C58" s="1" t="s">
        <v>130</v>
      </c>
      <c r="D58" s="1" t="s">
        <v>130</v>
      </c>
      <c r="E58" s="1" t="s">
        <v>113</v>
      </c>
      <c r="F58" s="1" t="s">
        <v>113</v>
      </c>
      <c r="G58" s="5">
        <v>1800</v>
      </c>
      <c r="H58" s="5">
        <v>1.31</v>
      </c>
      <c r="I58" s="1">
        <v>45</v>
      </c>
      <c r="J58" s="3">
        <v>138.66666670000001</v>
      </c>
      <c r="K58" s="1">
        <v>8</v>
      </c>
      <c r="L58" s="1">
        <v>27.1</v>
      </c>
      <c r="M58" s="1" t="s">
        <v>113</v>
      </c>
      <c r="N58" s="1" t="s">
        <v>113</v>
      </c>
      <c r="O58" s="1" t="s">
        <v>131</v>
      </c>
      <c r="P58" s="1" t="s">
        <v>113</v>
      </c>
      <c r="Q58" s="1" t="s">
        <v>113</v>
      </c>
      <c r="R58" s="1" t="s">
        <v>113</v>
      </c>
      <c r="S58" s="1" t="s">
        <v>113</v>
      </c>
      <c r="T58" s="1" t="s">
        <v>113</v>
      </c>
      <c r="U58" s="1" t="s">
        <v>113</v>
      </c>
      <c r="V58" s="1" t="s">
        <v>113</v>
      </c>
      <c r="W58" s="1" t="s">
        <v>113</v>
      </c>
      <c r="X58" s="1" t="s">
        <v>113</v>
      </c>
      <c r="Y58" s="1" t="s">
        <v>113</v>
      </c>
      <c r="Z58" s="1" t="s">
        <v>113</v>
      </c>
      <c r="AA58" s="1" t="s">
        <v>113</v>
      </c>
      <c r="AB58" s="1" t="s">
        <v>113</v>
      </c>
      <c r="AC58" s="14" t="s">
        <v>113</v>
      </c>
      <c r="AD58" s="1" t="s">
        <v>113</v>
      </c>
      <c r="AE58" s="1" t="s">
        <v>113</v>
      </c>
      <c r="AF58" s="1" t="s">
        <v>113</v>
      </c>
      <c r="AG58" s="1" t="s">
        <v>113</v>
      </c>
      <c r="AH58" s="1" t="s">
        <v>113</v>
      </c>
      <c r="AI58" s="1" t="s">
        <v>113</v>
      </c>
      <c r="AJ58" s="1" t="s">
        <v>113</v>
      </c>
      <c r="AK58" s="1" t="s">
        <v>113</v>
      </c>
      <c r="AL58" s="1">
        <v>85942582</v>
      </c>
      <c r="AM58" s="1">
        <v>3.1056599999999999</v>
      </c>
      <c r="AN58" s="1">
        <v>66402190</v>
      </c>
      <c r="AO58" s="1">
        <v>0.99650000000000005</v>
      </c>
      <c r="AP58" s="12">
        <v>3.4482248E-2</v>
      </c>
      <c r="AQ58" s="12">
        <v>1.9276759300000001E-2</v>
      </c>
      <c r="AR58" s="12">
        <v>0</v>
      </c>
      <c r="AS58" s="12">
        <v>0.33123036</v>
      </c>
      <c r="AT58" s="12">
        <v>0.12392486599999999</v>
      </c>
      <c r="AU58" s="13">
        <v>0</v>
      </c>
      <c r="AV58" s="13">
        <v>3.0067739999999998E-3</v>
      </c>
      <c r="AW58" s="12">
        <v>0</v>
      </c>
      <c r="AX58" s="12">
        <v>0</v>
      </c>
      <c r="AY58" s="13">
        <v>2.5470599999999999E-2</v>
      </c>
      <c r="AZ58" s="12">
        <v>2.49482717E-2</v>
      </c>
      <c r="BA58" s="12">
        <v>3.4662288999999999E-2</v>
      </c>
      <c r="BB58" s="12">
        <v>0</v>
      </c>
      <c r="BC58" s="13">
        <v>2.6697660000000002E-2</v>
      </c>
      <c r="BD58" s="12">
        <v>0</v>
      </c>
      <c r="BE58" s="12">
        <v>0</v>
      </c>
      <c r="BF58" s="12">
        <v>0</v>
      </c>
      <c r="BG58" s="12">
        <v>0</v>
      </c>
      <c r="BH58" s="13">
        <v>1.555152E-3</v>
      </c>
      <c r="BI58" s="12">
        <v>0.37572383999999998</v>
      </c>
      <c r="BJ58" s="1" t="s">
        <v>113</v>
      </c>
    </row>
    <row r="59" spans="1:62" x14ac:dyDescent="0.3">
      <c r="A59" s="1" t="s">
        <v>123</v>
      </c>
      <c r="B59" s="1" t="s">
        <v>127</v>
      </c>
      <c r="C59" s="1" t="s">
        <v>130</v>
      </c>
      <c r="D59" s="1" t="s">
        <v>130</v>
      </c>
      <c r="E59" s="1" t="s">
        <v>113</v>
      </c>
      <c r="F59" s="1" t="s">
        <v>113</v>
      </c>
      <c r="G59" s="5">
        <v>1350</v>
      </c>
      <c r="H59" s="5">
        <v>0.54200000000000004</v>
      </c>
      <c r="I59" s="1">
        <v>45</v>
      </c>
      <c r="J59" s="3">
        <v>138.66666670000001</v>
      </c>
      <c r="K59" s="1">
        <v>8</v>
      </c>
      <c r="L59" s="1">
        <v>27.1</v>
      </c>
      <c r="M59" s="1" t="s">
        <v>113</v>
      </c>
      <c r="N59" s="1" t="s">
        <v>113</v>
      </c>
      <c r="O59" s="1" t="s">
        <v>131</v>
      </c>
      <c r="P59" s="1" t="s">
        <v>113</v>
      </c>
      <c r="Q59" s="1" t="s">
        <v>113</v>
      </c>
      <c r="R59" s="1" t="s">
        <v>113</v>
      </c>
      <c r="S59" s="1" t="s">
        <v>113</v>
      </c>
      <c r="T59" s="1" t="s">
        <v>113</v>
      </c>
      <c r="U59" s="1" t="s">
        <v>113</v>
      </c>
      <c r="V59" s="1" t="s">
        <v>113</v>
      </c>
      <c r="W59" s="1" t="s">
        <v>113</v>
      </c>
      <c r="X59" s="1" t="s">
        <v>113</v>
      </c>
      <c r="Y59" s="1" t="s">
        <v>113</v>
      </c>
      <c r="Z59" s="1" t="s">
        <v>113</v>
      </c>
      <c r="AA59" s="1" t="s">
        <v>113</v>
      </c>
      <c r="AB59" s="1" t="s">
        <v>113</v>
      </c>
      <c r="AC59" s="14" t="s">
        <v>113</v>
      </c>
      <c r="AD59" s="1" t="s">
        <v>113</v>
      </c>
      <c r="AE59" s="1" t="s">
        <v>113</v>
      </c>
      <c r="AF59" s="1" t="s">
        <v>113</v>
      </c>
      <c r="AG59" s="1" t="s">
        <v>113</v>
      </c>
      <c r="AH59" s="1" t="s">
        <v>113</v>
      </c>
      <c r="AI59" s="1" t="s">
        <v>113</v>
      </c>
      <c r="AJ59" s="1" t="s">
        <v>113</v>
      </c>
      <c r="AK59" s="1" t="s">
        <v>113</v>
      </c>
      <c r="AL59" s="1">
        <v>83247963</v>
      </c>
      <c r="AM59" s="1">
        <v>2.8875799999999998</v>
      </c>
      <c r="AN59" s="1">
        <v>62902726</v>
      </c>
      <c r="AO59" s="1">
        <v>0.99705600000000005</v>
      </c>
      <c r="AP59" s="12">
        <v>0</v>
      </c>
      <c r="AQ59" s="12">
        <v>0</v>
      </c>
      <c r="AR59" s="12">
        <v>3.8792144000000001E-2</v>
      </c>
      <c r="AS59" s="12">
        <v>0.47342321999999998</v>
      </c>
      <c r="AT59" s="12">
        <v>6.5521421999999996E-2</v>
      </c>
      <c r="AU59" s="13">
        <v>0</v>
      </c>
      <c r="AV59" s="13">
        <v>2.455798E-2</v>
      </c>
      <c r="AW59" s="12">
        <v>1.6436109599999998E-2</v>
      </c>
      <c r="AX59" s="12">
        <v>0</v>
      </c>
      <c r="AY59" s="13">
        <v>0</v>
      </c>
      <c r="AZ59" s="12">
        <v>0.1080237824</v>
      </c>
      <c r="BA59" s="12">
        <v>9.0246179999999999E-3</v>
      </c>
      <c r="BB59" s="12">
        <v>0</v>
      </c>
      <c r="BC59" s="13">
        <v>3.5144620000000001E-2</v>
      </c>
      <c r="BD59" s="12">
        <v>0</v>
      </c>
      <c r="BE59" s="12">
        <v>4.9547344E-2</v>
      </c>
      <c r="BF59" s="12">
        <v>4.7602638000000003E-2</v>
      </c>
      <c r="BG59" s="12">
        <v>0</v>
      </c>
      <c r="BH59" s="13">
        <v>0</v>
      </c>
      <c r="BI59" s="12">
        <v>0.13842871000000001</v>
      </c>
      <c r="BJ59" s="1" t="s">
        <v>113</v>
      </c>
    </row>
    <row r="60" spans="1:62" x14ac:dyDescent="0.3">
      <c r="A60" s="1" t="s">
        <v>124</v>
      </c>
      <c r="B60" s="1" t="s">
        <v>128</v>
      </c>
      <c r="C60" s="1" t="s">
        <v>130</v>
      </c>
      <c r="D60" s="1" t="s">
        <v>130</v>
      </c>
      <c r="E60" s="1" t="s">
        <v>113</v>
      </c>
      <c r="F60" s="1" t="s">
        <v>113</v>
      </c>
      <c r="G60" s="5">
        <v>1500</v>
      </c>
      <c r="H60" s="5">
        <v>0.79800000000000004</v>
      </c>
      <c r="I60" s="1">
        <v>45</v>
      </c>
      <c r="J60" s="3">
        <v>138.66666670000001</v>
      </c>
      <c r="K60" s="1">
        <v>8</v>
      </c>
      <c r="L60" s="1">
        <v>27.1</v>
      </c>
      <c r="M60" s="1" t="s">
        <v>113</v>
      </c>
      <c r="N60" s="1" t="s">
        <v>113</v>
      </c>
      <c r="O60" s="1" t="s">
        <v>131</v>
      </c>
      <c r="P60" s="1" t="s">
        <v>113</v>
      </c>
      <c r="Q60" s="1" t="s">
        <v>113</v>
      </c>
      <c r="R60" s="1" t="s">
        <v>113</v>
      </c>
      <c r="S60" s="1" t="s">
        <v>113</v>
      </c>
      <c r="T60" s="1" t="s">
        <v>113</v>
      </c>
      <c r="U60" s="1" t="s">
        <v>113</v>
      </c>
      <c r="V60" s="1" t="s">
        <v>113</v>
      </c>
      <c r="W60" s="1" t="s">
        <v>113</v>
      </c>
      <c r="X60" s="1" t="s">
        <v>113</v>
      </c>
      <c r="Y60" s="1" t="s">
        <v>113</v>
      </c>
      <c r="Z60" s="1" t="s">
        <v>113</v>
      </c>
      <c r="AA60" s="1" t="s">
        <v>113</v>
      </c>
      <c r="AB60" s="1" t="s">
        <v>113</v>
      </c>
      <c r="AC60" s="14" t="s">
        <v>113</v>
      </c>
      <c r="AD60" s="1" t="s">
        <v>113</v>
      </c>
      <c r="AE60" s="1" t="s">
        <v>113</v>
      </c>
      <c r="AF60" s="1" t="s">
        <v>113</v>
      </c>
      <c r="AG60" s="1" t="s">
        <v>113</v>
      </c>
      <c r="AH60" s="1" t="s">
        <v>113</v>
      </c>
      <c r="AI60" s="1" t="s">
        <v>113</v>
      </c>
      <c r="AJ60" s="1" t="s">
        <v>113</v>
      </c>
      <c r="AK60" s="1" t="s">
        <v>113</v>
      </c>
      <c r="AL60" s="1">
        <v>175507667</v>
      </c>
      <c r="AM60" s="1">
        <v>6.1784100000000004</v>
      </c>
      <c r="AN60" s="1">
        <v>135204349</v>
      </c>
      <c r="AO60" s="1">
        <v>0.99727500000000002</v>
      </c>
      <c r="AP60" s="12">
        <v>0</v>
      </c>
      <c r="AQ60" s="12">
        <v>2.3106510399999999E-2</v>
      </c>
      <c r="AR60" s="12">
        <v>0</v>
      </c>
      <c r="AS60" s="12">
        <v>0.37391999999999997</v>
      </c>
      <c r="AT60" s="12">
        <v>7.7528256000000004E-2</v>
      </c>
      <c r="AU60" s="13">
        <v>0</v>
      </c>
      <c r="AV60" s="13">
        <v>1.00012E-2</v>
      </c>
      <c r="AW60" s="12">
        <v>0</v>
      </c>
      <c r="AX60" s="12">
        <v>0</v>
      </c>
      <c r="AY60" s="13">
        <v>0</v>
      </c>
      <c r="AZ60" s="12">
        <v>8.7082587099999997E-2</v>
      </c>
      <c r="BA60" s="12">
        <v>1.2861154E-2</v>
      </c>
      <c r="BB60" s="12">
        <v>0</v>
      </c>
      <c r="BC60" s="13">
        <v>3.746588E-2</v>
      </c>
      <c r="BD60" s="12">
        <v>0</v>
      </c>
      <c r="BE60" s="12">
        <v>6.6105282000000001E-3</v>
      </c>
      <c r="BF60" s="12">
        <v>1.7051401000000001E-2</v>
      </c>
      <c r="BG60" s="12">
        <v>0</v>
      </c>
      <c r="BH60" s="13">
        <v>0</v>
      </c>
      <c r="BI60" s="12">
        <v>0.35188823000000002</v>
      </c>
      <c r="BJ60" s="1" t="s">
        <v>113</v>
      </c>
    </row>
    <row r="61" spans="1:62" x14ac:dyDescent="0.3">
      <c r="A61" s="1" t="s">
        <v>125</v>
      </c>
      <c r="B61" s="1" t="s">
        <v>129</v>
      </c>
      <c r="C61" s="1" t="s">
        <v>130</v>
      </c>
      <c r="D61" s="1" t="s">
        <v>130</v>
      </c>
      <c r="E61" s="1" t="s">
        <v>113</v>
      </c>
      <c r="F61" s="1" t="s">
        <v>113</v>
      </c>
      <c r="G61" s="5">
        <v>1400</v>
      </c>
      <c r="H61" s="5">
        <v>0.41499999999999998</v>
      </c>
      <c r="I61" s="1">
        <v>45</v>
      </c>
      <c r="J61" s="3">
        <v>138.66666670000001</v>
      </c>
      <c r="K61" s="1">
        <v>8</v>
      </c>
      <c r="L61" s="1">
        <v>27.1</v>
      </c>
      <c r="M61" s="1" t="s">
        <v>113</v>
      </c>
      <c r="N61" s="1" t="s">
        <v>113</v>
      </c>
      <c r="O61" s="1" t="s">
        <v>131</v>
      </c>
      <c r="P61" s="1" t="s">
        <v>113</v>
      </c>
      <c r="Q61" s="1" t="s">
        <v>113</v>
      </c>
      <c r="R61" s="1" t="s">
        <v>113</v>
      </c>
      <c r="S61" s="1" t="s">
        <v>113</v>
      </c>
      <c r="T61" s="1" t="s">
        <v>113</v>
      </c>
      <c r="U61" s="1" t="s">
        <v>113</v>
      </c>
      <c r="V61" s="1" t="s">
        <v>113</v>
      </c>
      <c r="W61" s="1" t="s">
        <v>113</v>
      </c>
      <c r="X61" s="1" t="s">
        <v>113</v>
      </c>
      <c r="Y61" s="1" t="s">
        <v>113</v>
      </c>
      <c r="Z61" s="1" t="s">
        <v>113</v>
      </c>
      <c r="AA61" s="1" t="s">
        <v>113</v>
      </c>
      <c r="AB61" s="1" t="s">
        <v>113</v>
      </c>
      <c r="AC61" s="14" t="s">
        <v>113</v>
      </c>
      <c r="AD61" s="1" t="s">
        <v>113</v>
      </c>
      <c r="AE61" s="1" t="s">
        <v>113</v>
      </c>
      <c r="AF61" s="1" t="s">
        <v>113</v>
      </c>
      <c r="AG61" s="1" t="s">
        <v>113</v>
      </c>
      <c r="AH61" s="1" t="s">
        <v>113</v>
      </c>
      <c r="AI61" s="1" t="s">
        <v>113</v>
      </c>
      <c r="AJ61" s="1" t="s">
        <v>113</v>
      </c>
      <c r="AK61" s="1" t="s">
        <v>113</v>
      </c>
      <c r="AL61" s="1">
        <v>40497553</v>
      </c>
      <c r="AM61" s="1">
        <v>1.42103</v>
      </c>
      <c r="AN61" s="1">
        <v>31059453</v>
      </c>
      <c r="AO61" s="1">
        <v>0.99710200000000004</v>
      </c>
      <c r="AP61" s="12">
        <v>9.6432140099999994E-2</v>
      </c>
      <c r="AQ61" s="12">
        <v>0</v>
      </c>
      <c r="AR61" s="12">
        <v>3.2834271999999998E-2</v>
      </c>
      <c r="AS61" s="12">
        <v>0.27735155</v>
      </c>
      <c r="AT61" s="12">
        <v>9.4575638000000004E-2</v>
      </c>
      <c r="AU61" s="13">
        <v>0</v>
      </c>
      <c r="AV61" s="13">
        <v>6.9869870000000001E-4</v>
      </c>
      <c r="AW61" s="12">
        <v>5.8188999999999995E-4</v>
      </c>
      <c r="AX61" s="12">
        <v>0</v>
      </c>
      <c r="AY61" s="13">
        <v>1.6226330000000001E-2</v>
      </c>
      <c r="AZ61" s="12">
        <v>5.5966450500000001E-2</v>
      </c>
      <c r="BA61" s="12">
        <v>1.5035497E-2</v>
      </c>
      <c r="BB61" s="12">
        <v>2.0144449000000001E-3</v>
      </c>
      <c r="BC61" s="13">
        <v>2.6955670000000001E-2</v>
      </c>
      <c r="BD61" s="12">
        <v>0</v>
      </c>
      <c r="BE61" s="12">
        <v>9.0483378000000003E-3</v>
      </c>
      <c r="BF61" s="12">
        <v>0</v>
      </c>
      <c r="BG61" s="12">
        <v>0</v>
      </c>
      <c r="BH61" s="13">
        <v>0</v>
      </c>
      <c r="BI61" s="12">
        <v>0.36501675</v>
      </c>
      <c r="BJ61" s="1" t="s">
        <v>113</v>
      </c>
    </row>
    <row r="62" spans="1:62" x14ac:dyDescent="0.3">
      <c r="A62" s="1" t="s">
        <v>146</v>
      </c>
      <c r="B62" s="1">
        <v>1476</v>
      </c>
      <c r="C62" s="1" t="s">
        <v>136</v>
      </c>
      <c r="D62" s="1" t="s">
        <v>114</v>
      </c>
      <c r="E62" s="1" t="s">
        <v>113</v>
      </c>
      <c r="F62" s="1" t="s">
        <v>113</v>
      </c>
      <c r="G62" s="1">
        <v>400</v>
      </c>
      <c r="H62" s="1" t="s">
        <v>113</v>
      </c>
      <c r="I62" s="1">
        <v>60</v>
      </c>
      <c r="J62" s="1" t="s">
        <v>113</v>
      </c>
      <c r="K62" s="1" t="s">
        <v>113</v>
      </c>
      <c r="L62" s="1" t="s">
        <v>113</v>
      </c>
      <c r="M62" s="1" t="s">
        <v>907</v>
      </c>
      <c r="N62" s="1">
        <v>145</v>
      </c>
      <c r="O62" s="1" t="s">
        <v>259</v>
      </c>
      <c r="P62" s="1">
        <v>1</v>
      </c>
      <c r="Q62" s="1">
        <v>10</v>
      </c>
      <c r="R62" s="1">
        <v>20</v>
      </c>
      <c r="S62" s="1">
        <v>0.53</v>
      </c>
      <c r="T62" s="1" t="s">
        <v>113</v>
      </c>
      <c r="U62" s="1">
        <v>14.6</v>
      </c>
      <c r="V62" s="1">
        <v>45</v>
      </c>
      <c r="W62" s="1" t="s">
        <v>113</v>
      </c>
      <c r="X62" s="1">
        <v>13.3</v>
      </c>
      <c r="Y62" s="1" t="s">
        <v>118</v>
      </c>
      <c r="Z62" s="1" t="s">
        <v>113</v>
      </c>
      <c r="AA62" s="1" t="s">
        <v>113</v>
      </c>
      <c r="AB62" s="1" t="s">
        <v>113</v>
      </c>
      <c r="AC62" s="14" t="s">
        <v>113</v>
      </c>
      <c r="AD62" s="1" t="s">
        <v>113</v>
      </c>
      <c r="AE62" s="1" t="s">
        <v>113</v>
      </c>
      <c r="AF62" s="1" t="s">
        <v>113</v>
      </c>
      <c r="AG62" s="1" t="s">
        <v>113</v>
      </c>
      <c r="AH62" s="1" t="s">
        <v>113</v>
      </c>
      <c r="AI62" s="1" t="s">
        <v>113</v>
      </c>
      <c r="AJ62" s="1" t="s">
        <v>113</v>
      </c>
      <c r="AK62" s="1" t="s">
        <v>113</v>
      </c>
      <c r="AL62" s="1">
        <v>80567058</v>
      </c>
      <c r="AM62" s="1">
        <v>0.219808</v>
      </c>
      <c r="AN62" s="1">
        <v>7547269</v>
      </c>
      <c r="AO62" s="1">
        <v>0.99287300000000001</v>
      </c>
      <c r="AP62" s="12">
        <v>0</v>
      </c>
      <c r="AQ62" s="12">
        <v>0</v>
      </c>
      <c r="AR62" s="12">
        <v>0</v>
      </c>
      <c r="AS62" s="12">
        <v>0.14708821</v>
      </c>
      <c r="AT62" s="12">
        <v>3.6832953000000002E-2</v>
      </c>
      <c r="AU62" s="13">
        <v>0.2395119</v>
      </c>
      <c r="AV62" s="13">
        <v>3.8291039999999998E-2</v>
      </c>
      <c r="AW62" s="12">
        <v>0.43356408299999999</v>
      </c>
      <c r="AX62" s="12">
        <v>0</v>
      </c>
      <c r="AY62" s="13">
        <v>1.1729379999999999E-2</v>
      </c>
      <c r="AZ62" s="12">
        <v>0</v>
      </c>
      <c r="BA62" s="12">
        <v>0</v>
      </c>
      <c r="BB62" s="12">
        <v>2.23859078E-2</v>
      </c>
      <c r="BC62" s="13">
        <v>0</v>
      </c>
      <c r="BD62" s="12">
        <v>0</v>
      </c>
      <c r="BE62" s="12">
        <v>0</v>
      </c>
      <c r="BF62" s="12">
        <v>0</v>
      </c>
      <c r="BG62" s="12">
        <v>0</v>
      </c>
      <c r="BH62" s="13">
        <v>3.0766330000000001E-2</v>
      </c>
      <c r="BI62" s="12">
        <v>0</v>
      </c>
      <c r="BJ62" s="1" t="s">
        <v>113</v>
      </c>
    </row>
    <row r="63" spans="1:62" x14ac:dyDescent="0.3">
      <c r="A63" s="1" t="s">
        <v>197</v>
      </c>
      <c r="B63" s="1">
        <v>1472</v>
      </c>
      <c r="C63" s="1" t="s">
        <v>136</v>
      </c>
      <c r="D63" s="1" t="s">
        <v>114</v>
      </c>
      <c r="E63" s="1" t="s">
        <v>113</v>
      </c>
      <c r="F63" s="1" t="s">
        <v>113</v>
      </c>
      <c r="G63" s="1">
        <v>400</v>
      </c>
      <c r="H63" s="1" t="s">
        <v>113</v>
      </c>
      <c r="I63" s="1">
        <v>60</v>
      </c>
      <c r="J63" s="1" t="s">
        <v>113</v>
      </c>
      <c r="K63" s="1" t="s">
        <v>113</v>
      </c>
      <c r="L63" s="1" t="s">
        <v>113</v>
      </c>
      <c r="M63" s="1" t="s">
        <v>907</v>
      </c>
      <c r="N63" s="1">
        <v>1105</v>
      </c>
      <c r="O63" s="1" t="s">
        <v>260</v>
      </c>
      <c r="P63" s="1" t="s">
        <v>113</v>
      </c>
      <c r="Q63" s="1" t="s">
        <v>113</v>
      </c>
      <c r="R63" s="1" t="s">
        <v>113</v>
      </c>
      <c r="S63" s="1">
        <v>0.79</v>
      </c>
      <c r="T63" s="1" t="s">
        <v>113</v>
      </c>
      <c r="U63" s="1">
        <v>13.9</v>
      </c>
      <c r="V63" s="1">
        <v>42</v>
      </c>
      <c r="W63" s="1" t="s">
        <v>113</v>
      </c>
      <c r="X63" s="1">
        <v>14.6</v>
      </c>
      <c r="Y63" s="1" t="s">
        <v>118</v>
      </c>
      <c r="Z63" s="1" t="s">
        <v>113</v>
      </c>
      <c r="AA63" s="1" t="s">
        <v>113</v>
      </c>
      <c r="AB63" s="1" t="s">
        <v>113</v>
      </c>
      <c r="AC63" s="14" t="s">
        <v>113</v>
      </c>
      <c r="AD63" s="1" t="s">
        <v>113</v>
      </c>
      <c r="AE63" s="1" t="s">
        <v>113</v>
      </c>
      <c r="AF63" s="1" t="s">
        <v>113</v>
      </c>
      <c r="AG63" s="1" t="s">
        <v>113</v>
      </c>
      <c r="AH63" s="1" t="s">
        <v>113</v>
      </c>
      <c r="AI63" s="1" t="s">
        <v>113</v>
      </c>
      <c r="AJ63" s="1" t="s">
        <v>113</v>
      </c>
      <c r="AK63" s="1" t="s">
        <v>113</v>
      </c>
      <c r="AL63" s="1">
        <v>125511357</v>
      </c>
      <c r="AM63" s="1">
        <v>1.55071</v>
      </c>
      <c r="AN63" s="1">
        <v>39773358</v>
      </c>
      <c r="AO63" s="1">
        <v>0.99670899999999996</v>
      </c>
      <c r="AP63" s="12">
        <v>3.5132701299999999E-2</v>
      </c>
      <c r="AQ63" s="12">
        <v>8.0567407499999993E-2</v>
      </c>
      <c r="AR63" s="12">
        <v>0</v>
      </c>
      <c r="AS63" s="12">
        <v>0.29123243999999998</v>
      </c>
      <c r="AT63" s="12">
        <v>2.4790713999999998E-2</v>
      </c>
      <c r="AU63" s="13">
        <v>9.7244330000000004E-2</v>
      </c>
      <c r="AV63" s="13">
        <v>0.16010160000000001</v>
      </c>
      <c r="AW63" s="12">
        <v>1.8324079399999998E-2</v>
      </c>
      <c r="AX63" s="12">
        <v>0</v>
      </c>
      <c r="AY63" s="13">
        <v>0</v>
      </c>
      <c r="AZ63" s="12">
        <v>3.0582724799999999E-2</v>
      </c>
      <c r="BA63" s="12">
        <v>5.2714751999999997E-2</v>
      </c>
      <c r="BB63" s="12">
        <v>5.7638847999999998E-3</v>
      </c>
      <c r="BC63" s="13">
        <v>5.1725089999999996E-3</v>
      </c>
      <c r="BD63" s="12">
        <v>6.9102907000000002E-3</v>
      </c>
      <c r="BE63" s="12">
        <v>1.6399061999999999E-2</v>
      </c>
      <c r="BF63" s="12">
        <v>2.7493729999999998E-3</v>
      </c>
      <c r="BG63" s="12">
        <v>0</v>
      </c>
      <c r="BH63" s="13">
        <v>4.8682439999999999E-3</v>
      </c>
      <c r="BI63" s="12">
        <v>0.13120018999999999</v>
      </c>
      <c r="BJ63" s="1" t="s">
        <v>113</v>
      </c>
    </row>
    <row r="64" spans="1:62" x14ac:dyDescent="0.3">
      <c r="A64" s="1" t="s">
        <v>140</v>
      </c>
      <c r="B64" s="1">
        <v>1464</v>
      </c>
      <c r="C64" s="1" t="s">
        <v>121</v>
      </c>
      <c r="D64" s="1" t="s">
        <v>114</v>
      </c>
      <c r="E64" s="1" t="s">
        <v>113</v>
      </c>
      <c r="F64" s="1" t="s">
        <v>113</v>
      </c>
      <c r="G64" s="1">
        <v>400</v>
      </c>
      <c r="H64" s="1" t="s">
        <v>113</v>
      </c>
      <c r="I64" s="1">
        <v>60</v>
      </c>
      <c r="J64" s="1" t="s">
        <v>113</v>
      </c>
      <c r="K64" s="1" t="s">
        <v>113</v>
      </c>
      <c r="L64" s="1" t="s">
        <v>113</v>
      </c>
      <c r="M64" s="1" t="s">
        <v>907</v>
      </c>
      <c r="N64" s="1">
        <v>766</v>
      </c>
      <c r="O64" s="3" t="s">
        <v>261</v>
      </c>
      <c r="P64" s="1">
        <v>0.6</v>
      </c>
      <c r="Q64" s="1">
        <v>67</v>
      </c>
      <c r="R64" s="1">
        <v>67</v>
      </c>
      <c r="S64" s="1">
        <v>0.68</v>
      </c>
      <c r="T64" s="1" t="s">
        <v>113</v>
      </c>
      <c r="U64" s="1">
        <v>13.8</v>
      </c>
      <c r="V64" s="1">
        <v>41.1</v>
      </c>
      <c r="W64" s="1" t="s">
        <v>113</v>
      </c>
      <c r="X64" s="1">
        <v>11.1</v>
      </c>
      <c r="Y64" s="1" t="s">
        <v>118</v>
      </c>
      <c r="Z64" s="1" t="s">
        <v>113</v>
      </c>
      <c r="AA64" s="3" t="s">
        <v>113</v>
      </c>
      <c r="AB64" s="1" t="s">
        <v>206</v>
      </c>
      <c r="AC64" s="1" t="s">
        <v>113</v>
      </c>
      <c r="AD64" s="1" t="s">
        <v>113</v>
      </c>
      <c r="AE64" s="1" t="s">
        <v>113</v>
      </c>
      <c r="AF64" s="1" t="s">
        <v>113</v>
      </c>
      <c r="AG64" s="1" t="s">
        <v>113</v>
      </c>
      <c r="AH64" s="1" t="s">
        <v>113</v>
      </c>
      <c r="AI64" s="1" t="s">
        <v>113</v>
      </c>
      <c r="AJ64" s="1" t="s">
        <v>113</v>
      </c>
      <c r="AK64" s="1" t="s">
        <v>113</v>
      </c>
      <c r="AL64" s="1">
        <v>148530587</v>
      </c>
      <c r="AM64" s="1">
        <v>2.9769299999999999</v>
      </c>
      <c r="AN64" s="1">
        <v>72793730</v>
      </c>
      <c r="AO64" s="1">
        <v>0.99697800000000003</v>
      </c>
      <c r="AP64" s="12">
        <v>2.9697266600000001E-2</v>
      </c>
      <c r="AQ64" s="12">
        <v>7.8725847099999996E-2</v>
      </c>
      <c r="AR64" s="12">
        <v>0</v>
      </c>
      <c r="AS64" s="12">
        <v>0.19699891999999999</v>
      </c>
      <c r="AT64" s="12">
        <v>2.6961634000000002E-2</v>
      </c>
      <c r="AU64" s="13">
        <v>8.0931390000000006E-2</v>
      </c>
      <c r="AV64" s="13">
        <v>4.4981350000000003E-2</v>
      </c>
      <c r="AW64" s="12">
        <v>3.3862247499999998E-2</v>
      </c>
      <c r="AX64" s="12">
        <v>3.3776120999999999E-2</v>
      </c>
      <c r="AY64" s="13">
        <v>0</v>
      </c>
      <c r="AZ64" s="12">
        <v>1.6266371500000001E-2</v>
      </c>
      <c r="BA64" s="12">
        <v>2.1410186000000001E-2</v>
      </c>
      <c r="BB64" s="12">
        <v>8.1462817000000007E-3</v>
      </c>
      <c r="BC64" s="13">
        <v>0</v>
      </c>
      <c r="BD64" s="12">
        <v>0</v>
      </c>
      <c r="BE64" s="12">
        <v>1.97494977E-2</v>
      </c>
      <c r="BF64" s="12">
        <v>0.33649815300000002</v>
      </c>
      <c r="BG64" s="12">
        <v>0</v>
      </c>
      <c r="BH64" s="13">
        <v>3.0126660000000002E-3</v>
      </c>
      <c r="BI64" s="12">
        <v>6.4208059999999997E-2</v>
      </c>
      <c r="BJ64" s="1" t="s">
        <v>113</v>
      </c>
    </row>
    <row r="65" spans="1:62" x14ac:dyDescent="0.3">
      <c r="A65" s="1" t="s">
        <v>140</v>
      </c>
      <c r="B65" s="1">
        <v>1467</v>
      </c>
      <c r="C65" s="1" t="s">
        <v>121</v>
      </c>
      <c r="D65" s="1" t="s">
        <v>114</v>
      </c>
      <c r="E65" s="1" t="s">
        <v>113</v>
      </c>
      <c r="F65" s="1" t="s">
        <v>113</v>
      </c>
      <c r="G65" s="1">
        <v>400</v>
      </c>
      <c r="H65" s="1" t="s">
        <v>113</v>
      </c>
      <c r="I65" s="1">
        <v>60</v>
      </c>
      <c r="J65" s="1" t="s">
        <v>113</v>
      </c>
      <c r="K65" s="1" t="s">
        <v>113</v>
      </c>
      <c r="L65" s="1" t="s">
        <v>113</v>
      </c>
      <c r="M65" s="1" t="s">
        <v>907</v>
      </c>
      <c r="N65" s="1">
        <v>312</v>
      </c>
      <c r="O65" s="3" t="s">
        <v>261</v>
      </c>
      <c r="P65" s="1">
        <v>0.3</v>
      </c>
      <c r="Q65" s="1">
        <v>211</v>
      </c>
      <c r="R65" s="1">
        <v>167</v>
      </c>
      <c r="S65" s="1">
        <v>0.62</v>
      </c>
      <c r="T65" s="1" t="s">
        <v>113</v>
      </c>
      <c r="U65" s="1">
        <v>14.2</v>
      </c>
      <c r="V65" s="1">
        <v>42.7</v>
      </c>
      <c r="W65" s="1" t="s">
        <v>113</v>
      </c>
      <c r="X65" s="1">
        <v>11.1</v>
      </c>
      <c r="Y65" s="1" t="s">
        <v>118</v>
      </c>
      <c r="Z65" s="1" t="s">
        <v>113</v>
      </c>
      <c r="AA65" s="1" t="s">
        <v>113</v>
      </c>
      <c r="AB65" s="1" t="s">
        <v>207</v>
      </c>
      <c r="AC65" s="14" t="s">
        <v>113</v>
      </c>
      <c r="AD65" s="1" t="s">
        <v>113</v>
      </c>
      <c r="AE65" s="1" t="s">
        <v>113</v>
      </c>
      <c r="AF65" s="1" t="s">
        <v>113</v>
      </c>
      <c r="AG65" s="1" t="s">
        <v>113</v>
      </c>
      <c r="AH65" s="1" t="s">
        <v>113</v>
      </c>
      <c r="AI65" s="1" t="s">
        <v>113</v>
      </c>
      <c r="AJ65" s="1" t="s">
        <v>113</v>
      </c>
      <c r="AK65" s="1" t="s">
        <v>113</v>
      </c>
      <c r="AL65" s="1">
        <v>156749312</v>
      </c>
      <c r="AM65" s="1">
        <v>3.51328</v>
      </c>
      <c r="AN65" s="1">
        <v>82846134</v>
      </c>
      <c r="AO65" s="1">
        <v>0.99758599999999997</v>
      </c>
      <c r="AP65" s="12">
        <v>2.9214823000000001E-3</v>
      </c>
      <c r="AQ65" s="12">
        <v>4.8570157900000001E-2</v>
      </c>
      <c r="AR65" s="12">
        <v>0</v>
      </c>
      <c r="AS65" s="12">
        <v>0.22392521000000001</v>
      </c>
      <c r="AT65" s="12">
        <v>3.8502555000000001E-2</v>
      </c>
      <c r="AU65" s="13">
        <v>0.11723020000000001</v>
      </c>
      <c r="AV65" s="13">
        <v>2.9436110000000001E-2</v>
      </c>
      <c r="AW65" s="12">
        <v>5.1076954500000001E-2</v>
      </c>
      <c r="AX65" s="12">
        <v>2.1338274000000001E-2</v>
      </c>
      <c r="AY65" s="13">
        <v>1.1151350000000001E-2</v>
      </c>
      <c r="AZ65" s="12">
        <v>3.82928134E-2</v>
      </c>
      <c r="BA65" s="12">
        <v>1.8204861999999999E-2</v>
      </c>
      <c r="BB65" s="12">
        <v>5.4240933999999998E-3</v>
      </c>
      <c r="BC65" s="13">
        <v>5.3738149999999997E-3</v>
      </c>
      <c r="BD65" s="12">
        <v>0</v>
      </c>
      <c r="BE65" s="12">
        <v>1.8306356499999999E-2</v>
      </c>
      <c r="BF65" s="12">
        <v>0.31687903899999997</v>
      </c>
      <c r="BG65" s="12">
        <v>1.27665969E-2</v>
      </c>
      <c r="BH65" s="13">
        <v>0</v>
      </c>
      <c r="BI65" s="12">
        <v>3.4561179999999997E-2</v>
      </c>
      <c r="BJ65" s="1" t="s">
        <v>113</v>
      </c>
    </row>
    <row r="66" spans="1:62" x14ac:dyDescent="0.3">
      <c r="A66" s="1" t="s">
        <v>140</v>
      </c>
      <c r="B66" s="1">
        <v>1468</v>
      </c>
      <c r="C66" s="1" t="s">
        <v>121</v>
      </c>
      <c r="D66" s="1" t="s">
        <v>114</v>
      </c>
      <c r="E66" s="1" t="s">
        <v>113</v>
      </c>
      <c r="F66" s="1" t="s">
        <v>113</v>
      </c>
      <c r="G66" s="1">
        <v>400</v>
      </c>
      <c r="H66" s="1" t="s">
        <v>113</v>
      </c>
      <c r="I66" s="1">
        <v>60</v>
      </c>
      <c r="J66" s="1" t="s">
        <v>113</v>
      </c>
      <c r="K66" s="1" t="s">
        <v>113</v>
      </c>
      <c r="L66" s="1" t="s">
        <v>113</v>
      </c>
      <c r="M66" s="1" t="s">
        <v>907</v>
      </c>
      <c r="N66" s="1">
        <v>558</v>
      </c>
      <c r="O66" s="3" t="s">
        <v>261</v>
      </c>
      <c r="P66" s="1">
        <v>0.7</v>
      </c>
      <c r="Q66" s="1">
        <v>212</v>
      </c>
      <c r="R66" s="1">
        <v>125</v>
      </c>
      <c r="S66" s="1">
        <v>0.66</v>
      </c>
      <c r="T66" s="1" t="s">
        <v>113</v>
      </c>
      <c r="U66" s="1">
        <v>14.5</v>
      </c>
      <c r="V66" s="1">
        <v>44</v>
      </c>
      <c r="W66" s="1" t="s">
        <v>113</v>
      </c>
      <c r="X66" s="1">
        <v>11</v>
      </c>
      <c r="Y66" s="1" t="s">
        <v>118</v>
      </c>
      <c r="Z66" s="1" t="s">
        <v>113</v>
      </c>
      <c r="AA66" s="1" t="s">
        <v>113</v>
      </c>
      <c r="AB66" s="1" t="s">
        <v>208</v>
      </c>
      <c r="AC66" s="14" t="s">
        <v>113</v>
      </c>
      <c r="AD66" s="1" t="s">
        <v>113</v>
      </c>
      <c r="AE66" s="1" t="s">
        <v>113</v>
      </c>
      <c r="AF66" s="1" t="s">
        <v>113</v>
      </c>
      <c r="AG66" s="1" t="s">
        <v>113</v>
      </c>
      <c r="AH66" s="1" t="s">
        <v>113</v>
      </c>
      <c r="AI66" s="1" t="s">
        <v>113</v>
      </c>
      <c r="AJ66" s="1" t="s">
        <v>113</v>
      </c>
      <c r="AK66" s="1" t="s">
        <v>113</v>
      </c>
      <c r="AL66" s="1">
        <v>152997292</v>
      </c>
      <c r="AM66" s="1">
        <v>2.8501400000000001</v>
      </c>
      <c r="AN66" s="1">
        <v>68807121</v>
      </c>
      <c r="AO66" s="1">
        <v>0.99706499999999998</v>
      </c>
      <c r="AP66" s="12">
        <v>1.7871473400000001E-2</v>
      </c>
      <c r="AQ66" s="12">
        <v>3.1838390600000002E-2</v>
      </c>
      <c r="AR66" s="12">
        <v>0</v>
      </c>
      <c r="AS66" s="12">
        <v>0.40393892999999997</v>
      </c>
      <c r="AT66" s="12">
        <v>0</v>
      </c>
      <c r="AU66" s="13">
        <v>8.2507190000000001E-4</v>
      </c>
      <c r="AV66" s="13">
        <v>0</v>
      </c>
      <c r="AW66" s="12">
        <v>1.9497450999999999E-2</v>
      </c>
      <c r="AX66" s="12">
        <v>2.0086395999999999E-2</v>
      </c>
      <c r="AY66" s="13">
        <v>9.9895260000000003E-3</v>
      </c>
      <c r="AZ66" s="12">
        <v>5.4630116200000002E-2</v>
      </c>
      <c r="BA66" s="12">
        <v>1.3797970999999999E-2</v>
      </c>
      <c r="BB66" s="12">
        <v>0</v>
      </c>
      <c r="BC66" s="13">
        <v>6.0577579999999997E-4</v>
      </c>
      <c r="BD66" s="12">
        <v>0</v>
      </c>
      <c r="BE66" s="12">
        <v>1.6896703499999999E-2</v>
      </c>
      <c r="BF66" s="12">
        <v>0.33492343099999999</v>
      </c>
      <c r="BG66" s="12">
        <v>5.0845617000000003E-3</v>
      </c>
      <c r="BH66" s="13">
        <v>0</v>
      </c>
      <c r="BI66" s="12">
        <v>6.125651E-2</v>
      </c>
      <c r="BJ66" s="1" t="s">
        <v>113</v>
      </c>
    </row>
    <row r="67" spans="1:62" x14ac:dyDescent="0.3">
      <c r="A67" s="1" t="s">
        <v>140</v>
      </c>
      <c r="B67" s="1">
        <v>1473</v>
      </c>
      <c r="C67" s="1" t="s">
        <v>121</v>
      </c>
      <c r="D67" s="1" t="s">
        <v>114</v>
      </c>
      <c r="E67" s="1" t="s">
        <v>113</v>
      </c>
      <c r="F67" s="1" t="s">
        <v>113</v>
      </c>
      <c r="G67" s="1">
        <v>400</v>
      </c>
      <c r="H67" s="1" t="s">
        <v>113</v>
      </c>
      <c r="I67" s="1">
        <v>60</v>
      </c>
      <c r="J67" s="1" t="s">
        <v>113</v>
      </c>
      <c r="K67" s="1" t="s">
        <v>113</v>
      </c>
      <c r="L67" s="1" t="s">
        <v>113</v>
      </c>
      <c r="M67" s="1" t="s">
        <v>907</v>
      </c>
      <c r="N67" s="1">
        <v>991</v>
      </c>
      <c r="O67" s="3" t="s">
        <v>261</v>
      </c>
      <c r="P67" s="1">
        <v>0.7</v>
      </c>
      <c r="Q67" s="1">
        <v>248</v>
      </c>
      <c r="R67" s="1">
        <v>127</v>
      </c>
      <c r="S67" s="1">
        <v>0.69</v>
      </c>
      <c r="T67" s="1" t="s">
        <v>113</v>
      </c>
      <c r="U67" s="1">
        <v>14.4</v>
      </c>
      <c r="V67" s="1">
        <v>43.3</v>
      </c>
      <c r="W67" s="1" t="s">
        <v>113</v>
      </c>
      <c r="X67" s="1">
        <v>11</v>
      </c>
      <c r="Y67" s="1" t="s">
        <v>118</v>
      </c>
      <c r="Z67" s="1" t="s">
        <v>113</v>
      </c>
      <c r="AA67" s="1" t="s">
        <v>113</v>
      </c>
      <c r="AB67" s="1" t="s">
        <v>209</v>
      </c>
      <c r="AC67" s="14"/>
      <c r="AD67" s="1" t="s">
        <v>113</v>
      </c>
      <c r="AE67" s="1" t="s">
        <v>113</v>
      </c>
      <c r="AF67" s="1" t="s">
        <v>113</v>
      </c>
      <c r="AG67" s="1" t="s">
        <v>113</v>
      </c>
      <c r="AH67" s="1" t="s">
        <v>113</v>
      </c>
      <c r="AI67" s="1" t="s">
        <v>113</v>
      </c>
      <c r="AJ67" s="1" t="s">
        <v>113</v>
      </c>
      <c r="AK67" s="1" t="s">
        <v>113</v>
      </c>
      <c r="AL67" s="1">
        <v>126207768</v>
      </c>
      <c r="AM67" s="1">
        <v>0.93514299999999995</v>
      </c>
      <c r="AN67" s="1">
        <v>25415745</v>
      </c>
      <c r="AO67" s="1">
        <v>0.99668900000000005</v>
      </c>
      <c r="AP67" s="12">
        <v>7.5210412500000004E-2</v>
      </c>
      <c r="AQ67" s="12">
        <v>1.71755187E-2</v>
      </c>
      <c r="AR67" s="12">
        <v>1.0738561000000001E-2</v>
      </c>
      <c r="AS67" s="12">
        <v>0.33072413000000001</v>
      </c>
      <c r="AT67" s="12">
        <v>5.9515450999999997E-2</v>
      </c>
      <c r="AU67" s="13">
        <v>6.7243549999999999E-2</v>
      </c>
      <c r="AV67" s="13">
        <v>4.6575320000000003E-2</v>
      </c>
      <c r="AW67" s="12">
        <v>2.61911009E-2</v>
      </c>
      <c r="AX67" s="12">
        <v>0</v>
      </c>
      <c r="AY67" s="13">
        <v>3.061929E-2</v>
      </c>
      <c r="AZ67" s="12">
        <v>2.00522442E-2</v>
      </c>
      <c r="BA67" s="12">
        <v>3.8591109999999998E-2</v>
      </c>
      <c r="BB67" s="12">
        <v>1.6665499999999999E-3</v>
      </c>
      <c r="BC67" s="13">
        <v>0</v>
      </c>
      <c r="BD67" s="12">
        <v>0</v>
      </c>
      <c r="BE67" s="12">
        <v>0</v>
      </c>
      <c r="BF67" s="12">
        <v>0.19252096399999999</v>
      </c>
      <c r="BG67" s="12">
        <v>0</v>
      </c>
      <c r="BH67" s="13">
        <v>0</v>
      </c>
      <c r="BI67" s="12">
        <v>7.2841970000000006E-2</v>
      </c>
      <c r="BJ67" s="1" t="s">
        <v>113</v>
      </c>
    </row>
    <row r="68" spans="1:62" x14ac:dyDescent="0.3">
      <c r="A68" s="1" t="s">
        <v>140</v>
      </c>
      <c r="B68" s="1">
        <v>1478</v>
      </c>
      <c r="C68" s="1" t="s">
        <v>121</v>
      </c>
      <c r="D68" s="1" t="s">
        <v>114</v>
      </c>
      <c r="E68" s="1" t="s">
        <v>113</v>
      </c>
      <c r="F68" s="1" t="s">
        <v>113</v>
      </c>
      <c r="G68" s="1">
        <v>400</v>
      </c>
      <c r="H68" s="1" t="s">
        <v>113</v>
      </c>
      <c r="I68" s="1">
        <v>60</v>
      </c>
      <c r="J68" s="1" t="s">
        <v>113</v>
      </c>
      <c r="K68" s="1" t="s">
        <v>113</v>
      </c>
      <c r="L68" s="1" t="s">
        <v>113</v>
      </c>
      <c r="M68" s="1" t="s">
        <v>907</v>
      </c>
      <c r="N68" s="1">
        <v>384</v>
      </c>
      <c r="O68" s="3" t="s">
        <v>261</v>
      </c>
      <c r="P68" s="1">
        <v>0.8</v>
      </c>
      <c r="Q68" s="1">
        <v>207</v>
      </c>
      <c r="R68" s="1">
        <v>84</v>
      </c>
      <c r="S68" s="1">
        <v>0.68</v>
      </c>
      <c r="T68" s="1" t="s">
        <v>113</v>
      </c>
      <c r="U68" s="1">
        <v>13.6</v>
      </c>
      <c r="V68" s="1">
        <v>41</v>
      </c>
      <c r="W68" s="1" t="s">
        <v>113</v>
      </c>
      <c r="X68" s="1">
        <v>11.1</v>
      </c>
      <c r="Y68" s="1" t="s">
        <v>118</v>
      </c>
      <c r="Z68" s="1" t="s">
        <v>113</v>
      </c>
      <c r="AA68" s="1" t="s">
        <v>113</v>
      </c>
      <c r="AB68" s="1" t="s">
        <v>210</v>
      </c>
      <c r="AC68" s="14"/>
      <c r="AD68" s="1" t="s">
        <v>113</v>
      </c>
      <c r="AE68" s="1" t="s">
        <v>113</v>
      </c>
      <c r="AF68" s="1" t="s">
        <v>113</v>
      </c>
      <c r="AG68" s="1" t="s">
        <v>113</v>
      </c>
      <c r="AH68" s="1" t="s">
        <v>113</v>
      </c>
      <c r="AI68" s="1" t="s">
        <v>113</v>
      </c>
      <c r="AJ68" s="1" t="s">
        <v>113</v>
      </c>
      <c r="AK68" s="1" t="s">
        <v>113</v>
      </c>
      <c r="AL68" s="1">
        <v>144575399</v>
      </c>
      <c r="AM68" s="1">
        <v>1.2699499999999999</v>
      </c>
      <c r="AN68" s="1">
        <v>33330106</v>
      </c>
      <c r="AO68" s="1">
        <v>0.99668699999999999</v>
      </c>
      <c r="AP68" s="12">
        <v>3.7032028000000002E-2</v>
      </c>
      <c r="AQ68" s="12">
        <v>1.7965861900000001E-2</v>
      </c>
      <c r="AR68" s="12">
        <v>0</v>
      </c>
      <c r="AS68" s="12">
        <v>0.35566389999999998</v>
      </c>
      <c r="AT68" s="12">
        <v>7.3330538000000001E-2</v>
      </c>
      <c r="AU68" s="13">
        <v>4.1923420000000003E-2</v>
      </c>
      <c r="AV68" s="13">
        <v>2.1524580000000001E-2</v>
      </c>
      <c r="AW68" s="12">
        <v>1.3967345000000001E-2</v>
      </c>
      <c r="AX68" s="12">
        <v>0</v>
      </c>
      <c r="AY68" s="13">
        <v>0</v>
      </c>
      <c r="AZ68" s="12">
        <v>7.2600327199999995E-2</v>
      </c>
      <c r="BA68" s="12">
        <v>5.1111592999999997E-2</v>
      </c>
      <c r="BB68" s="12">
        <v>0</v>
      </c>
      <c r="BC68" s="13">
        <v>0</v>
      </c>
      <c r="BD68" s="12">
        <v>1.25125516E-2</v>
      </c>
      <c r="BE68" s="12">
        <v>1.58932073E-2</v>
      </c>
      <c r="BF68" s="12">
        <v>8.7590500000000002E-2</v>
      </c>
      <c r="BG68" s="12">
        <v>2.7152057999999999E-3</v>
      </c>
      <c r="BH68" s="13">
        <v>0</v>
      </c>
      <c r="BI68" s="12">
        <v>0.19664513</v>
      </c>
      <c r="BJ68" s="1" t="s">
        <v>113</v>
      </c>
    </row>
    <row r="69" spans="1:62" x14ac:dyDescent="0.3">
      <c r="A69" s="1" t="s">
        <v>140</v>
      </c>
      <c r="B69" s="1">
        <v>1479</v>
      </c>
      <c r="C69" s="1" t="s">
        <v>121</v>
      </c>
      <c r="D69" s="1" t="s">
        <v>114</v>
      </c>
      <c r="E69" s="1" t="s">
        <v>113</v>
      </c>
      <c r="F69" s="1" t="s">
        <v>113</v>
      </c>
      <c r="G69" s="1">
        <v>400</v>
      </c>
      <c r="H69" s="1" t="s">
        <v>113</v>
      </c>
      <c r="I69" s="1">
        <v>60</v>
      </c>
      <c r="J69" s="1" t="s">
        <v>113</v>
      </c>
      <c r="K69" s="1" t="s">
        <v>113</v>
      </c>
      <c r="L69" s="1" t="s">
        <v>113</v>
      </c>
      <c r="M69" s="1" t="s">
        <v>907</v>
      </c>
      <c r="N69" s="1">
        <v>454</v>
      </c>
      <c r="O69" s="3" t="s">
        <v>261</v>
      </c>
      <c r="P69" s="1">
        <v>1</v>
      </c>
      <c r="Q69" s="1">
        <v>186</v>
      </c>
      <c r="R69" s="1">
        <v>63</v>
      </c>
      <c r="S69" s="1">
        <v>0.7</v>
      </c>
      <c r="T69" s="1" t="s">
        <v>113</v>
      </c>
      <c r="U69" s="1">
        <v>15.8</v>
      </c>
      <c r="V69" s="1">
        <v>48</v>
      </c>
      <c r="W69" s="1" t="s">
        <v>113</v>
      </c>
      <c r="X69" s="1">
        <v>11.2</v>
      </c>
      <c r="Y69" s="1" t="s">
        <v>118</v>
      </c>
      <c r="Z69" s="1" t="s">
        <v>113</v>
      </c>
      <c r="AA69" s="1" t="s">
        <v>113</v>
      </c>
      <c r="AB69" s="1" t="s">
        <v>211</v>
      </c>
      <c r="AC69" s="14"/>
      <c r="AD69" s="1" t="s">
        <v>113</v>
      </c>
      <c r="AE69" s="1" t="s">
        <v>113</v>
      </c>
      <c r="AF69" s="1" t="s">
        <v>113</v>
      </c>
      <c r="AG69" s="1" t="s">
        <v>113</v>
      </c>
      <c r="AH69" s="1" t="s">
        <v>113</v>
      </c>
      <c r="AI69" s="1" t="s">
        <v>113</v>
      </c>
      <c r="AJ69" s="1" t="s">
        <v>113</v>
      </c>
      <c r="AK69" s="1" t="s">
        <v>113</v>
      </c>
      <c r="AL69" s="1">
        <v>149759973</v>
      </c>
      <c r="AM69" s="1">
        <v>1.3663400000000001</v>
      </c>
      <c r="AN69" s="1">
        <v>35958605</v>
      </c>
      <c r="AO69" s="1">
        <v>0.99592700000000001</v>
      </c>
      <c r="AP69" s="12">
        <v>0</v>
      </c>
      <c r="AQ69" s="12">
        <v>6.56277579E-2</v>
      </c>
      <c r="AR69" s="12">
        <v>0</v>
      </c>
      <c r="AS69" s="12">
        <v>0.57205402999999999</v>
      </c>
      <c r="AT69" s="12">
        <v>5.4767282E-2</v>
      </c>
      <c r="AU69" s="13">
        <v>2.4796909999999998E-2</v>
      </c>
      <c r="AV69" s="13">
        <v>9.3114760000000008E-3</v>
      </c>
      <c r="AW69" s="12">
        <v>2.9099529999999998E-3</v>
      </c>
      <c r="AX69" s="12">
        <v>0</v>
      </c>
      <c r="AY69" s="13">
        <v>0</v>
      </c>
      <c r="AZ69" s="12">
        <v>0.1105209492</v>
      </c>
      <c r="BA69" s="12">
        <v>2.7964545E-2</v>
      </c>
      <c r="BB69" s="12">
        <v>0</v>
      </c>
      <c r="BC69" s="13">
        <v>9.5340159999999993E-3</v>
      </c>
      <c r="BD69" s="12">
        <v>0</v>
      </c>
      <c r="BE69" s="12">
        <v>1.38260563E-2</v>
      </c>
      <c r="BF69" s="12">
        <v>3.5671265000000001E-2</v>
      </c>
      <c r="BG69" s="12">
        <v>0</v>
      </c>
      <c r="BH69" s="13">
        <v>0</v>
      </c>
      <c r="BI69" s="12">
        <v>7.1340550000000003E-2</v>
      </c>
      <c r="BJ69" s="1" t="s">
        <v>113</v>
      </c>
    </row>
    <row r="70" spans="1:62" x14ac:dyDescent="0.3">
      <c r="A70" s="1" t="s">
        <v>142</v>
      </c>
      <c r="B70" s="1" t="s">
        <v>159</v>
      </c>
      <c r="C70" s="1" t="s">
        <v>121</v>
      </c>
      <c r="D70" s="1" t="s">
        <v>114</v>
      </c>
      <c r="E70" s="1" t="s">
        <v>113</v>
      </c>
      <c r="F70" s="1" t="s">
        <v>113</v>
      </c>
      <c r="G70" s="1">
        <v>1000</v>
      </c>
      <c r="H70" s="1" t="s">
        <v>113</v>
      </c>
      <c r="I70" s="1">
        <v>51</v>
      </c>
      <c r="J70" s="1" t="s">
        <v>113</v>
      </c>
      <c r="K70" s="1" t="s">
        <v>113</v>
      </c>
      <c r="L70" s="1" t="s">
        <v>113</v>
      </c>
      <c r="M70" s="1" t="s">
        <v>908</v>
      </c>
      <c r="N70" s="1">
        <v>55</v>
      </c>
      <c r="O70" s="1" t="s">
        <v>262</v>
      </c>
      <c r="P70" s="1" t="s">
        <v>113</v>
      </c>
      <c r="Q70" s="1" t="s">
        <v>113</v>
      </c>
      <c r="R70" s="1" t="s">
        <v>113</v>
      </c>
      <c r="S70" s="1">
        <v>1.1100000000000001</v>
      </c>
      <c r="T70" s="1" t="s">
        <v>263</v>
      </c>
      <c r="U70" s="1">
        <v>10.6</v>
      </c>
      <c r="V70" s="1">
        <v>33.1</v>
      </c>
      <c r="W70" s="1" t="s">
        <v>113</v>
      </c>
      <c r="X70" s="1">
        <v>13.8</v>
      </c>
      <c r="Y70" s="1" t="s">
        <v>118</v>
      </c>
      <c r="Z70" s="1" t="s">
        <v>113</v>
      </c>
      <c r="AA70" s="1" t="s">
        <v>113</v>
      </c>
      <c r="AB70" s="1" t="s">
        <v>212</v>
      </c>
      <c r="AC70" s="14"/>
      <c r="AD70" s="1" t="s">
        <v>113</v>
      </c>
      <c r="AE70" s="1" t="s">
        <v>113</v>
      </c>
      <c r="AF70" s="1" t="s">
        <v>113</v>
      </c>
      <c r="AG70" s="1" t="s">
        <v>113</v>
      </c>
      <c r="AH70" s="1" t="s">
        <v>113</v>
      </c>
      <c r="AI70" s="1" t="s">
        <v>113</v>
      </c>
      <c r="AJ70" s="1" t="s">
        <v>113</v>
      </c>
      <c r="AK70" s="1" t="s">
        <v>113</v>
      </c>
      <c r="AL70" s="1">
        <v>90332383</v>
      </c>
      <c r="AM70" s="1">
        <v>0.20033000000000001</v>
      </c>
      <c r="AN70" s="1">
        <v>6601790</v>
      </c>
      <c r="AO70" s="1">
        <v>0.99678</v>
      </c>
      <c r="AP70" s="12">
        <v>5.3885048599999999E-2</v>
      </c>
      <c r="AQ70" s="12">
        <v>0</v>
      </c>
      <c r="AR70" s="12">
        <v>0</v>
      </c>
      <c r="AS70" s="12">
        <v>0.11603707000000001</v>
      </c>
      <c r="AT70" s="12">
        <v>4.4440907000000002E-2</v>
      </c>
      <c r="AU70" s="13">
        <v>0</v>
      </c>
      <c r="AV70" s="13">
        <v>0</v>
      </c>
      <c r="AW70" s="12">
        <v>4.5943331499999997E-2</v>
      </c>
      <c r="AX70" s="12">
        <v>5.4190230999999998E-2</v>
      </c>
      <c r="AY70" s="13">
        <v>0</v>
      </c>
      <c r="AZ70" s="12">
        <v>0.17024773909999999</v>
      </c>
      <c r="BA70" s="12">
        <v>0.122299</v>
      </c>
      <c r="BB70" s="12">
        <v>6.2654115E-3</v>
      </c>
      <c r="BC70" s="13">
        <v>1.5116040000000001E-2</v>
      </c>
      <c r="BD70" s="12">
        <v>0</v>
      </c>
      <c r="BE70" s="12">
        <v>0</v>
      </c>
      <c r="BF70" s="12">
        <v>3.125966E-3</v>
      </c>
      <c r="BG70" s="12">
        <v>0</v>
      </c>
      <c r="BH70" s="13">
        <v>8.6961150000000008E-3</v>
      </c>
      <c r="BI70" s="12">
        <v>0.34193277999999999</v>
      </c>
      <c r="BJ70" s="1" t="s">
        <v>113</v>
      </c>
    </row>
    <row r="71" spans="1:62" ht="16.05" customHeight="1" x14ac:dyDescent="0.3">
      <c r="A71" s="1" t="s">
        <v>142</v>
      </c>
      <c r="B71" s="1" t="s">
        <v>160</v>
      </c>
      <c r="C71" s="1" t="s">
        <v>121</v>
      </c>
      <c r="D71" s="1" t="s">
        <v>114</v>
      </c>
      <c r="E71" s="1" t="s">
        <v>113</v>
      </c>
      <c r="F71" s="1" t="s">
        <v>113</v>
      </c>
      <c r="G71" s="1">
        <v>1000</v>
      </c>
      <c r="H71" s="1" t="s">
        <v>113</v>
      </c>
      <c r="I71" s="1">
        <v>51</v>
      </c>
      <c r="J71" s="1" t="s">
        <v>113</v>
      </c>
      <c r="K71" s="1" t="s">
        <v>113</v>
      </c>
      <c r="L71" s="1" t="s">
        <v>113</v>
      </c>
      <c r="M71" s="1" t="s">
        <v>908</v>
      </c>
      <c r="N71" s="1">
        <v>145</v>
      </c>
      <c r="O71" s="1" t="s">
        <v>262</v>
      </c>
      <c r="P71" s="1">
        <v>1</v>
      </c>
      <c r="Q71" s="1">
        <v>29</v>
      </c>
      <c r="R71" s="1">
        <v>42</v>
      </c>
      <c r="S71" s="1">
        <v>1.1599999999999999</v>
      </c>
      <c r="T71" s="1" t="s">
        <v>113</v>
      </c>
      <c r="U71" s="1">
        <v>10.8</v>
      </c>
      <c r="V71" s="1">
        <v>34.9</v>
      </c>
      <c r="W71" s="1" t="s">
        <v>113</v>
      </c>
      <c r="X71" s="1">
        <v>14.1</v>
      </c>
      <c r="Y71" s="1" t="s">
        <v>118</v>
      </c>
      <c r="Z71" s="1" t="s">
        <v>113</v>
      </c>
      <c r="AA71" s="1" t="s">
        <v>113</v>
      </c>
      <c r="AB71" s="1" t="s">
        <v>213</v>
      </c>
      <c r="AC71" s="14"/>
      <c r="AD71" s="1" t="s">
        <v>113</v>
      </c>
      <c r="AE71" s="1" t="s">
        <v>113</v>
      </c>
      <c r="AF71" s="1" t="s">
        <v>113</v>
      </c>
      <c r="AG71" s="1" t="s">
        <v>113</v>
      </c>
      <c r="AH71" s="1" t="s">
        <v>113</v>
      </c>
      <c r="AI71" s="1" t="s">
        <v>113</v>
      </c>
      <c r="AJ71" s="1" t="s">
        <v>113</v>
      </c>
      <c r="AK71" s="1" t="s">
        <v>113</v>
      </c>
      <c r="AL71" s="1">
        <v>104228194</v>
      </c>
      <c r="AM71" s="1">
        <v>0.32259900000000002</v>
      </c>
      <c r="AN71" s="1">
        <v>10883171</v>
      </c>
      <c r="AO71" s="1">
        <v>0.99390299999999998</v>
      </c>
      <c r="AP71" s="12">
        <v>7.5163490400000005E-2</v>
      </c>
      <c r="AQ71" s="12">
        <v>0</v>
      </c>
      <c r="AR71" s="12">
        <v>0</v>
      </c>
      <c r="AS71" s="12">
        <v>0.16792409</v>
      </c>
      <c r="AT71" s="12">
        <v>3.9199033000000001E-2</v>
      </c>
      <c r="AU71" s="13">
        <v>2.158146E-2</v>
      </c>
      <c r="AV71" s="13">
        <v>1.345755E-2</v>
      </c>
      <c r="AW71" s="12">
        <v>4.6907241500000002E-2</v>
      </c>
      <c r="AX71" s="12">
        <v>0</v>
      </c>
      <c r="AY71" s="13">
        <v>0</v>
      </c>
      <c r="AZ71" s="12">
        <v>0.10868457939999999</v>
      </c>
      <c r="BA71" s="12">
        <v>3.2988885000000003E-2</v>
      </c>
      <c r="BB71" s="12">
        <v>2.4233739999999998E-3</v>
      </c>
      <c r="BC71" s="13">
        <v>8.5955300000000005E-3</v>
      </c>
      <c r="BD71" s="12">
        <v>1.26782323E-2</v>
      </c>
      <c r="BE71" s="12">
        <v>0</v>
      </c>
      <c r="BF71" s="12">
        <v>2.2291834E-2</v>
      </c>
      <c r="BG71" s="12">
        <v>5.3653067E-3</v>
      </c>
      <c r="BH71" s="13">
        <v>1.8272900000000002E-2</v>
      </c>
      <c r="BI71" s="12">
        <v>0.40584593000000002</v>
      </c>
      <c r="BJ71" s="1" t="s">
        <v>113</v>
      </c>
    </row>
    <row r="72" spans="1:62" ht="15" customHeight="1" x14ac:dyDescent="0.3">
      <c r="A72" s="1" t="s">
        <v>142</v>
      </c>
      <c r="B72" s="1" t="s">
        <v>161</v>
      </c>
      <c r="C72" s="1" t="s">
        <v>121</v>
      </c>
      <c r="D72" s="1" t="s">
        <v>114</v>
      </c>
      <c r="E72" s="1" t="s">
        <v>113</v>
      </c>
      <c r="F72" s="1" t="s">
        <v>113</v>
      </c>
      <c r="G72" s="1">
        <v>1000</v>
      </c>
      <c r="H72" s="1" t="s">
        <v>113</v>
      </c>
      <c r="I72" s="1">
        <v>51</v>
      </c>
      <c r="J72" s="1" t="s">
        <v>113</v>
      </c>
      <c r="K72" s="1" t="s">
        <v>113</v>
      </c>
      <c r="L72" s="1" t="s">
        <v>113</v>
      </c>
      <c r="M72" s="1" t="s">
        <v>908</v>
      </c>
      <c r="N72" s="1">
        <v>103</v>
      </c>
      <c r="O72" s="1" t="s">
        <v>262</v>
      </c>
      <c r="P72" s="1">
        <v>0.8</v>
      </c>
      <c r="Q72" s="1">
        <v>29</v>
      </c>
      <c r="R72" s="1">
        <v>42</v>
      </c>
      <c r="S72" s="1">
        <v>1.28</v>
      </c>
      <c r="T72" s="1" t="s">
        <v>113</v>
      </c>
      <c r="U72" s="1">
        <v>10.6</v>
      </c>
      <c r="V72" s="1">
        <v>34.200000000000003</v>
      </c>
      <c r="W72" s="1" t="s">
        <v>113</v>
      </c>
      <c r="X72" s="1">
        <v>14</v>
      </c>
      <c r="Y72" s="1" t="s">
        <v>118</v>
      </c>
      <c r="Z72" s="1" t="s">
        <v>113</v>
      </c>
      <c r="AA72" s="1" t="s">
        <v>113</v>
      </c>
      <c r="AB72" s="1" t="s">
        <v>214</v>
      </c>
      <c r="AC72" s="14"/>
      <c r="AD72" s="1" t="s">
        <v>113</v>
      </c>
      <c r="AE72" s="1" t="s">
        <v>113</v>
      </c>
      <c r="AF72" s="1" t="s">
        <v>113</v>
      </c>
      <c r="AG72" s="1" t="s">
        <v>113</v>
      </c>
      <c r="AH72" s="1" t="s">
        <v>113</v>
      </c>
      <c r="AI72" s="1" t="s">
        <v>113</v>
      </c>
      <c r="AJ72" s="1" t="s">
        <v>113</v>
      </c>
      <c r="AK72" s="1" t="s">
        <v>113</v>
      </c>
      <c r="AL72" s="1">
        <v>52800666</v>
      </c>
      <c r="AM72" s="1">
        <v>0.28097899999999998</v>
      </c>
      <c r="AN72" s="1">
        <v>8606215</v>
      </c>
      <c r="AO72" s="1">
        <v>0.99646900000000005</v>
      </c>
      <c r="AP72" s="12">
        <v>0</v>
      </c>
      <c r="AQ72" s="12">
        <v>3.6651007700000002E-2</v>
      </c>
      <c r="AR72" s="12">
        <v>0</v>
      </c>
      <c r="AS72" s="12">
        <v>0.23522007</v>
      </c>
      <c r="AT72" s="12">
        <v>3.4438581000000003E-2</v>
      </c>
      <c r="AU72" s="13">
        <v>1.410784E-2</v>
      </c>
      <c r="AV72" s="13">
        <v>4.6511139999999996E-3</v>
      </c>
      <c r="AW72" s="12">
        <v>6.0081820799999998E-2</v>
      </c>
      <c r="AX72" s="12">
        <v>0.15159747000000001</v>
      </c>
      <c r="AY72" s="13">
        <v>2.6862259999999999E-2</v>
      </c>
      <c r="AZ72" s="12">
        <v>8.6694054300000004E-2</v>
      </c>
      <c r="BA72" s="12">
        <v>2.4843E-3</v>
      </c>
      <c r="BB72" s="12">
        <v>0</v>
      </c>
      <c r="BC72" s="13">
        <v>2.963089E-2</v>
      </c>
      <c r="BD72" s="12">
        <v>6.6272650000000002E-3</v>
      </c>
      <c r="BE72" s="12">
        <v>2.23802538E-2</v>
      </c>
      <c r="BF72" s="12">
        <v>3.1339328999999999E-2</v>
      </c>
      <c r="BG72" s="12">
        <v>1.6734756100000001E-2</v>
      </c>
      <c r="BH72" s="13">
        <v>5.2283870000000001E-3</v>
      </c>
      <c r="BI72" s="12">
        <v>0.23567590999999999</v>
      </c>
      <c r="BJ72" s="1" t="s">
        <v>113</v>
      </c>
    </row>
    <row r="73" spans="1:62" ht="16.95" customHeight="1" x14ac:dyDescent="0.3">
      <c r="A73" s="1" t="s">
        <v>142</v>
      </c>
      <c r="B73" s="1" t="s">
        <v>162</v>
      </c>
      <c r="C73" s="1" t="s">
        <v>121</v>
      </c>
      <c r="D73" s="1" t="s">
        <v>114</v>
      </c>
      <c r="E73" s="1" t="s">
        <v>113</v>
      </c>
      <c r="F73" s="1" t="s">
        <v>113</v>
      </c>
      <c r="G73" s="1">
        <v>1000</v>
      </c>
      <c r="H73" s="1" t="s">
        <v>113</v>
      </c>
      <c r="I73" s="1">
        <v>51</v>
      </c>
      <c r="J73" s="1" t="s">
        <v>113</v>
      </c>
      <c r="K73" s="1" t="s">
        <v>113</v>
      </c>
      <c r="L73" s="1" t="s">
        <v>113</v>
      </c>
      <c r="M73" s="1" t="s">
        <v>908</v>
      </c>
      <c r="N73" s="1">
        <v>117</v>
      </c>
      <c r="O73" s="1" t="s">
        <v>262</v>
      </c>
      <c r="P73" s="1">
        <v>0.8</v>
      </c>
      <c r="Q73" s="1">
        <v>29</v>
      </c>
      <c r="R73" s="1">
        <v>42</v>
      </c>
      <c r="S73" s="1">
        <v>1.33</v>
      </c>
      <c r="T73" s="1" t="s">
        <v>113</v>
      </c>
      <c r="U73" s="1">
        <v>10.4</v>
      </c>
      <c r="V73" s="1">
        <v>32.6</v>
      </c>
      <c r="W73" s="1" t="s">
        <v>113</v>
      </c>
      <c r="X73" s="1">
        <v>13.9</v>
      </c>
      <c r="Y73" s="1" t="s">
        <v>118</v>
      </c>
      <c r="Z73" s="1" t="s">
        <v>113</v>
      </c>
      <c r="AA73" s="1" t="s">
        <v>113</v>
      </c>
      <c r="AB73" s="1" t="s">
        <v>215</v>
      </c>
      <c r="AC73" s="14"/>
      <c r="AD73" s="1" t="s">
        <v>113</v>
      </c>
      <c r="AE73" s="1" t="s">
        <v>113</v>
      </c>
      <c r="AF73" s="1" t="s">
        <v>113</v>
      </c>
      <c r="AG73" s="1" t="s">
        <v>113</v>
      </c>
      <c r="AH73" s="1" t="s">
        <v>113</v>
      </c>
      <c r="AI73" s="1" t="s">
        <v>113</v>
      </c>
      <c r="AJ73" s="1" t="s">
        <v>113</v>
      </c>
      <c r="AK73" s="1" t="s">
        <v>113</v>
      </c>
      <c r="AL73" s="1">
        <v>103989706</v>
      </c>
      <c r="AM73" s="1">
        <v>0.27929100000000001</v>
      </c>
      <c r="AN73" s="1">
        <v>10232218</v>
      </c>
      <c r="AO73" s="1">
        <v>0.99607400000000001</v>
      </c>
      <c r="AP73" s="12">
        <v>4.8500622600000001E-2</v>
      </c>
      <c r="AQ73" s="12">
        <v>8.8426793999999993E-3</v>
      </c>
      <c r="AR73" s="12">
        <v>0</v>
      </c>
      <c r="AS73" s="12">
        <v>8.2523760000000002E-2</v>
      </c>
      <c r="AT73" s="12">
        <v>5.5289193E-2</v>
      </c>
      <c r="AU73" s="13">
        <v>4.31893E-2</v>
      </c>
      <c r="AV73" s="13">
        <v>1.094737E-2</v>
      </c>
      <c r="AW73" s="12">
        <v>0</v>
      </c>
      <c r="AX73" s="12">
        <v>7.4482883E-2</v>
      </c>
      <c r="AY73" s="13">
        <v>0</v>
      </c>
      <c r="AZ73" s="12">
        <v>0.17680472110000001</v>
      </c>
      <c r="BA73" s="12">
        <v>8.1534117000000003E-2</v>
      </c>
      <c r="BB73" s="12">
        <v>0</v>
      </c>
      <c r="BC73" s="13">
        <v>1.150839E-2</v>
      </c>
      <c r="BD73" s="12">
        <v>0</v>
      </c>
      <c r="BE73" s="12">
        <v>2.13212297E-2</v>
      </c>
      <c r="BF73" s="12">
        <v>2.8476960999999999E-2</v>
      </c>
      <c r="BG73" s="12">
        <v>0</v>
      </c>
      <c r="BH73" s="13">
        <v>1.476452E-2</v>
      </c>
      <c r="BI73" s="12">
        <v>0.32284726000000002</v>
      </c>
      <c r="BJ73" s="1" t="s">
        <v>113</v>
      </c>
    </row>
    <row r="74" spans="1:62" x14ac:dyDescent="0.3">
      <c r="A74" s="1" t="s">
        <v>142</v>
      </c>
      <c r="B74" s="1" t="s">
        <v>163</v>
      </c>
      <c r="C74" s="1" t="s">
        <v>121</v>
      </c>
      <c r="D74" s="1" t="s">
        <v>114</v>
      </c>
      <c r="E74" s="1" t="s">
        <v>113</v>
      </c>
      <c r="F74" s="1" t="s">
        <v>113</v>
      </c>
      <c r="G74" s="1">
        <v>1000</v>
      </c>
      <c r="H74" s="1" t="s">
        <v>113</v>
      </c>
      <c r="I74" s="1">
        <v>51</v>
      </c>
      <c r="J74" s="1" t="s">
        <v>113</v>
      </c>
      <c r="K74" s="1" t="s">
        <v>113</v>
      </c>
      <c r="L74" s="1" t="s">
        <v>113</v>
      </c>
      <c r="M74" s="1" t="s">
        <v>908</v>
      </c>
      <c r="N74" s="1">
        <v>85</v>
      </c>
      <c r="O74" s="1" t="s">
        <v>262</v>
      </c>
      <c r="P74" s="1">
        <v>1</v>
      </c>
      <c r="Q74" s="1">
        <v>29</v>
      </c>
      <c r="R74" s="1">
        <v>42</v>
      </c>
      <c r="S74" s="1">
        <v>1.41</v>
      </c>
      <c r="T74" s="1" t="s">
        <v>113</v>
      </c>
      <c r="U74" s="1">
        <v>10.4</v>
      </c>
      <c r="V74" s="1">
        <v>32.6</v>
      </c>
      <c r="W74" s="1" t="s">
        <v>113</v>
      </c>
      <c r="X74" s="1">
        <v>13.9</v>
      </c>
      <c r="Y74" s="1" t="s">
        <v>118</v>
      </c>
      <c r="Z74" s="1" t="s">
        <v>113</v>
      </c>
      <c r="AA74" s="1" t="s">
        <v>113</v>
      </c>
      <c r="AB74" s="1" t="s">
        <v>216</v>
      </c>
      <c r="AC74" s="14"/>
      <c r="AD74" s="1" t="s">
        <v>113</v>
      </c>
      <c r="AE74" s="1" t="s">
        <v>113</v>
      </c>
      <c r="AF74" s="1" t="s">
        <v>113</v>
      </c>
      <c r="AG74" s="1" t="s">
        <v>113</v>
      </c>
      <c r="AH74" s="1" t="s">
        <v>113</v>
      </c>
      <c r="AI74" s="1" t="s">
        <v>113</v>
      </c>
      <c r="AJ74" s="1" t="s">
        <v>113</v>
      </c>
      <c r="AK74" s="1" t="s">
        <v>113</v>
      </c>
      <c r="AL74" s="1">
        <v>33361085</v>
      </c>
      <c r="AM74" s="1">
        <v>0.29087400000000002</v>
      </c>
      <c r="AN74" s="1">
        <v>8558295</v>
      </c>
      <c r="AO74" s="1">
        <v>0.99781900000000001</v>
      </c>
      <c r="AP74" s="12">
        <v>0</v>
      </c>
      <c r="AQ74" s="12">
        <v>3.0022572E-3</v>
      </c>
      <c r="AR74" s="12">
        <v>0</v>
      </c>
      <c r="AS74" s="12">
        <v>0.14781406999999999</v>
      </c>
      <c r="AT74" s="12">
        <v>2.2222828999999999E-2</v>
      </c>
      <c r="AU74" s="13">
        <v>3.2983129999999999E-2</v>
      </c>
      <c r="AV74" s="13">
        <v>0</v>
      </c>
      <c r="AW74" s="12">
        <v>4.1235344E-2</v>
      </c>
      <c r="AX74" s="12">
        <v>0.11826994</v>
      </c>
      <c r="AY74" s="13">
        <v>0</v>
      </c>
      <c r="AZ74" s="12">
        <v>0.11178465930000001</v>
      </c>
      <c r="BA74" s="12">
        <v>2.3701915E-2</v>
      </c>
      <c r="BB74" s="12">
        <v>1.314171E-4</v>
      </c>
      <c r="BC74" s="13">
        <v>3.2588720000000002E-2</v>
      </c>
      <c r="BD74" s="12">
        <v>1.27837019E-2</v>
      </c>
      <c r="BE74" s="12">
        <v>1.36862589E-2</v>
      </c>
      <c r="BF74" s="12">
        <v>4.0984725E-2</v>
      </c>
      <c r="BG74" s="12">
        <v>5.7829939999999996E-3</v>
      </c>
      <c r="BH74" s="13">
        <v>1.3413690000000001E-2</v>
      </c>
      <c r="BI74" s="12">
        <v>0.36701611000000001</v>
      </c>
      <c r="BJ74" s="1" t="s">
        <v>113</v>
      </c>
    </row>
    <row r="75" spans="1:62" x14ac:dyDescent="0.3">
      <c r="A75" s="1" t="s">
        <v>142</v>
      </c>
      <c r="B75" s="1" t="s">
        <v>164</v>
      </c>
      <c r="C75" s="1" t="s">
        <v>121</v>
      </c>
      <c r="D75" s="1" t="s">
        <v>114</v>
      </c>
      <c r="E75" s="1" t="s">
        <v>113</v>
      </c>
      <c r="F75" s="1" t="s">
        <v>113</v>
      </c>
      <c r="G75" s="1">
        <v>1000</v>
      </c>
      <c r="H75" s="1" t="s">
        <v>113</v>
      </c>
      <c r="I75" s="1">
        <v>51</v>
      </c>
      <c r="J75" s="1" t="s">
        <v>113</v>
      </c>
      <c r="K75" s="1" t="s">
        <v>113</v>
      </c>
      <c r="L75" s="1" t="s">
        <v>113</v>
      </c>
      <c r="M75" s="1" t="s">
        <v>908</v>
      </c>
      <c r="N75" s="1">
        <v>140</v>
      </c>
      <c r="O75" s="1" t="s">
        <v>262</v>
      </c>
      <c r="P75" s="1">
        <v>1</v>
      </c>
      <c r="Q75" s="1">
        <v>29</v>
      </c>
      <c r="R75" s="1">
        <v>42</v>
      </c>
      <c r="S75" s="1">
        <v>1.33</v>
      </c>
      <c r="T75" s="1" t="s">
        <v>113</v>
      </c>
      <c r="U75" s="1">
        <v>10.4</v>
      </c>
      <c r="V75" s="1">
        <v>32.6</v>
      </c>
      <c r="W75" s="1" t="s">
        <v>113</v>
      </c>
      <c r="X75" s="1">
        <v>13.9</v>
      </c>
      <c r="Y75" s="1" t="s">
        <v>118</v>
      </c>
      <c r="Z75" s="1" t="s">
        <v>113</v>
      </c>
      <c r="AA75" s="1" t="s">
        <v>113</v>
      </c>
      <c r="AB75" s="1" t="s">
        <v>217</v>
      </c>
      <c r="AC75" s="14"/>
      <c r="AD75" s="1" t="s">
        <v>113</v>
      </c>
      <c r="AE75" s="1" t="s">
        <v>113</v>
      </c>
      <c r="AF75" s="1" t="s">
        <v>113</v>
      </c>
      <c r="AG75" s="1" t="s">
        <v>113</v>
      </c>
      <c r="AH75" s="1" t="s">
        <v>113</v>
      </c>
      <c r="AI75" s="1" t="s">
        <v>113</v>
      </c>
      <c r="AJ75" s="1" t="s">
        <v>113</v>
      </c>
      <c r="AK75" s="1" t="s">
        <v>113</v>
      </c>
      <c r="AL75" s="1">
        <v>41243748</v>
      </c>
      <c r="AM75" s="1">
        <v>0.43521199999999999</v>
      </c>
      <c r="AN75" s="1">
        <v>12720189</v>
      </c>
      <c r="AO75" s="1">
        <v>0.99751599999999996</v>
      </c>
      <c r="AP75" s="12">
        <v>2.3653712E-2</v>
      </c>
      <c r="AQ75" s="12">
        <v>0</v>
      </c>
      <c r="AR75" s="12">
        <v>0</v>
      </c>
      <c r="AS75" s="12">
        <v>0.15541166000000001</v>
      </c>
      <c r="AT75" s="12">
        <v>3.5152830000000001E-3</v>
      </c>
      <c r="AU75" s="13">
        <v>0</v>
      </c>
      <c r="AV75" s="13">
        <v>1.181927E-2</v>
      </c>
      <c r="AW75" s="12">
        <v>1.0898591900000001E-2</v>
      </c>
      <c r="AX75" s="12">
        <v>6.0269441999999999E-2</v>
      </c>
      <c r="AY75" s="13">
        <v>0</v>
      </c>
      <c r="AZ75" s="12">
        <v>0.12534835829999999</v>
      </c>
      <c r="BA75" s="12">
        <v>4.7831452000000003E-2</v>
      </c>
      <c r="BB75" s="12">
        <v>1.8239783200000002E-2</v>
      </c>
      <c r="BC75" s="13">
        <v>1.9113330000000001E-2</v>
      </c>
      <c r="BD75" s="12">
        <v>0</v>
      </c>
      <c r="BE75" s="12">
        <v>2.8320259800000001E-2</v>
      </c>
      <c r="BF75" s="12">
        <v>3.7827662999999997E-2</v>
      </c>
      <c r="BG75" s="12">
        <v>3.8912922999999999E-3</v>
      </c>
      <c r="BH75" s="13">
        <v>7.6154450000000002E-3</v>
      </c>
      <c r="BI75" s="12">
        <v>0.43756995999999998</v>
      </c>
      <c r="BJ75" s="1" t="s">
        <v>113</v>
      </c>
    </row>
    <row r="76" spans="1:62" x14ac:dyDescent="0.3">
      <c r="A76" s="1" t="s">
        <v>142</v>
      </c>
      <c r="B76" s="1" t="s">
        <v>165</v>
      </c>
      <c r="C76" s="1" t="s">
        <v>121</v>
      </c>
      <c r="D76" s="1" t="s">
        <v>114</v>
      </c>
      <c r="E76" s="1" t="s">
        <v>113</v>
      </c>
      <c r="F76" s="1" t="s">
        <v>113</v>
      </c>
      <c r="G76" s="1">
        <v>1000</v>
      </c>
      <c r="H76" s="1" t="s">
        <v>113</v>
      </c>
      <c r="I76" s="1">
        <v>51</v>
      </c>
      <c r="J76" s="1" t="s">
        <v>113</v>
      </c>
      <c r="K76" s="1" t="s">
        <v>113</v>
      </c>
      <c r="L76" s="1" t="s">
        <v>113</v>
      </c>
      <c r="M76" s="1" t="s">
        <v>908</v>
      </c>
      <c r="N76" s="1">
        <v>65</v>
      </c>
      <c r="O76" s="1" t="s">
        <v>262</v>
      </c>
      <c r="P76" s="1">
        <v>0.5</v>
      </c>
      <c r="Q76" s="1">
        <v>32</v>
      </c>
      <c r="R76" s="1">
        <v>44</v>
      </c>
      <c r="S76" s="1">
        <v>1.33</v>
      </c>
      <c r="T76" s="1" t="s">
        <v>113</v>
      </c>
      <c r="U76" s="1">
        <v>10.5</v>
      </c>
      <c r="V76" s="1">
        <v>33.700000000000003</v>
      </c>
      <c r="W76" s="1" t="s">
        <v>113</v>
      </c>
      <c r="X76" s="1">
        <v>13.9</v>
      </c>
      <c r="Y76" s="1" t="s">
        <v>118</v>
      </c>
      <c r="Z76" s="1" t="s">
        <v>113</v>
      </c>
      <c r="AA76" s="1" t="s">
        <v>113</v>
      </c>
      <c r="AB76" s="1" t="s">
        <v>218</v>
      </c>
      <c r="AC76" s="14"/>
      <c r="AD76" s="1" t="s">
        <v>113</v>
      </c>
      <c r="AE76" s="1" t="s">
        <v>113</v>
      </c>
      <c r="AF76" s="1" t="s">
        <v>113</v>
      </c>
      <c r="AG76" s="1" t="s">
        <v>113</v>
      </c>
      <c r="AH76" s="1" t="s">
        <v>113</v>
      </c>
      <c r="AI76" s="1" t="s">
        <v>113</v>
      </c>
      <c r="AJ76" s="1" t="s">
        <v>113</v>
      </c>
      <c r="AK76" s="1" t="s">
        <v>113</v>
      </c>
      <c r="AL76" s="1">
        <v>76780085</v>
      </c>
      <c r="AM76" s="1">
        <v>0.228521</v>
      </c>
      <c r="AN76" s="1">
        <v>7938468</v>
      </c>
      <c r="AO76" s="1">
        <v>0.996394</v>
      </c>
      <c r="AP76" s="12">
        <v>2.0379242200000001E-2</v>
      </c>
      <c r="AQ76" s="12">
        <v>4.9720381799999998E-2</v>
      </c>
      <c r="AR76" s="12">
        <v>0</v>
      </c>
      <c r="AS76" s="12">
        <v>0.17460664000000001</v>
      </c>
      <c r="AT76" s="12">
        <v>2.8386508000000001E-2</v>
      </c>
      <c r="AU76" s="13">
        <v>0</v>
      </c>
      <c r="AV76" s="13">
        <v>3.6475010000000002E-2</v>
      </c>
      <c r="AW76" s="12">
        <v>1.02839878E-2</v>
      </c>
      <c r="AX76" s="12">
        <v>5.0363681E-2</v>
      </c>
      <c r="AY76" s="13">
        <v>2.9308290000000001E-2</v>
      </c>
      <c r="AZ76" s="12">
        <v>0.1161560269</v>
      </c>
      <c r="BA76" s="12">
        <v>4.8516768000000002E-2</v>
      </c>
      <c r="BB76" s="12">
        <v>2.1414973399999999E-2</v>
      </c>
      <c r="BC76" s="13">
        <v>2.6000519999999999E-2</v>
      </c>
      <c r="BD76" s="12">
        <v>0</v>
      </c>
      <c r="BE76" s="12">
        <v>4.83258004E-2</v>
      </c>
      <c r="BF76" s="12">
        <v>2.0268604999999999E-2</v>
      </c>
      <c r="BG76" s="12">
        <v>0</v>
      </c>
      <c r="BH76" s="13">
        <v>6.3325320000000001E-3</v>
      </c>
      <c r="BI76" s="12">
        <v>0.30505220999999999</v>
      </c>
      <c r="BJ76" s="1" t="s">
        <v>113</v>
      </c>
    </row>
    <row r="77" spans="1:62" x14ac:dyDescent="0.3">
      <c r="A77" s="1" t="s">
        <v>142</v>
      </c>
      <c r="B77" s="1" t="s">
        <v>166</v>
      </c>
      <c r="C77" s="1" t="s">
        <v>121</v>
      </c>
      <c r="D77" s="1" t="s">
        <v>114</v>
      </c>
      <c r="E77" s="1" t="s">
        <v>113</v>
      </c>
      <c r="F77" s="1" t="s">
        <v>113</v>
      </c>
      <c r="G77" s="1">
        <v>1000</v>
      </c>
      <c r="H77" s="1" t="s">
        <v>113</v>
      </c>
      <c r="I77" s="1">
        <v>51</v>
      </c>
      <c r="J77" s="1" t="s">
        <v>113</v>
      </c>
      <c r="K77" s="1" t="s">
        <v>113</v>
      </c>
      <c r="L77" s="1" t="s">
        <v>113</v>
      </c>
      <c r="M77" s="1" t="s">
        <v>908</v>
      </c>
      <c r="N77" s="1">
        <v>101</v>
      </c>
      <c r="O77" s="1" t="s">
        <v>262</v>
      </c>
      <c r="P77" s="1">
        <v>0.5</v>
      </c>
      <c r="Q77" s="1">
        <v>32</v>
      </c>
      <c r="R77" s="1">
        <v>44</v>
      </c>
      <c r="S77" s="1">
        <v>1.46</v>
      </c>
      <c r="T77" s="1" t="s">
        <v>113</v>
      </c>
      <c r="U77" s="1">
        <v>10.5</v>
      </c>
      <c r="V77" s="1">
        <v>33.700000000000003</v>
      </c>
      <c r="W77" s="1" t="s">
        <v>113</v>
      </c>
      <c r="X77" s="1">
        <v>13.9</v>
      </c>
      <c r="Y77" s="1" t="s">
        <v>118</v>
      </c>
      <c r="Z77" s="1" t="s">
        <v>113</v>
      </c>
      <c r="AA77" s="1" t="s">
        <v>113</v>
      </c>
      <c r="AB77" s="1" t="s">
        <v>219</v>
      </c>
      <c r="AC77" s="14"/>
      <c r="AD77" s="1" t="s">
        <v>113</v>
      </c>
      <c r="AE77" s="1" t="s">
        <v>113</v>
      </c>
      <c r="AF77" s="1" t="s">
        <v>113</v>
      </c>
      <c r="AG77" s="1" t="s">
        <v>113</v>
      </c>
      <c r="AH77" s="1" t="s">
        <v>113</v>
      </c>
      <c r="AI77" s="1" t="s">
        <v>113</v>
      </c>
      <c r="AJ77" s="1" t="s">
        <v>113</v>
      </c>
      <c r="AK77" s="1" t="s">
        <v>113</v>
      </c>
      <c r="AL77" s="1">
        <v>78096765</v>
      </c>
      <c r="AM77" s="1">
        <v>0.64376699999999998</v>
      </c>
      <c r="AN77" s="1">
        <v>18249335</v>
      </c>
      <c r="AO77" s="1">
        <v>0.99565499999999996</v>
      </c>
      <c r="AP77" s="12">
        <v>5.1570609699999999E-2</v>
      </c>
      <c r="AQ77" s="12">
        <v>1.4644625E-2</v>
      </c>
      <c r="AR77" s="12">
        <v>0</v>
      </c>
      <c r="AS77" s="12">
        <v>5.141838E-2</v>
      </c>
      <c r="AT77" s="12">
        <v>7.5340584000000002E-2</v>
      </c>
      <c r="AU77" s="13">
        <v>2.4465460000000001E-2</v>
      </c>
      <c r="AV77" s="13">
        <v>0</v>
      </c>
      <c r="AW77" s="12">
        <v>3.878739E-3</v>
      </c>
      <c r="AX77" s="12">
        <v>0</v>
      </c>
      <c r="AY77" s="13">
        <v>0</v>
      </c>
      <c r="AZ77" s="12">
        <v>0.20042768</v>
      </c>
      <c r="BA77" s="12">
        <v>7.7828735999999996E-2</v>
      </c>
      <c r="BB77" s="12">
        <v>2.2699501999999998E-3</v>
      </c>
      <c r="BC77" s="13">
        <v>0</v>
      </c>
      <c r="BD77" s="12">
        <v>0</v>
      </c>
      <c r="BE77" s="12">
        <v>3.6987746600000003E-2</v>
      </c>
      <c r="BF77" s="12">
        <v>2.3527968999999999E-2</v>
      </c>
      <c r="BG77" s="12">
        <v>0</v>
      </c>
      <c r="BH77" s="13">
        <v>1.088629E-2</v>
      </c>
      <c r="BI77" s="12">
        <v>0.42744897999999998</v>
      </c>
      <c r="BJ77" s="1" t="s">
        <v>113</v>
      </c>
    </row>
    <row r="78" spans="1:62" x14ac:dyDescent="0.3">
      <c r="A78" s="1" t="s">
        <v>142</v>
      </c>
      <c r="B78" s="1" t="s">
        <v>167</v>
      </c>
      <c r="C78" s="1" t="s">
        <v>121</v>
      </c>
      <c r="D78" s="1" t="s">
        <v>114</v>
      </c>
      <c r="E78" s="1" t="s">
        <v>113</v>
      </c>
      <c r="F78" s="1" t="s">
        <v>113</v>
      </c>
      <c r="G78" s="1">
        <v>1000</v>
      </c>
      <c r="H78" s="1" t="s">
        <v>113</v>
      </c>
      <c r="I78" s="1">
        <v>51</v>
      </c>
      <c r="J78" s="1" t="s">
        <v>113</v>
      </c>
      <c r="K78" s="1" t="s">
        <v>113</v>
      </c>
      <c r="L78" s="1" t="s">
        <v>113</v>
      </c>
      <c r="M78" s="1" t="s">
        <v>908</v>
      </c>
      <c r="N78" s="1">
        <v>60</v>
      </c>
      <c r="O78" s="1" t="s">
        <v>262</v>
      </c>
      <c r="P78" s="1">
        <v>0.5</v>
      </c>
      <c r="Q78" s="1">
        <v>33</v>
      </c>
      <c r="R78" s="1">
        <v>87</v>
      </c>
      <c r="S78" s="1">
        <v>1.64</v>
      </c>
      <c r="T78" s="1" t="s">
        <v>113</v>
      </c>
      <c r="U78" s="1">
        <v>10</v>
      </c>
      <c r="V78" s="1">
        <v>33</v>
      </c>
      <c r="W78" s="1" t="s">
        <v>113</v>
      </c>
      <c r="X78" s="1">
        <v>13.7</v>
      </c>
      <c r="Y78" s="1" t="s">
        <v>118</v>
      </c>
      <c r="Z78" s="1" t="s">
        <v>113</v>
      </c>
      <c r="AA78" s="1" t="s">
        <v>113</v>
      </c>
      <c r="AB78" s="1" t="s">
        <v>220</v>
      </c>
      <c r="AC78" s="14"/>
      <c r="AD78" s="1" t="s">
        <v>113</v>
      </c>
      <c r="AE78" s="1" t="s">
        <v>113</v>
      </c>
      <c r="AF78" s="1" t="s">
        <v>113</v>
      </c>
      <c r="AG78" s="1" t="s">
        <v>113</v>
      </c>
      <c r="AH78" s="1" t="s">
        <v>113</v>
      </c>
      <c r="AI78" s="1" t="s">
        <v>113</v>
      </c>
      <c r="AJ78" s="1" t="s">
        <v>113</v>
      </c>
      <c r="AK78" s="1" t="s">
        <v>113</v>
      </c>
      <c r="AL78" s="1">
        <v>73895407</v>
      </c>
      <c r="AM78" s="1">
        <v>0.27317599999999997</v>
      </c>
      <c r="AN78" s="1">
        <v>8569516</v>
      </c>
      <c r="AO78" s="1">
        <v>0.995807</v>
      </c>
      <c r="AP78" s="12">
        <v>3.74057234E-2</v>
      </c>
      <c r="AQ78" s="12">
        <v>0</v>
      </c>
      <c r="AR78" s="12">
        <v>0</v>
      </c>
      <c r="AS78" s="12">
        <v>0.11885965</v>
      </c>
      <c r="AT78" s="12">
        <v>3.2373559000000003E-2</v>
      </c>
      <c r="AU78" s="13">
        <v>3.216579E-2</v>
      </c>
      <c r="AV78" s="13">
        <v>0</v>
      </c>
      <c r="AW78" s="12">
        <v>0</v>
      </c>
      <c r="AX78" s="12">
        <v>2.3658603E-2</v>
      </c>
      <c r="AY78" s="13">
        <v>2.569652E-2</v>
      </c>
      <c r="AZ78" s="12">
        <v>4.24411305E-2</v>
      </c>
      <c r="BA78" s="12">
        <v>8.1424743999999993E-2</v>
      </c>
      <c r="BB78" s="12">
        <v>2.4405543299999999E-2</v>
      </c>
      <c r="BC78" s="13">
        <v>5.7303099999999997E-3</v>
      </c>
      <c r="BD78" s="12">
        <v>0</v>
      </c>
      <c r="BE78" s="12">
        <v>4.91342034E-2</v>
      </c>
      <c r="BF78" s="12">
        <v>5.6724688000000002E-2</v>
      </c>
      <c r="BG78" s="12">
        <v>0</v>
      </c>
      <c r="BH78" s="13">
        <v>1.546107E-2</v>
      </c>
      <c r="BI78" s="12">
        <v>0.45117807999999998</v>
      </c>
      <c r="BJ78" s="1" t="s">
        <v>113</v>
      </c>
    </row>
    <row r="79" spans="1:62" x14ac:dyDescent="0.3">
      <c r="A79" s="1" t="s">
        <v>142</v>
      </c>
      <c r="B79" s="1" t="s">
        <v>168</v>
      </c>
      <c r="C79" s="1" t="s">
        <v>121</v>
      </c>
      <c r="D79" s="1" t="s">
        <v>114</v>
      </c>
      <c r="E79" s="1" t="s">
        <v>113</v>
      </c>
      <c r="F79" s="1" t="s">
        <v>113</v>
      </c>
      <c r="G79" s="1">
        <v>1000</v>
      </c>
      <c r="H79" s="1" t="s">
        <v>113</v>
      </c>
      <c r="I79" s="1">
        <v>51</v>
      </c>
      <c r="J79" s="1" t="s">
        <v>113</v>
      </c>
      <c r="K79" s="1" t="s">
        <v>113</v>
      </c>
      <c r="L79" s="1" t="s">
        <v>113</v>
      </c>
      <c r="M79" s="1" t="s">
        <v>908</v>
      </c>
      <c r="N79" s="1">
        <v>186</v>
      </c>
      <c r="O79" s="1" t="s">
        <v>262</v>
      </c>
      <c r="P79" s="1">
        <v>0.6</v>
      </c>
      <c r="Q79" s="1">
        <v>25</v>
      </c>
      <c r="R79" s="1">
        <v>60</v>
      </c>
      <c r="S79" s="1">
        <v>1.1299999999999999</v>
      </c>
      <c r="T79" s="1" t="s">
        <v>113</v>
      </c>
      <c r="U79" s="1">
        <v>8.8000000000000007</v>
      </c>
      <c r="V79" s="1">
        <v>28.9</v>
      </c>
      <c r="W79" s="1" t="s">
        <v>113</v>
      </c>
      <c r="X79" s="1">
        <v>13.7</v>
      </c>
      <c r="Y79" s="1" t="s">
        <v>118</v>
      </c>
      <c r="Z79" s="1" t="s">
        <v>113</v>
      </c>
      <c r="AA79" s="1" t="s">
        <v>113</v>
      </c>
      <c r="AB79" s="1" t="s">
        <v>221</v>
      </c>
      <c r="AC79" s="14"/>
      <c r="AD79" s="1" t="s">
        <v>113</v>
      </c>
      <c r="AE79" s="1" t="s">
        <v>113</v>
      </c>
      <c r="AF79" s="1" t="s">
        <v>113</v>
      </c>
      <c r="AG79" s="1" t="s">
        <v>113</v>
      </c>
      <c r="AH79" s="1" t="s">
        <v>113</v>
      </c>
      <c r="AI79" s="1" t="s">
        <v>113</v>
      </c>
      <c r="AJ79" s="1" t="s">
        <v>113</v>
      </c>
      <c r="AK79" s="1" t="s">
        <v>113</v>
      </c>
      <c r="AL79" s="1">
        <v>81848849</v>
      </c>
      <c r="AM79" s="1">
        <v>0.24317900000000001</v>
      </c>
      <c r="AN79" s="1">
        <v>7970796</v>
      </c>
      <c r="AO79" s="1">
        <v>0.99568500000000004</v>
      </c>
      <c r="AP79" s="12">
        <v>8.4022063399999999E-2</v>
      </c>
      <c r="AQ79" s="12">
        <v>0</v>
      </c>
      <c r="AR79" s="12">
        <v>0</v>
      </c>
      <c r="AS79" s="12">
        <v>9.3382320000000005E-2</v>
      </c>
      <c r="AT79" s="12">
        <v>3.6311426000000001E-2</v>
      </c>
      <c r="AU79" s="13">
        <v>1.355991E-2</v>
      </c>
      <c r="AV79" s="13">
        <v>7.7264359999999997E-3</v>
      </c>
      <c r="AW79" s="12">
        <v>1.75571388E-2</v>
      </c>
      <c r="AX79" s="12">
        <v>1.800978E-2</v>
      </c>
      <c r="AY79" s="13">
        <v>0</v>
      </c>
      <c r="AZ79" s="12">
        <v>0.12864310910000001</v>
      </c>
      <c r="BA79" s="12">
        <v>2.2428261000000001E-2</v>
      </c>
      <c r="BB79" s="12">
        <v>1.78267522E-2</v>
      </c>
      <c r="BC79" s="13">
        <v>1.7647369999999999E-2</v>
      </c>
      <c r="BD79" s="12">
        <v>1.20925674E-2</v>
      </c>
      <c r="BE79" s="12">
        <v>2.8065166499999999E-2</v>
      </c>
      <c r="BF79" s="12">
        <v>2.880166E-3</v>
      </c>
      <c r="BG79" s="12">
        <v>1.8378610600000001E-2</v>
      </c>
      <c r="BH79" s="13">
        <v>3.728786E-3</v>
      </c>
      <c r="BI79" s="12">
        <v>0.46554127000000001</v>
      </c>
      <c r="BJ79" s="1" t="s">
        <v>113</v>
      </c>
    </row>
    <row r="80" spans="1:62" x14ac:dyDescent="0.3">
      <c r="A80" s="1" t="s">
        <v>142</v>
      </c>
      <c r="B80" s="1" t="s">
        <v>169</v>
      </c>
      <c r="C80" s="1" t="s">
        <v>121</v>
      </c>
      <c r="D80" s="1" t="s">
        <v>114</v>
      </c>
      <c r="E80" s="1" t="s">
        <v>113</v>
      </c>
      <c r="F80" s="1" t="s">
        <v>113</v>
      </c>
      <c r="G80" s="1">
        <v>1000</v>
      </c>
      <c r="H80" s="1" t="s">
        <v>113</v>
      </c>
      <c r="I80" s="1">
        <v>51</v>
      </c>
      <c r="J80" s="1" t="s">
        <v>113</v>
      </c>
      <c r="K80" s="1" t="s">
        <v>113</v>
      </c>
      <c r="L80" s="1" t="s">
        <v>113</v>
      </c>
      <c r="M80" s="1" t="s">
        <v>908</v>
      </c>
      <c r="N80" s="1">
        <v>205</v>
      </c>
      <c r="O80" s="1" t="s">
        <v>262</v>
      </c>
      <c r="P80" s="1">
        <v>0.6</v>
      </c>
      <c r="Q80" s="1">
        <v>25</v>
      </c>
      <c r="R80" s="1">
        <v>60</v>
      </c>
      <c r="S80" s="1">
        <v>1.03</v>
      </c>
      <c r="T80" s="1" t="s">
        <v>113</v>
      </c>
      <c r="U80" s="1">
        <v>8.8000000000000007</v>
      </c>
      <c r="V80" s="1">
        <v>28.9</v>
      </c>
      <c r="W80" s="1" t="s">
        <v>113</v>
      </c>
      <c r="X80" s="1">
        <v>13.7</v>
      </c>
      <c r="Y80" s="1" t="s">
        <v>118</v>
      </c>
      <c r="Z80" s="1" t="s">
        <v>113</v>
      </c>
      <c r="AA80" s="1" t="s">
        <v>113</v>
      </c>
      <c r="AB80" s="1" t="s">
        <v>222</v>
      </c>
      <c r="AC80" s="14"/>
      <c r="AD80" s="1" t="s">
        <v>113</v>
      </c>
      <c r="AE80" s="1" t="s">
        <v>113</v>
      </c>
      <c r="AF80" s="1" t="s">
        <v>113</v>
      </c>
      <c r="AG80" s="1" t="s">
        <v>113</v>
      </c>
      <c r="AH80" s="1" t="s">
        <v>113</v>
      </c>
      <c r="AI80" s="1" t="s">
        <v>113</v>
      </c>
      <c r="AJ80" s="1" t="s">
        <v>113</v>
      </c>
      <c r="AK80" s="1" t="s">
        <v>113</v>
      </c>
      <c r="AL80" s="1">
        <v>44844030</v>
      </c>
      <c r="AM80" s="1">
        <v>0.58982999999999997</v>
      </c>
      <c r="AN80" s="1">
        <v>16261975</v>
      </c>
      <c r="AO80" s="1">
        <v>0.99633700000000003</v>
      </c>
      <c r="AP80" s="12">
        <v>1.0867671299999999E-2</v>
      </c>
      <c r="AQ80" s="12">
        <v>4.3670611099999999E-2</v>
      </c>
      <c r="AR80" s="12">
        <v>0</v>
      </c>
      <c r="AS80" s="12">
        <v>0.10969487</v>
      </c>
      <c r="AT80" s="12">
        <v>2.5026051000000001E-2</v>
      </c>
      <c r="AU80" s="13">
        <v>0</v>
      </c>
      <c r="AV80" s="13">
        <v>1.8838089999999998E-2</v>
      </c>
      <c r="AW80" s="12">
        <v>8.3317899999999997E-4</v>
      </c>
      <c r="AX80" s="12">
        <v>2.8463263999999999E-2</v>
      </c>
      <c r="AY80" s="13">
        <v>1.6147459999999999E-2</v>
      </c>
      <c r="AZ80" s="12">
        <v>0.1432924652</v>
      </c>
      <c r="BA80" s="12">
        <v>0.105156877</v>
      </c>
      <c r="BB80" s="12">
        <v>1.2313486699999999E-2</v>
      </c>
      <c r="BC80" s="13">
        <v>2.1940310000000001E-2</v>
      </c>
      <c r="BD80" s="12">
        <v>1.4950015000000001E-3</v>
      </c>
      <c r="BE80" s="12">
        <v>2.8791275799999998E-2</v>
      </c>
      <c r="BF80" s="12">
        <v>1.2338563E-2</v>
      </c>
      <c r="BG80" s="12">
        <v>0</v>
      </c>
      <c r="BH80" s="13">
        <v>0</v>
      </c>
      <c r="BI80" s="12">
        <v>0.39461022000000001</v>
      </c>
      <c r="BJ80" s="1" t="s">
        <v>113</v>
      </c>
    </row>
    <row r="81" spans="1:62" x14ac:dyDescent="0.3">
      <c r="A81" s="1" t="s">
        <v>142</v>
      </c>
      <c r="B81" s="1" t="s">
        <v>170</v>
      </c>
      <c r="C81" s="1" t="s">
        <v>121</v>
      </c>
      <c r="D81" s="1" t="s">
        <v>114</v>
      </c>
      <c r="E81" s="1" t="s">
        <v>113</v>
      </c>
      <c r="F81" s="1" t="s">
        <v>113</v>
      </c>
      <c r="G81" s="1">
        <v>1000</v>
      </c>
      <c r="H81" s="1" t="s">
        <v>113</v>
      </c>
      <c r="I81" s="1">
        <v>51</v>
      </c>
      <c r="J81" s="1" t="s">
        <v>113</v>
      </c>
      <c r="K81" s="1" t="s">
        <v>113</v>
      </c>
      <c r="L81" s="1" t="s">
        <v>113</v>
      </c>
      <c r="M81" s="1" t="s">
        <v>908</v>
      </c>
      <c r="N81" s="1">
        <v>289</v>
      </c>
      <c r="O81" s="1" t="s">
        <v>262</v>
      </c>
      <c r="P81" s="1">
        <v>0.6</v>
      </c>
      <c r="Q81" s="1">
        <v>25</v>
      </c>
      <c r="R81" s="1">
        <v>60</v>
      </c>
      <c r="S81" s="1">
        <v>1</v>
      </c>
      <c r="T81" s="1" t="s">
        <v>113</v>
      </c>
      <c r="U81" s="1">
        <v>8.8000000000000007</v>
      </c>
      <c r="V81" s="1">
        <v>28.9</v>
      </c>
      <c r="W81" s="1" t="s">
        <v>113</v>
      </c>
      <c r="X81" s="1">
        <v>13.7</v>
      </c>
      <c r="Y81" s="1" t="s">
        <v>118</v>
      </c>
      <c r="Z81" s="1" t="s">
        <v>113</v>
      </c>
      <c r="AA81" s="1" t="s">
        <v>113</v>
      </c>
      <c r="AB81" s="1" t="s">
        <v>223</v>
      </c>
      <c r="AC81" s="14"/>
      <c r="AD81" s="1" t="s">
        <v>113</v>
      </c>
      <c r="AE81" s="1" t="s">
        <v>113</v>
      </c>
      <c r="AF81" s="1" t="s">
        <v>113</v>
      </c>
      <c r="AG81" s="1" t="s">
        <v>113</v>
      </c>
      <c r="AH81" s="1" t="s">
        <v>113</v>
      </c>
      <c r="AI81" s="1" t="s">
        <v>113</v>
      </c>
      <c r="AJ81" s="1" t="s">
        <v>113</v>
      </c>
      <c r="AK81" s="1" t="s">
        <v>113</v>
      </c>
      <c r="AL81" s="1">
        <v>61704840</v>
      </c>
      <c r="AM81" s="1">
        <v>0.44961699999999999</v>
      </c>
      <c r="AN81" s="1">
        <v>13000450</v>
      </c>
      <c r="AO81" s="1">
        <v>0.99736800000000003</v>
      </c>
      <c r="AP81" s="12">
        <v>4.1185340299999998E-2</v>
      </c>
      <c r="AQ81" s="12">
        <v>0</v>
      </c>
      <c r="AR81" s="12">
        <v>0</v>
      </c>
      <c r="AS81" s="12">
        <v>0.13167746999999999</v>
      </c>
      <c r="AT81" s="12">
        <v>6.9291147999999997E-2</v>
      </c>
      <c r="AU81" s="13">
        <v>1.498819E-2</v>
      </c>
      <c r="AV81" s="13">
        <v>4.1232990000000004E-3</v>
      </c>
      <c r="AW81" s="12">
        <v>0</v>
      </c>
      <c r="AX81" s="12">
        <v>0</v>
      </c>
      <c r="AY81" s="13">
        <v>0</v>
      </c>
      <c r="AZ81" s="12">
        <v>6.9903748399999993E-2</v>
      </c>
      <c r="BA81" s="12">
        <v>7.4497672000000001E-2</v>
      </c>
      <c r="BB81" s="12">
        <v>1.0750266E-2</v>
      </c>
      <c r="BC81" s="13">
        <v>3.534984E-2</v>
      </c>
      <c r="BD81" s="12">
        <v>0</v>
      </c>
      <c r="BE81" s="12">
        <v>3.2437906099999997E-2</v>
      </c>
      <c r="BF81" s="12">
        <v>2.7600179999999999E-3</v>
      </c>
      <c r="BG81" s="12">
        <v>0</v>
      </c>
      <c r="BH81" s="13">
        <v>0</v>
      </c>
      <c r="BI81" s="12">
        <v>0.49127074999999998</v>
      </c>
      <c r="BJ81" s="1" t="s">
        <v>113</v>
      </c>
    </row>
    <row r="82" spans="1:62" x14ac:dyDescent="0.3">
      <c r="A82" s="1" t="s">
        <v>142</v>
      </c>
      <c r="B82" s="1" t="s">
        <v>171</v>
      </c>
      <c r="C82" s="1" t="s">
        <v>121</v>
      </c>
      <c r="D82" s="1" t="s">
        <v>114</v>
      </c>
      <c r="E82" s="1" t="s">
        <v>113</v>
      </c>
      <c r="F82" s="1" t="s">
        <v>113</v>
      </c>
      <c r="G82" s="1">
        <v>1000</v>
      </c>
      <c r="H82" s="1" t="s">
        <v>113</v>
      </c>
      <c r="I82" s="1">
        <v>51</v>
      </c>
      <c r="J82" s="1" t="s">
        <v>113</v>
      </c>
      <c r="K82" s="1" t="s">
        <v>113</v>
      </c>
      <c r="L82" s="1" t="s">
        <v>113</v>
      </c>
      <c r="M82" s="1" t="s">
        <v>908</v>
      </c>
      <c r="N82" s="1">
        <v>309</v>
      </c>
      <c r="O82" s="1" t="s">
        <v>262</v>
      </c>
      <c r="P82" s="1">
        <v>0.6</v>
      </c>
      <c r="Q82" s="1">
        <v>25</v>
      </c>
      <c r="R82" s="1">
        <v>60</v>
      </c>
      <c r="S82" s="1">
        <v>0.94</v>
      </c>
      <c r="T82" s="1" t="s">
        <v>113</v>
      </c>
      <c r="U82" s="1">
        <v>8.8000000000000007</v>
      </c>
      <c r="V82" s="1">
        <v>28.9</v>
      </c>
      <c r="W82" s="1" t="s">
        <v>113</v>
      </c>
      <c r="X82" s="1">
        <v>13.7</v>
      </c>
      <c r="Y82" s="1" t="s">
        <v>118</v>
      </c>
      <c r="Z82" s="1" t="s">
        <v>113</v>
      </c>
      <c r="AA82" s="1" t="s">
        <v>113</v>
      </c>
      <c r="AB82" s="1" t="s">
        <v>224</v>
      </c>
      <c r="AC82" s="14"/>
      <c r="AD82" s="1" t="s">
        <v>113</v>
      </c>
      <c r="AE82" s="1" t="s">
        <v>113</v>
      </c>
      <c r="AF82" s="1" t="s">
        <v>113</v>
      </c>
      <c r="AG82" s="1" t="s">
        <v>113</v>
      </c>
      <c r="AH82" s="1" t="s">
        <v>113</v>
      </c>
      <c r="AI82" s="1" t="s">
        <v>113</v>
      </c>
      <c r="AJ82" s="1" t="s">
        <v>113</v>
      </c>
      <c r="AK82" s="1" t="s">
        <v>113</v>
      </c>
      <c r="AL82" s="1">
        <v>93703063</v>
      </c>
      <c r="AM82" s="1">
        <v>0.40106999999999998</v>
      </c>
      <c r="AN82" s="1">
        <v>13053588</v>
      </c>
      <c r="AO82" s="1">
        <v>0.99713200000000002</v>
      </c>
      <c r="AP82" s="12">
        <v>3.9147798400000003E-2</v>
      </c>
      <c r="AQ82" s="12">
        <v>2.1325037500000001E-2</v>
      </c>
      <c r="AR82" s="12">
        <v>0</v>
      </c>
      <c r="AS82" s="12">
        <v>0.11491882</v>
      </c>
      <c r="AT82" s="12">
        <v>6.7468536999999995E-2</v>
      </c>
      <c r="AU82" s="13">
        <v>1.398187E-2</v>
      </c>
      <c r="AV82" s="13">
        <v>0</v>
      </c>
      <c r="AW82" s="12">
        <v>0</v>
      </c>
      <c r="AX82" s="12">
        <v>6.6854819999999995E-2</v>
      </c>
      <c r="AY82" s="13">
        <v>0</v>
      </c>
      <c r="AZ82" s="12">
        <v>0.12636754550000001</v>
      </c>
      <c r="BA82" s="12">
        <v>0.111169453</v>
      </c>
      <c r="BB82" s="12">
        <v>0</v>
      </c>
      <c r="BC82" s="13">
        <v>1.5234569999999999E-2</v>
      </c>
      <c r="BD82" s="12">
        <v>9.7112970000000007E-3</v>
      </c>
      <c r="BE82" s="12">
        <v>1.10639594E-2</v>
      </c>
      <c r="BF82" s="12">
        <v>2.4191194999999999E-2</v>
      </c>
      <c r="BG82" s="12">
        <v>0</v>
      </c>
      <c r="BH82" s="13">
        <v>0</v>
      </c>
      <c r="BI82" s="12">
        <v>0.35967739999999998</v>
      </c>
      <c r="BJ82" s="1" t="s">
        <v>113</v>
      </c>
    </row>
    <row r="83" spans="1:62" x14ac:dyDescent="0.3">
      <c r="A83" s="1" t="s">
        <v>142</v>
      </c>
      <c r="B83" s="1" t="s">
        <v>172</v>
      </c>
      <c r="C83" s="1" t="s">
        <v>121</v>
      </c>
      <c r="D83" s="1" t="s">
        <v>114</v>
      </c>
      <c r="E83" s="1" t="s">
        <v>113</v>
      </c>
      <c r="F83" s="1" t="s">
        <v>113</v>
      </c>
      <c r="G83" s="1">
        <v>1000</v>
      </c>
      <c r="H83" s="1" t="s">
        <v>113</v>
      </c>
      <c r="I83" s="1">
        <v>51</v>
      </c>
      <c r="J83" s="1" t="s">
        <v>113</v>
      </c>
      <c r="K83" s="1" t="s">
        <v>113</v>
      </c>
      <c r="L83" s="1" t="s">
        <v>113</v>
      </c>
      <c r="M83" s="1" t="s">
        <v>908</v>
      </c>
      <c r="N83" s="1">
        <v>220</v>
      </c>
      <c r="O83" s="1" t="s">
        <v>262</v>
      </c>
      <c r="P83" s="1">
        <v>0.3</v>
      </c>
      <c r="Q83" s="1">
        <v>25</v>
      </c>
      <c r="R83" s="1">
        <v>63</v>
      </c>
      <c r="S83" s="1">
        <v>0.96</v>
      </c>
      <c r="T83" s="1" t="s">
        <v>113</v>
      </c>
      <c r="U83" s="1">
        <v>9.8000000000000007</v>
      </c>
      <c r="V83" s="1">
        <v>32.9</v>
      </c>
      <c r="W83" s="1" t="s">
        <v>113</v>
      </c>
      <c r="X83" s="1">
        <v>14.6</v>
      </c>
      <c r="Y83" s="1" t="s">
        <v>118</v>
      </c>
      <c r="Z83" s="1" t="s">
        <v>113</v>
      </c>
      <c r="AA83" s="1" t="s">
        <v>113</v>
      </c>
      <c r="AB83" s="1" t="s">
        <v>225</v>
      </c>
      <c r="AC83" s="14"/>
      <c r="AD83" s="1" t="s">
        <v>113</v>
      </c>
      <c r="AE83" s="1" t="s">
        <v>113</v>
      </c>
      <c r="AF83" s="1" t="s">
        <v>113</v>
      </c>
      <c r="AG83" s="1" t="s">
        <v>113</v>
      </c>
      <c r="AH83" s="1" t="s">
        <v>113</v>
      </c>
      <c r="AI83" s="1" t="s">
        <v>113</v>
      </c>
      <c r="AJ83" s="1" t="s">
        <v>113</v>
      </c>
      <c r="AK83" s="1" t="s">
        <v>113</v>
      </c>
      <c r="AL83" s="1">
        <v>52042146</v>
      </c>
      <c r="AM83" s="1">
        <v>0.309722</v>
      </c>
      <c r="AN83" s="1">
        <v>9709782</v>
      </c>
      <c r="AO83" s="1">
        <v>0.99651199999999995</v>
      </c>
      <c r="AP83" s="12">
        <v>0</v>
      </c>
      <c r="AQ83" s="12">
        <v>0</v>
      </c>
      <c r="AR83" s="12">
        <v>0</v>
      </c>
      <c r="AS83" s="12">
        <v>0.21009702</v>
      </c>
      <c r="AT83" s="12">
        <v>5.4765974000000002E-2</v>
      </c>
      <c r="AU83" s="13">
        <v>0</v>
      </c>
      <c r="AV83" s="13">
        <v>2.4592550000000001E-2</v>
      </c>
      <c r="AW83" s="12">
        <v>1.6124366500000001E-2</v>
      </c>
      <c r="AX83" s="12">
        <v>0</v>
      </c>
      <c r="AY83" s="13">
        <v>0</v>
      </c>
      <c r="AZ83" s="12">
        <v>0.18567982990000001</v>
      </c>
      <c r="BA83" s="12">
        <v>1.3052171E-2</v>
      </c>
      <c r="BB83" s="12">
        <v>4.1919553999999999E-3</v>
      </c>
      <c r="BC83" s="13">
        <v>4.3348690000000002E-2</v>
      </c>
      <c r="BD83" s="12">
        <v>0</v>
      </c>
      <c r="BE83" s="12">
        <v>1.94592073E-2</v>
      </c>
      <c r="BF83" s="12">
        <v>1.7378607000000001E-2</v>
      </c>
      <c r="BG83" s="12">
        <v>4.6640935E-3</v>
      </c>
      <c r="BH83" s="13">
        <v>1.4341329999999999E-2</v>
      </c>
      <c r="BI83" s="12">
        <v>0.37675297000000002</v>
      </c>
      <c r="BJ83" s="1" t="s">
        <v>113</v>
      </c>
    </row>
    <row r="84" spans="1:62" x14ac:dyDescent="0.3">
      <c r="A84" s="1" t="s">
        <v>142</v>
      </c>
      <c r="B84" s="1" t="s">
        <v>173</v>
      </c>
      <c r="C84" s="1" t="s">
        <v>121</v>
      </c>
      <c r="D84" s="1" t="s">
        <v>114</v>
      </c>
      <c r="E84" s="1" t="s">
        <v>113</v>
      </c>
      <c r="F84" s="1" t="s">
        <v>113</v>
      </c>
      <c r="G84" s="1">
        <v>1000</v>
      </c>
      <c r="H84" s="1" t="s">
        <v>113</v>
      </c>
      <c r="I84" s="1">
        <v>51</v>
      </c>
      <c r="J84" s="1" t="s">
        <v>113</v>
      </c>
      <c r="K84" s="1" t="s">
        <v>113</v>
      </c>
      <c r="L84" s="1" t="s">
        <v>113</v>
      </c>
      <c r="M84" s="1" t="s">
        <v>908</v>
      </c>
      <c r="N84" s="1">
        <v>246</v>
      </c>
      <c r="O84" s="1" t="s">
        <v>262</v>
      </c>
      <c r="P84" s="1" t="s">
        <v>113</v>
      </c>
      <c r="Q84" s="1" t="s">
        <v>113</v>
      </c>
      <c r="R84" s="1" t="s">
        <v>113</v>
      </c>
      <c r="S84" s="1">
        <v>1.28</v>
      </c>
      <c r="T84" s="1" t="s">
        <v>113</v>
      </c>
      <c r="U84" s="1">
        <v>9.1</v>
      </c>
      <c r="V84" s="1">
        <v>30.1</v>
      </c>
      <c r="W84" s="1" t="s">
        <v>113</v>
      </c>
      <c r="X84" s="1">
        <v>14.8</v>
      </c>
      <c r="Y84" s="1" t="s">
        <v>118</v>
      </c>
      <c r="Z84" s="1" t="s">
        <v>113</v>
      </c>
      <c r="AA84" s="1" t="s">
        <v>113</v>
      </c>
      <c r="AB84" s="1" t="s">
        <v>226</v>
      </c>
      <c r="AC84" s="14"/>
      <c r="AD84" s="1" t="s">
        <v>113</v>
      </c>
      <c r="AE84" s="1" t="s">
        <v>113</v>
      </c>
      <c r="AF84" s="1" t="s">
        <v>113</v>
      </c>
      <c r="AG84" s="1" t="s">
        <v>113</v>
      </c>
      <c r="AH84" s="1" t="s">
        <v>113</v>
      </c>
      <c r="AI84" s="1" t="s">
        <v>113</v>
      </c>
      <c r="AJ84" s="1" t="s">
        <v>113</v>
      </c>
      <c r="AK84" s="1" t="s">
        <v>113</v>
      </c>
      <c r="AL84" s="1">
        <v>63664784</v>
      </c>
      <c r="AM84" s="1">
        <v>0.49573600000000001</v>
      </c>
      <c r="AN84" s="1">
        <v>14577949</v>
      </c>
      <c r="AO84" s="1">
        <v>0.99705900000000003</v>
      </c>
      <c r="AP84" s="12">
        <v>1.7449205E-3</v>
      </c>
      <c r="AQ84" s="12">
        <v>1.22160173E-2</v>
      </c>
      <c r="AR84" s="12">
        <v>0</v>
      </c>
      <c r="AS84" s="12">
        <v>0.25409754000000001</v>
      </c>
      <c r="AT84" s="12">
        <v>3.3374578000000002E-2</v>
      </c>
      <c r="AU84" s="13">
        <v>0</v>
      </c>
      <c r="AV84" s="13">
        <v>3.7613859999999998E-3</v>
      </c>
      <c r="AW84" s="12">
        <v>3.2080824999999999E-3</v>
      </c>
      <c r="AX84" s="12">
        <v>7.4256918000000005E-2</v>
      </c>
      <c r="AY84" s="13">
        <v>4.8978880000000004E-3</v>
      </c>
      <c r="AZ84" s="12">
        <v>0.229589556</v>
      </c>
      <c r="BA84" s="12">
        <v>0</v>
      </c>
      <c r="BB84" s="12">
        <v>1.1340007399999999E-2</v>
      </c>
      <c r="BC84" s="13">
        <v>2.9589649999999999E-2</v>
      </c>
      <c r="BD84" s="12">
        <v>0</v>
      </c>
      <c r="BE84" s="12">
        <v>1.22484668E-2</v>
      </c>
      <c r="BF84" s="12">
        <v>1.1436854999999999E-2</v>
      </c>
      <c r="BG84" s="12">
        <v>0</v>
      </c>
      <c r="BH84" s="13">
        <v>1.069142E-2</v>
      </c>
      <c r="BI84" s="12">
        <v>0.28315980000000002</v>
      </c>
      <c r="BJ84" s="1" t="s">
        <v>113</v>
      </c>
    </row>
    <row r="85" spans="1:62" x14ac:dyDescent="0.3">
      <c r="A85" s="1" t="s">
        <v>142</v>
      </c>
      <c r="B85" s="1" t="s">
        <v>174</v>
      </c>
      <c r="C85" s="1" t="s">
        <v>121</v>
      </c>
      <c r="D85" s="1" t="s">
        <v>114</v>
      </c>
      <c r="E85" s="1" t="s">
        <v>113</v>
      </c>
      <c r="F85" s="1" t="s">
        <v>113</v>
      </c>
      <c r="G85" s="1">
        <v>1000</v>
      </c>
      <c r="H85" s="1" t="s">
        <v>113</v>
      </c>
      <c r="I85" s="1">
        <v>51</v>
      </c>
      <c r="J85" s="1" t="s">
        <v>113</v>
      </c>
      <c r="K85" s="1" t="s">
        <v>113</v>
      </c>
      <c r="L85" s="1" t="s">
        <v>113</v>
      </c>
      <c r="M85" s="1" t="s">
        <v>908</v>
      </c>
      <c r="N85" s="1">
        <v>154</v>
      </c>
      <c r="O85" s="1" t="s">
        <v>262</v>
      </c>
      <c r="P85" s="1">
        <v>0.2</v>
      </c>
      <c r="Q85" s="1">
        <v>26</v>
      </c>
      <c r="R85" s="1">
        <v>89</v>
      </c>
      <c r="S85" s="1">
        <v>0.86</v>
      </c>
      <c r="T85" s="1" t="s">
        <v>113</v>
      </c>
      <c r="U85" s="1">
        <v>8.4</v>
      </c>
      <c r="V85" s="1">
        <v>28.1</v>
      </c>
      <c r="W85" s="1" t="s">
        <v>113</v>
      </c>
      <c r="X85" s="1">
        <v>14</v>
      </c>
      <c r="Y85" s="1" t="s">
        <v>118</v>
      </c>
      <c r="Z85" s="1" t="s">
        <v>113</v>
      </c>
      <c r="AA85" s="1" t="s">
        <v>113</v>
      </c>
      <c r="AB85" s="1" t="s">
        <v>227</v>
      </c>
      <c r="AC85" s="14"/>
      <c r="AD85" s="1" t="s">
        <v>113</v>
      </c>
      <c r="AE85" s="1" t="s">
        <v>113</v>
      </c>
      <c r="AF85" s="1" t="s">
        <v>113</v>
      </c>
      <c r="AG85" s="1" t="s">
        <v>113</v>
      </c>
      <c r="AH85" s="1" t="s">
        <v>113</v>
      </c>
      <c r="AI85" s="1" t="s">
        <v>113</v>
      </c>
      <c r="AJ85" s="1" t="s">
        <v>113</v>
      </c>
      <c r="AK85" s="1" t="s">
        <v>113</v>
      </c>
      <c r="AL85" s="1">
        <v>62642836</v>
      </c>
      <c r="AM85" s="1">
        <v>0.21193600000000001</v>
      </c>
      <c r="AN85" s="1">
        <v>7046083</v>
      </c>
      <c r="AO85" s="1">
        <v>0.99708300000000005</v>
      </c>
      <c r="AP85" s="12">
        <v>4.5527807599999998E-2</v>
      </c>
      <c r="AQ85" s="12">
        <v>0</v>
      </c>
      <c r="AR85" s="12">
        <v>0</v>
      </c>
      <c r="AS85" s="12">
        <v>0.16534847999999999</v>
      </c>
      <c r="AT85" s="12">
        <v>0</v>
      </c>
      <c r="AU85" s="13">
        <v>1.43911E-2</v>
      </c>
      <c r="AV85" s="13">
        <v>0</v>
      </c>
      <c r="AW85" s="12">
        <v>2.3965026399999999E-2</v>
      </c>
      <c r="AX85" s="12">
        <v>0.175483626</v>
      </c>
      <c r="AY85" s="13">
        <v>0</v>
      </c>
      <c r="AZ85" s="12">
        <v>0.15975092229999999</v>
      </c>
      <c r="BA85" s="12">
        <v>0</v>
      </c>
      <c r="BB85" s="12">
        <v>2.0120058600000001E-2</v>
      </c>
      <c r="BC85" s="13">
        <v>1.5656460000000001E-2</v>
      </c>
      <c r="BD85" s="12">
        <v>1.41366085E-2</v>
      </c>
      <c r="BE85" s="12">
        <v>0</v>
      </c>
      <c r="BF85" s="12">
        <v>2.6721439999999999E-2</v>
      </c>
      <c r="BG85" s="12">
        <v>0</v>
      </c>
      <c r="BH85" s="13">
        <v>0</v>
      </c>
      <c r="BI85" s="12">
        <v>0.32280697000000003</v>
      </c>
      <c r="BJ85" s="1" t="s">
        <v>113</v>
      </c>
    </row>
    <row r="86" spans="1:62" x14ac:dyDescent="0.3">
      <c r="A86" s="1" t="s">
        <v>142</v>
      </c>
      <c r="B86" s="1" t="s">
        <v>175</v>
      </c>
      <c r="C86" s="1" t="s">
        <v>121</v>
      </c>
      <c r="D86" s="1" t="s">
        <v>114</v>
      </c>
      <c r="E86" s="1" t="s">
        <v>113</v>
      </c>
      <c r="F86" s="1" t="s">
        <v>113</v>
      </c>
      <c r="G86" s="1">
        <v>1000</v>
      </c>
      <c r="H86" s="1" t="s">
        <v>113</v>
      </c>
      <c r="I86" s="1">
        <v>51</v>
      </c>
      <c r="J86" s="1" t="s">
        <v>113</v>
      </c>
      <c r="K86" s="1" t="s">
        <v>113</v>
      </c>
      <c r="L86" s="1" t="s">
        <v>113</v>
      </c>
      <c r="M86" s="1" t="s">
        <v>908</v>
      </c>
      <c r="N86" s="1">
        <v>214</v>
      </c>
      <c r="O86" s="1" t="s">
        <v>262</v>
      </c>
      <c r="P86" s="1">
        <v>0.4</v>
      </c>
      <c r="Q86" s="1">
        <v>25</v>
      </c>
      <c r="R86" s="1">
        <v>73</v>
      </c>
      <c r="S86" s="1">
        <v>0.95</v>
      </c>
      <c r="T86" s="1" t="s">
        <v>264</v>
      </c>
      <c r="U86" s="1">
        <v>8.9</v>
      </c>
      <c r="V86" s="1">
        <v>29.8</v>
      </c>
      <c r="W86" s="1" t="s">
        <v>113</v>
      </c>
      <c r="X86" s="1">
        <v>14.1</v>
      </c>
      <c r="Y86" s="1" t="s">
        <v>118</v>
      </c>
      <c r="Z86" s="1" t="s">
        <v>113</v>
      </c>
      <c r="AA86" s="1" t="s">
        <v>113</v>
      </c>
      <c r="AB86" s="1" t="s">
        <v>228</v>
      </c>
      <c r="AC86" s="14"/>
      <c r="AD86" s="1" t="s">
        <v>113</v>
      </c>
      <c r="AE86" s="1" t="s">
        <v>113</v>
      </c>
      <c r="AF86" s="1" t="s">
        <v>113</v>
      </c>
      <c r="AG86" s="1" t="s">
        <v>113</v>
      </c>
      <c r="AH86" s="1" t="s">
        <v>113</v>
      </c>
      <c r="AI86" s="1" t="s">
        <v>113</v>
      </c>
      <c r="AJ86" s="1" t="s">
        <v>113</v>
      </c>
      <c r="AK86" s="1" t="s">
        <v>113</v>
      </c>
      <c r="AL86" s="1">
        <v>100616222</v>
      </c>
      <c r="AM86" s="1">
        <v>0.27546199999999998</v>
      </c>
      <c r="AN86" s="1">
        <v>9872945</v>
      </c>
      <c r="AO86" s="1">
        <v>0.99635099999999999</v>
      </c>
      <c r="AP86" s="12">
        <v>8.1955724999999997E-3</v>
      </c>
      <c r="AQ86" s="12">
        <v>0.1190220401</v>
      </c>
      <c r="AR86" s="12">
        <v>0</v>
      </c>
      <c r="AS86" s="12">
        <v>1.7980320000000001E-2</v>
      </c>
      <c r="AT86" s="12">
        <v>7.4584051999999998E-2</v>
      </c>
      <c r="AU86" s="13">
        <v>3.9895529999999998E-2</v>
      </c>
      <c r="AV86" s="13">
        <v>0</v>
      </c>
      <c r="AW86" s="12">
        <v>4.3326763999999999E-3</v>
      </c>
      <c r="AX86" s="12">
        <v>6.7806351000000001E-2</v>
      </c>
      <c r="AY86" s="13">
        <v>0</v>
      </c>
      <c r="AZ86" s="12">
        <v>7.2046767100000006E-2</v>
      </c>
      <c r="BA86" s="12">
        <v>3.8394419999999999E-2</v>
      </c>
      <c r="BB86" s="12">
        <v>5.7101623999999997E-3</v>
      </c>
      <c r="BC86" s="13">
        <v>3.156987E-2</v>
      </c>
      <c r="BD86" s="12">
        <v>1.04521301E-2</v>
      </c>
      <c r="BE86" s="12">
        <v>3.2468072200000003E-2</v>
      </c>
      <c r="BF86" s="12">
        <v>0</v>
      </c>
      <c r="BG86" s="12">
        <v>0</v>
      </c>
      <c r="BH86" s="13">
        <v>1.157332E-2</v>
      </c>
      <c r="BI86" s="12">
        <v>0.44991005000000001</v>
      </c>
      <c r="BJ86" s="1" t="s">
        <v>113</v>
      </c>
    </row>
    <row r="87" spans="1:62" x14ac:dyDescent="0.3">
      <c r="A87" s="1" t="s">
        <v>142</v>
      </c>
      <c r="B87" s="1" t="s">
        <v>176</v>
      </c>
      <c r="C87" s="1" t="s">
        <v>121</v>
      </c>
      <c r="D87" s="1" t="s">
        <v>114</v>
      </c>
      <c r="E87" s="1" t="s">
        <v>113</v>
      </c>
      <c r="F87" s="1" t="s">
        <v>113</v>
      </c>
      <c r="G87" s="1">
        <v>1000</v>
      </c>
      <c r="H87" s="1" t="s">
        <v>113</v>
      </c>
      <c r="I87" s="1">
        <v>51</v>
      </c>
      <c r="J87" s="1" t="s">
        <v>113</v>
      </c>
      <c r="K87" s="1" t="s">
        <v>113</v>
      </c>
      <c r="L87" s="1" t="s">
        <v>113</v>
      </c>
      <c r="M87" s="1" t="s">
        <v>908</v>
      </c>
      <c r="N87" s="1">
        <v>941</v>
      </c>
      <c r="O87" s="1" t="s">
        <v>262</v>
      </c>
      <c r="P87" s="1">
        <v>0.3</v>
      </c>
      <c r="Q87" s="1">
        <v>25</v>
      </c>
      <c r="R87" s="1">
        <v>64</v>
      </c>
      <c r="S87" s="1">
        <v>0.85</v>
      </c>
      <c r="T87" s="1" t="s">
        <v>113</v>
      </c>
      <c r="U87" s="1">
        <v>9.5</v>
      </c>
      <c r="V87" s="1">
        <v>32.4</v>
      </c>
      <c r="W87" s="1" t="s">
        <v>113</v>
      </c>
      <c r="X87" s="1">
        <v>14.6</v>
      </c>
      <c r="Y87" s="1" t="s">
        <v>118</v>
      </c>
      <c r="Z87" s="1" t="s">
        <v>113</v>
      </c>
      <c r="AA87" s="1" t="s">
        <v>113</v>
      </c>
      <c r="AB87" s="1" t="s">
        <v>229</v>
      </c>
      <c r="AC87" s="14"/>
      <c r="AD87" s="1" t="s">
        <v>113</v>
      </c>
      <c r="AE87" s="1" t="s">
        <v>113</v>
      </c>
      <c r="AF87" s="1" t="s">
        <v>113</v>
      </c>
      <c r="AG87" s="1" t="s">
        <v>113</v>
      </c>
      <c r="AH87" s="1" t="s">
        <v>113</v>
      </c>
      <c r="AI87" s="1" t="s">
        <v>113</v>
      </c>
      <c r="AJ87" s="1" t="s">
        <v>113</v>
      </c>
      <c r="AK87" s="1" t="s">
        <v>113</v>
      </c>
      <c r="AL87" s="1">
        <v>93029264</v>
      </c>
      <c r="AM87" s="1">
        <v>0.71622399999999997</v>
      </c>
      <c r="AN87" s="1">
        <v>21241733</v>
      </c>
      <c r="AO87" s="1">
        <v>0.997645</v>
      </c>
      <c r="AP87" s="12">
        <v>0</v>
      </c>
      <c r="AQ87" s="12">
        <v>0</v>
      </c>
      <c r="AR87" s="12">
        <v>0</v>
      </c>
      <c r="AS87" s="12">
        <v>0.19178289000000001</v>
      </c>
      <c r="AT87" s="12">
        <v>0</v>
      </c>
      <c r="AU87" s="13">
        <v>7.2081409999999999E-2</v>
      </c>
      <c r="AV87" s="13">
        <v>4.7401539999999999E-3</v>
      </c>
      <c r="AW87" s="12">
        <v>3.03781051E-2</v>
      </c>
      <c r="AX87" s="12">
        <v>9.2533243000000001E-2</v>
      </c>
      <c r="AY87" s="13">
        <v>6.4452549999999997E-5</v>
      </c>
      <c r="AZ87" s="12">
        <v>0.17947012270000001</v>
      </c>
      <c r="BA87" s="12">
        <v>1.4727438000000001E-2</v>
      </c>
      <c r="BB87" s="12">
        <v>1.125504E-4</v>
      </c>
      <c r="BC87" s="13">
        <v>4.463106E-2</v>
      </c>
      <c r="BD87" s="12">
        <v>0</v>
      </c>
      <c r="BE87" s="12">
        <v>5.4348558999999996E-3</v>
      </c>
      <c r="BF87" s="12">
        <v>8.4346639999999997E-3</v>
      </c>
      <c r="BG87" s="12">
        <v>0</v>
      </c>
      <c r="BH87" s="13">
        <v>4.6207899999999996E-3</v>
      </c>
      <c r="BI87" s="12">
        <v>0.33961810999999997</v>
      </c>
      <c r="BJ87" s="1" t="s">
        <v>113</v>
      </c>
    </row>
    <row r="88" spans="1:62" x14ac:dyDescent="0.3">
      <c r="A88" s="1" t="s">
        <v>141</v>
      </c>
      <c r="B88" s="1" t="s">
        <v>149</v>
      </c>
      <c r="C88" s="1" t="s">
        <v>121</v>
      </c>
      <c r="D88" s="1" t="s">
        <v>114</v>
      </c>
      <c r="E88" s="1" t="s">
        <v>113</v>
      </c>
      <c r="F88" s="1" t="s">
        <v>113</v>
      </c>
      <c r="G88" s="1">
        <v>1000</v>
      </c>
      <c r="H88" s="1" t="s">
        <v>113</v>
      </c>
      <c r="I88" s="1">
        <v>51</v>
      </c>
      <c r="J88" s="1" t="s">
        <v>113</v>
      </c>
      <c r="K88" s="1" t="s">
        <v>113</v>
      </c>
      <c r="L88" s="1" t="s">
        <v>113</v>
      </c>
      <c r="M88" s="1" t="s">
        <v>908</v>
      </c>
      <c r="N88" s="1">
        <v>864</v>
      </c>
      <c r="O88" s="1" t="s">
        <v>257</v>
      </c>
      <c r="P88" s="1">
        <v>0.5</v>
      </c>
      <c r="Q88" s="1">
        <v>27</v>
      </c>
      <c r="R88" s="1">
        <v>21</v>
      </c>
      <c r="S88" s="1">
        <v>0.39</v>
      </c>
      <c r="T88" s="1">
        <v>4.3</v>
      </c>
      <c r="U88" s="1">
        <v>9.5</v>
      </c>
      <c r="V88" s="1">
        <v>30.1</v>
      </c>
      <c r="W88" s="1" t="s">
        <v>113</v>
      </c>
      <c r="X88" s="1">
        <v>14.3</v>
      </c>
      <c r="Y88" s="1" t="s">
        <v>118</v>
      </c>
      <c r="Z88" s="1" t="s">
        <v>113</v>
      </c>
      <c r="AA88" s="1" t="s">
        <v>113</v>
      </c>
      <c r="AB88" s="1" t="s">
        <v>234</v>
      </c>
      <c r="AC88" s="14"/>
      <c r="AD88" s="1" t="s">
        <v>113</v>
      </c>
      <c r="AE88" s="1" t="s">
        <v>113</v>
      </c>
      <c r="AF88" s="1" t="s">
        <v>113</v>
      </c>
      <c r="AG88" s="1" t="s">
        <v>113</v>
      </c>
      <c r="AH88" s="1" t="s">
        <v>113</v>
      </c>
      <c r="AI88" s="1" t="s">
        <v>113</v>
      </c>
      <c r="AJ88" s="1" t="s">
        <v>113</v>
      </c>
      <c r="AK88" s="1" t="s">
        <v>113</v>
      </c>
      <c r="AL88" s="1">
        <v>103740663</v>
      </c>
      <c r="AM88" s="1">
        <v>1.8838900000000001</v>
      </c>
      <c r="AN88" s="1">
        <v>50325954</v>
      </c>
      <c r="AO88" s="1">
        <v>0.99607900000000005</v>
      </c>
      <c r="AP88" s="12">
        <v>5.3905818000000001E-2</v>
      </c>
      <c r="AQ88" s="12">
        <v>2.0990550999999999E-3</v>
      </c>
      <c r="AR88" s="12">
        <v>0</v>
      </c>
      <c r="AS88" s="12">
        <v>0.34126769000000001</v>
      </c>
      <c r="AT88" s="12">
        <v>4.149341E-3</v>
      </c>
      <c r="AU88" s="13">
        <v>3.5564100000000001E-2</v>
      </c>
      <c r="AV88" s="13">
        <v>0</v>
      </c>
      <c r="AW88" s="12">
        <v>1.5827393499999998E-2</v>
      </c>
      <c r="AX88" s="12">
        <v>7.5372434000000002E-2</v>
      </c>
      <c r="AY88" s="13">
        <v>1.133783E-2</v>
      </c>
      <c r="AZ88" s="12">
        <v>0.11761533790000001</v>
      </c>
      <c r="BA88" s="12">
        <v>0.121376398</v>
      </c>
      <c r="BB88" s="12">
        <v>0</v>
      </c>
      <c r="BC88" s="13">
        <v>4.7720779999999999E-3</v>
      </c>
      <c r="BD88" s="12">
        <v>0</v>
      </c>
      <c r="BE88" s="12">
        <v>2.74685112E-2</v>
      </c>
      <c r="BF88" s="12">
        <v>1.5515902E-2</v>
      </c>
      <c r="BG88" s="12">
        <v>0</v>
      </c>
      <c r="BH88" s="13">
        <v>2.8250290000000002E-3</v>
      </c>
      <c r="BI88" s="12">
        <v>0.13804484</v>
      </c>
      <c r="BJ88" s="1" t="s">
        <v>113</v>
      </c>
    </row>
    <row r="89" spans="1:62" x14ac:dyDescent="0.3">
      <c r="A89" s="1" t="s">
        <v>141</v>
      </c>
      <c r="B89" s="1" t="s">
        <v>150</v>
      </c>
      <c r="C89" s="1" t="s">
        <v>121</v>
      </c>
      <c r="D89" s="1" t="s">
        <v>114</v>
      </c>
      <c r="E89" s="1" t="s">
        <v>113</v>
      </c>
      <c r="F89" s="1" t="s">
        <v>113</v>
      </c>
      <c r="G89" s="1">
        <v>1000</v>
      </c>
      <c r="H89" s="1" t="s">
        <v>113</v>
      </c>
      <c r="I89" s="1">
        <v>51</v>
      </c>
      <c r="J89" s="1" t="s">
        <v>113</v>
      </c>
      <c r="K89" s="1" t="s">
        <v>113</v>
      </c>
      <c r="L89" s="1" t="s">
        <v>113</v>
      </c>
      <c r="M89" s="1" t="s">
        <v>908</v>
      </c>
      <c r="N89" s="1">
        <v>635</v>
      </c>
      <c r="O89" s="1" t="s">
        <v>257</v>
      </c>
      <c r="P89" s="1">
        <v>0.5</v>
      </c>
      <c r="Q89" s="1">
        <v>27</v>
      </c>
      <c r="R89" s="1">
        <v>21</v>
      </c>
      <c r="S89" s="1">
        <v>0.37</v>
      </c>
      <c r="T89" s="1">
        <v>4.3</v>
      </c>
      <c r="U89" s="1">
        <v>9.5</v>
      </c>
      <c r="V89" s="1">
        <v>30.1</v>
      </c>
      <c r="W89" s="1">
        <v>459</v>
      </c>
      <c r="X89" s="1">
        <v>14.3</v>
      </c>
      <c r="Y89" s="1" t="s">
        <v>118</v>
      </c>
      <c r="Z89" s="1" t="s">
        <v>113</v>
      </c>
      <c r="AA89" s="1" t="s">
        <v>113</v>
      </c>
      <c r="AB89" s="1" t="s">
        <v>235</v>
      </c>
      <c r="AC89" s="14"/>
      <c r="AD89" s="1" t="s">
        <v>113</v>
      </c>
      <c r="AE89" s="1" t="s">
        <v>113</v>
      </c>
      <c r="AF89" s="1" t="s">
        <v>113</v>
      </c>
      <c r="AG89" s="1" t="s">
        <v>113</v>
      </c>
      <c r="AH89" s="1" t="s">
        <v>113</v>
      </c>
      <c r="AI89" s="1" t="s">
        <v>113</v>
      </c>
      <c r="AJ89" s="1" t="s">
        <v>113</v>
      </c>
      <c r="AK89" s="1" t="s">
        <v>113</v>
      </c>
      <c r="AL89" s="1">
        <v>68727376</v>
      </c>
      <c r="AM89" s="1">
        <v>0.94896400000000003</v>
      </c>
      <c r="AN89" s="1">
        <v>26983350</v>
      </c>
      <c r="AO89" s="1">
        <v>0.99579899999999999</v>
      </c>
      <c r="AP89" s="12">
        <v>4.2641544699999999E-2</v>
      </c>
      <c r="AQ89" s="12">
        <v>8.2570204000000005E-3</v>
      </c>
      <c r="AR89" s="12">
        <v>0</v>
      </c>
      <c r="AS89" s="12">
        <v>0.30466334</v>
      </c>
      <c r="AT89" s="12">
        <v>4.9173730000000001E-3</v>
      </c>
      <c r="AU89" s="13">
        <v>3.7242440000000002E-2</v>
      </c>
      <c r="AV89" s="13">
        <v>1.068123E-2</v>
      </c>
      <c r="AW89" s="12">
        <v>1.3898907199999999E-2</v>
      </c>
      <c r="AX89" s="12">
        <v>3.9692444E-2</v>
      </c>
      <c r="AY89" s="13">
        <v>3.4911460000000001E-3</v>
      </c>
      <c r="AZ89" s="12">
        <v>0.13995395329999999</v>
      </c>
      <c r="BA89" s="12">
        <v>0.120600018</v>
      </c>
      <c r="BB89" s="12">
        <v>0</v>
      </c>
      <c r="BC89" s="13">
        <v>0</v>
      </c>
      <c r="BD89" s="12">
        <v>0</v>
      </c>
      <c r="BE89" s="12">
        <v>5.2023711000000004E-3</v>
      </c>
      <c r="BF89" s="12">
        <v>1.2340423E-2</v>
      </c>
      <c r="BG89" s="12">
        <v>0</v>
      </c>
      <c r="BH89" s="13">
        <v>4.6693489999999997E-3</v>
      </c>
      <c r="BI89" s="12">
        <v>0.20707559</v>
      </c>
      <c r="BJ89" s="1" t="s">
        <v>113</v>
      </c>
    </row>
    <row r="90" spans="1:62" x14ac:dyDescent="0.3">
      <c r="A90" s="1" t="s">
        <v>141</v>
      </c>
      <c r="B90" s="1" t="s">
        <v>151</v>
      </c>
      <c r="C90" s="1" t="s">
        <v>121</v>
      </c>
      <c r="D90" s="1" t="s">
        <v>114</v>
      </c>
      <c r="E90" s="1" t="s">
        <v>113</v>
      </c>
      <c r="F90" s="1" t="s">
        <v>113</v>
      </c>
      <c r="G90" s="1">
        <v>1000</v>
      </c>
      <c r="H90" s="1" t="s">
        <v>113</v>
      </c>
      <c r="I90" s="1">
        <v>51</v>
      </c>
      <c r="J90" s="1" t="s">
        <v>113</v>
      </c>
      <c r="K90" s="1" t="s">
        <v>113</v>
      </c>
      <c r="L90" s="1" t="s">
        <v>113</v>
      </c>
      <c r="M90" s="1" t="s">
        <v>908</v>
      </c>
      <c r="N90" s="1">
        <v>227</v>
      </c>
      <c r="O90" s="1" t="s">
        <v>257</v>
      </c>
      <c r="P90" s="1">
        <v>0.5</v>
      </c>
      <c r="Q90" s="1">
        <v>27</v>
      </c>
      <c r="R90" s="1">
        <v>21</v>
      </c>
      <c r="S90" s="1">
        <v>0.39</v>
      </c>
      <c r="T90" s="1">
        <v>4.3</v>
      </c>
      <c r="U90" s="1">
        <v>9.5</v>
      </c>
      <c r="V90" s="1">
        <v>30.1</v>
      </c>
      <c r="W90" s="1" t="s">
        <v>113</v>
      </c>
      <c r="X90" s="1">
        <v>14.3</v>
      </c>
      <c r="Y90" s="1" t="s">
        <v>118</v>
      </c>
      <c r="Z90" s="1" t="s">
        <v>113</v>
      </c>
      <c r="AA90" s="1" t="s">
        <v>113</v>
      </c>
      <c r="AB90" s="1" t="s">
        <v>236</v>
      </c>
      <c r="AC90" s="14"/>
      <c r="AD90" s="1" t="s">
        <v>113</v>
      </c>
      <c r="AE90" s="1" t="s">
        <v>113</v>
      </c>
      <c r="AF90" s="1" t="s">
        <v>113</v>
      </c>
      <c r="AG90" s="1" t="s">
        <v>113</v>
      </c>
      <c r="AH90" s="1" t="s">
        <v>113</v>
      </c>
      <c r="AI90" s="1" t="s">
        <v>113</v>
      </c>
      <c r="AJ90" s="1" t="s">
        <v>113</v>
      </c>
      <c r="AK90" s="1" t="s">
        <v>113</v>
      </c>
      <c r="AL90" s="1">
        <v>76358535</v>
      </c>
      <c r="AM90" s="1">
        <v>1.2791399999999999</v>
      </c>
      <c r="AN90" s="1">
        <v>34914360</v>
      </c>
      <c r="AO90" s="1">
        <v>0.993224</v>
      </c>
      <c r="AP90" s="12">
        <v>1.48480752E-2</v>
      </c>
      <c r="AQ90" s="12">
        <v>0</v>
      </c>
      <c r="AR90" s="12">
        <v>0</v>
      </c>
      <c r="AS90" s="12">
        <v>0.41530526000000001</v>
      </c>
      <c r="AT90" s="12">
        <v>0</v>
      </c>
      <c r="AU90" s="13">
        <v>3.6574330000000002E-2</v>
      </c>
      <c r="AV90" s="13">
        <v>5.2329730000000001E-3</v>
      </c>
      <c r="AW90" s="12">
        <v>1.37142481E-2</v>
      </c>
      <c r="AX90" s="12">
        <v>4.4744764999999999E-2</v>
      </c>
      <c r="AY90" s="13">
        <v>2.7662349999999999E-2</v>
      </c>
      <c r="AZ90" s="12">
        <v>0.1438953784</v>
      </c>
      <c r="BA90" s="12">
        <v>8.4143608999999994E-2</v>
      </c>
      <c r="BB90" s="12">
        <v>0</v>
      </c>
      <c r="BC90" s="13">
        <v>2.909619E-3</v>
      </c>
      <c r="BD90" s="12">
        <v>0</v>
      </c>
      <c r="BE90" s="12">
        <v>6.2261492000000003E-3</v>
      </c>
      <c r="BF90" s="12">
        <v>4.653117E-3</v>
      </c>
      <c r="BG90" s="12">
        <v>0</v>
      </c>
      <c r="BH90" s="13">
        <v>5.0519010000000001E-3</v>
      </c>
      <c r="BI90" s="12">
        <v>0.14430842999999999</v>
      </c>
      <c r="BJ90" s="1" t="s">
        <v>113</v>
      </c>
    </row>
    <row r="91" spans="1:62" x14ac:dyDescent="0.3">
      <c r="A91" s="1" t="s">
        <v>141</v>
      </c>
      <c r="B91" s="1" t="s">
        <v>152</v>
      </c>
      <c r="C91" s="1" t="s">
        <v>121</v>
      </c>
      <c r="D91" s="1" t="s">
        <v>114</v>
      </c>
      <c r="E91" s="1" t="s">
        <v>113</v>
      </c>
      <c r="F91" s="1" t="s">
        <v>113</v>
      </c>
      <c r="G91" s="1">
        <v>1000</v>
      </c>
      <c r="H91" s="1" t="s">
        <v>113</v>
      </c>
      <c r="I91" s="1">
        <v>51</v>
      </c>
      <c r="J91" s="1" t="s">
        <v>113</v>
      </c>
      <c r="K91" s="1" t="s">
        <v>113</v>
      </c>
      <c r="L91" s="1" t="s">
        <v>113</v>
      </c>
      <c r="M91" s="1" t="s">
        <v>908</v>
      </c>
      <c r="N91" s="1">
        <v>1081</v>
      </c>
      <c r="O91" s="1" t="s">
        <v>257</v>
      </c>
      <c r="P91" s="1">
        <v>0.6</v>
      </c>
      <c r="Q91" s="1">
        <v>26</v>
      </c>
      <c r="R91" s="1">
        <v>23</v>
      </c>
      <c r="S91" s="1">
        <v>0.41</v>
      </c>
      <c r="T91" s="1" t="s">
        <v>113</v>
      </c>
      <c r="U91" s="1">
        <v>9.1999999999999993</v>
      </c>
      <c r="V91" s="1">
        <v>29.3</v>
      </c>
      <c r="W91" s="1" t="s">
        <v>113</v>
      </c>
      <c r="X91" s="1">
        <v>14.8</v>
      </c>
      <c r="Y91" s="1" t="s">
        <v>118</v>
      </c>
      <c r="Z91" s="1" t="s">
        <v>113</v>
      </c>
      <c r="AA91" s="1" t="s">
        <v>113</v>
      </c>
      <c r="AB91" s="1" t="s">
        <v>237</v>
      </c>
      <c r="AC91" s="14"/>
      <c r="AD91" s="1" t="s">
        <v>113</v>
      </c>
      <c r="AE91" s="1" t="s">
        <v>113</v>
      </c>
      <c r="AF91" s="1" t="s">
        <v>113</v>
      </c>
      <c r="AG91" s="1" t="s">
        <v>113</v>
      </c>
      <c r="AH91" s="1" t="s">
        <v>113</v>
      </c>
      <c r="AI91" s="1" t="s">
        <v>113</v>
      </c>
      <c r="AJ91" s="1" t="s">
        <v>113</v>
      </c>
      <c r="AK91" s="1" t="s">
        <v>113</v>
      </c>
      <c r="AL91" s="1">
        <v>87660981</v>
      </c>
      <c r="AM91" s="1">
        <v>1.6474</v>
      </c>
      <c r="AN91" s="1">
        <v>43212656</v>
      </c>
      <c r="AO91" s="1">
        <v>0.99482400000000004</v>
      </c>
      <c r="AP91" s="12">
        <v>5.7972156400000002E-2</v>
      </c>
      <c r="AQ91" s="12">
        <v>1.0777523000000001E-3</v>
      </c>
      <c r="AR91" s="12">
        <v>0</v>
      </c>
      <c r="AS91" s="12">
        <v>0.39865945000000003</v>
      </c>
      <c r="AT91" s="12">
        <v>2.1697800000000001E-3</v>
      </c>
      <c r="AU91" s="13">
        <v>3.96146E-2</v>
      </c>
      <c r="AV91" s="13">
        <v>0</v>
      </c>
      <c r="AW91" s="12">
        <v>9.5722292000000007E-3</v>
      </c>
      <c r="AX91" s="12">
        <v>2.4990938000000001E-2</v>
      </c>
      <c r="AY91" s="13">
        <v>9.9869840000000008E-3</v>
      </c>
      <c r="AZ91" s="12">
        <v>0.11789167759999999</v>
      </c>
      <c r="BA91" s="12">
        <v>8.5479255000000004E-2</v>
      </c>
      <c r="BB91" s="12">
        <v>0</v>
      </c>
      <c r="BC91" s="13">
        <v>0</v>
      </c>
      <c r="BD91" s="12">
        <v>0</v>
      </c>
      <c r="BE91" s="12">
        <v>0</v>
      </c>
      <c r="BF91" s="12">
        <v>8.526311E-3</v>
      </c>
      <c r="BG91" s="12">
        <v>0</v>
      </c>
      <c r="BH91" s="13">
        <v>2.517685E-3</v>
      </c>
      <c r="BI91" s="12">
        <v>0.18654867999999999</v>
      </c>
      <c r="BJ91" s="1" t="s">
        <v>113</v>
      </c>
    </row>
    <row r="92" spans="1:62" x14ac:dyDescent="0.3">
      <c r="A92" s="1" t="s">
        <v>141</v>
      </c>
      <c r="B92" s="1" t="s">
        <v>153</v>
      </c>
      <c r="C92" s="1" t="s">
        <v>121</v>
      </c>
      <c r="D92" s="1" t="s">
        <v>114</v>
      </c>
      <c r="E92" s="1" t="s">
        <v>113</v>
      </c>
      <c r="F92" s="1" t="s">
        <v>113</v>
      </c>
      <c r="G92" s="1">
        <v>1000</v>
      </c>
      <c r="H92" s="1" t="s">
        <v>113</v>
      </c>
      <c r="I92" s="1">
        <v>51</v>
      </c>
      <c r="J92" s="1" t="s">
        <v>113</v>
      </c>
      <c r="K92" s="1" t="s">
        <v>113</v>
      </c>
      <c r="L92" s="1" t="s">
        <v>113</v>
      </c>
      <c r="M92" s="1" t="s">
        <v>908</v>
      </c>
      <c r="N92" s="1">
        <v>729</v>
      </c>
      <c r="O92" s="1" t="s">
        <v>257</v>
      </c>
      <c r="P92" s="1">
        <v>0.6</v>
      </c>
      <c r="Q92" s="1">
        <v>26</v>
      </c>
      <c r="R92" s="1">
        <v>23</v>
      </c>
      <c r="S92" s="1">
        <v>0.38</v>
      </c>
      <c r="T92" s="1" t="s">
        <v>113</v>
      </c>
      <c r="U92" s="1">
        <v>9.1999999999999993</v>
      </c>
      <c r="V92" s="1">
        <v>29.3</v>
      </c>
      <c r="W92" s="1" t="s">
        <v>113</v>
      </c>
      <c r="X92" s="1">
        <v>14.8</v>
      </c>
      <c r="Y92" s="1" t="s">
        <v>118</v>
      </c>
      <c r="Z92" s="1" t="s">
        <v>113</v>
      </c>
      <c r="AA92" s="1" t="s">
        <v>113</v>
      </c>
      <c r="AB92" s="1" t="s">
        <v>238</v>
      </c>
      <c r="AC92" s="14"/>
      <c r="AD92" s="1" t="s">
        <v>113</v>
      </c>
      <c r="AE92" s="1" t="s">
        <v>113</v>
      </c>
      <c r="AF92" s="1" t="s">
        <v>113</v>
      </c>
      <c r="AG92" s="1" t="s">
        <v>113</v>
      </c>
      <c r="AH92" s="1" t="s">
        <v>113</v>
      </c>
      <c r="AI92" s="1" t="s">
        <v>113</v>
      </c>
      <c r="AJ92" s="1" t="s">
        <v>113</v>
      </c>
      <c r="AK92" s="1" t="s">
        <v>113</v>
      </c>
      <c r="AL92" s="1">
        <v>83431902</v>
      </c>
      <c r="AM92" s="1">
        <v>1.3065899999999999</v>
      </c>
      <c r="AN92" s="1">
        <v>37419921</v>
      </c>
      <c r="AO92" s="1">
        <v>0.99400500000000003</v>
      </c>
      <c r="AP92" s="12">
        <v>5.21471051E-2</v>
      </c>
      <c r="AQ92" s="12">
        <v>2.1794108E-2</v>
      </c>
      <c r="AR92" s="12">
        <v>0</v>
      </c>
      <c r="AS92" s="12">
        <v>0.38817272000000003</v>
      </c>
      <c r="AT92" s="12">
        <v>3.36542E-3</v>
      </c>
      <c r="AU92" s="13">
        <v>4.7947110000000001E-2</v>
      </c>
      <c r="AV92" s="13">
        <v>3.6703700000000001E-3</v>
      </c>
      <c r="AW92" s="12">
        <v>1.44023125E-2</v>
      </c>
      <c r="AX92" s="12">
        <v>4.8896777000000002E-2</v>
      </c>
      <c r="AY92" s="13">
        <v>2.2916550000000001E-2</v>
      </c>
      <c r="AZ92" s="12">
        <v>0.14027383979999999</v>
      </c>
      <c r="BA92" s="12">
        <v>5.9399883000000001E-2</v>
      </c>
      <c r="BB92" s="12">
        <v>0</v>
      </c>
      <c r="BC92" s="13">
        <v>0</v>
      </c>
      <c r="BD92" s="12">
        <v>8.3987980000000003E-4</v>
      </c>
      <c r="BE92" s="12">
        <v>3.9719185999999998E-3</v>
      </c>
      <c r="BF92" s="12">
        <v>8.4316740000000001E-3</v>
      </c>
      <c r="BG92" s="12">
        <v>0</v>
      </c>
      <c r="BH92" s="13">
        <v>5.1263680000000001E-3</v>
      </c>
      <c r="BI92" s="12">
        <v>0.11474207</v>
      </c>
      <c r="BJ92" s="1" t="s">
        <v>113</v>
      </c>
    </row>
    <row r="93" spans="1:62" x14ac:dyDescent="0.3">
      <c r="A93" s="1" t="s">
        <v>141</v>
      </c>
      <c r="B93" s="1" t="s">
        <v>154</v>
      </c>
      <c r="C93" s="1" t="s">
        <v>121</v>
      </c>
      <c r="D93" s="1" t="s">
        <v>114</v>
      </c>
      <c r="E93" s="1" t="s">
        <v>113</v>
      </c>
      <c r="F93" s="1" t="s">
        <v>113</v>
      </c>
      <c r="G93" s="1">
        <v>900</v>
      </c>
      <c r="H93" s="1" t="s">
        <v>113</v>
      </c>
      <c r="I93" s="1">
        <v>51</v>
      </c>
      <c r="J93" s="1" t="s">
        <v>113</v>
      </c>
      <c r="K93" s="1" t="s">
        <v>113</v>
      </c>
      <c r="L93" s="1" t="s">
        <v>113</v>
      </c>
      <c r="M93" s="1" t="s">
        <v>908</v>
      </c>
      <c r="N93" s="1">
        <v>1506</v>
      </c>
      <c r="O93" s="1" t="s">
        <v>257</v>
      </c>
      <c r="P93" s="1">
        <v>0.7</v>
      </c>
      <c r="Q93" s="1">
        <v>29</v>
      </c>
      <c r="R93" s="1">
        <v>32</v>
      </c>
      <c r="S93" s="1">
        <v>0.41</v>
      </c>
      <c r="T93" s="1">
        <v>4.0999999999999996</v>
      </c>
      <c r="U93" s="1">
        <v>9.6999999999999993</v>
      </c>
      <c r="V93" s="1">
        <v>30.8</v>
      </c>
      <c r="W93" s="1">
        <v>405</v>
      </c>
      <c r="X93" s="1">
        <v>15.4</v>
      </c>
      <c r="Y93" s="1" t="s">
        <v>118</v>
      </c>
      <c r="Z93" s="1" t="s">
        <v>113</v>
      </c>
      <c r="AA93" s="1" t="s">
        <v>113</v>
      </c>
      <c r="AB93" s="1" t="s">
        <v>239</v>
      </c>
      <c r="AC93" s="14"/>
      <c r="AD93" s="1" t="s">
        <v>113</v>
      </c>
      <c r="AE93" s="1" t="s">
        <v>113</v>
      </c>
      <c r="AF93" s="1" t="s">
        <v>113</v>
      </c>
      <c r="AG93" s="1" t="s">
        <v>113</v>
      </c>
      <c r="AH93" s="1" t="s">
        <v>113</v>
      </c>
      <c r="AI93" s="1" t="s">
        <v>113</v>
      </c>
      <c r="AJ93" s="1" t="s">
        <v>113</v>
      </c>
      <c r="AK93" s="1" t="s">
        <v>113</v>
      </c>
      <c r="AL93" s="1">
        <v>81380688</v>
      </c>
      <c r="AM93" s="1">
        <v>1.3616900000000001</v>
      </c>
      <c r="AN93" s="1">
        <v>36887330</v>
      </c>
      <c r="AO93" s="1">
        <v>0.99341500000000005</v>
      </c>
      <c r="AP93" s="12">
        <v>2.43062486E-2</v>
      </c>
      <c r="AQ93" s="12">
        <v>4.0564598399999999E-2</v>
      </c>
      <c r="AR93" s="12">
        <v>0</v>
      </c>
      <c r="AS93" s="12">
        <v>0.31262141999999998</v>
      </c>
      <c r="AT93" s="12">
        <v>1.5418944E-2</v>
      </c>
      <c r="AU93" s="13">
        <v>3.9215880000000002E-2</v>
      </c>
      <c r="AV93" s="13">
        <v>0</v>
      </c>
      <c r="AW93" s="12">
        <v>2.4920218099999999E-2</v>
      </c>
      <c r="AX93" s="12">
        <v>3.5735218999999999E-2</v>
      </c>
      <c r="AY93" s="13">
        <v>6.7998939999999999E-3</v>
      </c>
      <c r="AZ93" s="12">
        <v>0.18270676999999999</v>
      </c>
      <c r="BA93" s="12">
        <v>7.8850728999999994E-2</v>
      </c>
      <c r="BB93" s="12">
        <v>0</v>
      </c>
      <c r="BC93" s="13">
        <v>4.3533570000000004E-3</v>
      </c>
      <c r="BD93" s="12">
        <v>1.7295589000000001E-3</v>
      </c>
      <c r="BE93" s="12">
        <v>8.1551017999999999E-3</v>
      </c>
      <c r="BF93" s="12">
        <v>6.0811880000000004E-3</v>
      </c>
      <c r="BG93" s="12">
        <v>0</v>
      </c>
      <c r="BH93" s="13">
        <v>8.4849090000000005E-3</v>
      </c>
      <c r="BI93" s="12">
        <v>0.16388053999999999</v>
      </c>
      <c r="BJ93" s="1" t="s">
        <v>113</v>
      </c>
    </row>
    <row r="94" spans="1:62" x14ac:dyDescent="0.3">
      <c r="A94" s="1" t="s">
        <v>141</v>
      </c>
      <c r="B94" s="1" t="s">
        <v>155</v>
      </c>
      <c r="C94" s="1" t="s">
        <v>121</v>
      </c>
      <c r="D94" s="1" t="s">
        <v>114</v>
      </c>
      <c r="E94" s="1" t="s">
        <v>113</v>
      </c>
      <c r="F94" s="1" t="s">
        <v>113</v>
      </c>
      <c r="G94" s="1">
        <v>960</v>
      </c>
      <c r="H94" s="1" t="s">
        <v>113</v>
      </c>
      <c r="I94" s="1">
        <v>51</v>
      </c>
      <c r="J94" s="1" t="s">
        <v>113</v>
      </c>
      <c r="K94" s="1" t="s">
        <v>113</v>
      </c>
      <c r="L94" s="1" t="s">
        <v>113</v>
      </c>
      <c r="M94" s="1" t="s">
        <v>908</v>
      </c>
      <c r="N94" s="1">
        <v>2323</v>
      </c>
      <c r="O94" s="1" t="s">
        <v>257</v>
      </c>
      <c r="P94" s="1">
        <v>0.7</v>
      </c>
      <c r="Q94" s="1">
        <v>29</v>
      </c>
      <c r="R94" s="1">
        <v>32</v>
      </c>
      <c r="S94" s="1">
        <v>0.45</v>
      </c>
      <c r="T94" s="1">
        <v>4.0999999999999996</v>
      </c>
      <c r="U94" s="1">
        <v>9.6</v>
      </c>
      <c r="V94" s="1">
        <v>30.3</v>
      </c>
      <c r="W94" s="1">
        <v>405</v>
      </c>
      <c r="X94" s="1">
        <v>15.2</v>
      </c>
      <c r="Y94" s="1" t="s">
        <v>118</v>
      </c>
      <c r="Z94" s="1" t="s">
        <v>113</v>
      </c>
      <c r="AA94" s="1" t="s">
        <v>113</v>
      </c>
      <c r="AB94" s="1" t="s">
        <v>240</v>
      </c>
      <c r="AC94" s="14"/>
      <c r="AD94" s="1" t="s">
        <v>113</v>
      </c>
      <c r="AE94" s="1" t="s">
        <v>113</v>
      </c>
      <c r="AF94" s="1" t="s">
        <v>113</v>
      </c>
      <c r="AG94" s="1" t="s">
        <v>113</v>
      </c>
      <c r="AH94" s="1" t="s">
        <v>113</v>
      </c>
      <c r="AI94" s="1" t="s">
        <v>113</v>
      </c>
      <c r="AJ94" s="1" t="s">
        <v>113</v>
      </c>
      <c r="AK94" s="1" t="s">
        <v>113</v>
      </c>
      <c r="AL94" s="1">
        <v>79263859</v>
      </c>
      <c r="AM94" s="1">
        <v>1.03338</v>
      </c>
      <c r="AN94" s="1">
        <v>29171559</v>
      </c>
      <c r="AO94" s="1">
        <v>0.99536400000000003</v>
      </c>
      <c r="AP94" s="12">
        <v>4.5885130699999999E-2</v>
      </c>
      <c r="AQ94" s="12">
        <v>2.9528247800000001E-2</v>
      </c>
      <c r="AR94" s="12">
        <v>0</v>
      </c>
      <c r="AS94" s="12">
        <v>0.47230570999999999</v>
      </c>
      <c r="AT94" s="12">
        <v>1.7612328E-2</v>
      </c>
      <c r="AU94" s="13">
        <v>4.9284729999999999E-2</v>
      </c>
      <c r="AV94" s="13">
        <v>0</v>
      </c>
      <c r="AW94" s="12">
        <v>1.7708158599999999E-2</v>
      </c>
      <c r="AX94" s="12">
        <v>8.6663569999999995E-3</v>
      </c>
      <c r="AY94" s="13">
        <v>5.2618470000000001E-3</v>
      </c>
      <c r="AZ94" s="12">
        <v>9.4845748800000004E-2</v>
      </c>
      <c r="BA94" s="12">
        <v>7.7284367000000007E-2</v>
      </c>
      <c r="BB94" s="12">
        <v>0</v>
      </c>
      <c r="BC94" s="13">
        <v>0</v>
      </c>
      <c r="BD94" s="12">
        <v>0</v>
      </c>
      <c r="BE94" s="12">
        <v>2.3545633999999999E-2</v>
      </c>
      <c r="BF94" s="12">
        <v>1.9101951999999998E-2</v>
      </c>
      <c r="BG94" s="12">
        <v>0</v>
      </c>
      <c r="BH94" s="13">
        <v>7.9037080000000006E-3</v>
      </c>
      <c r="BI94" s="12">
        <v>0.11283316</v>
      </c>
      <c r="BJ94" s="1" t="s">
        <v>113</v>
      </c>
    </row>
    <row r="95" spans="1:62" x14ac:dyDescent="0.3">
      <c r="A95" s="1" t="s">
        <v>141</v>
      </c>
      <c r="B95" s="1" t="s">
        <v>156</v>
      </c>
      <c r="C95" s="1" t="s">
        <v>121</v>
      </c>
      <c r="D95" s="1" t="s">
        <v>114</v>
      </c>
      <c r="E95" s="1" t="s">
        <v>113</v>
      </c>
      <c r="F95" s="1" t="s">
        <v>113</v>
      </c>
      <c r="G95" s="1">
        <v>1000</v>
      </c>
      <c r="H95" s="1" t="s">
        <v>113</v>
      </c>
      <c r="I95" s="1">
        <v>51</v>
      </c>
      <c r="J95" s="1" t="s">
        <v>113</v>
      </c>
      <c r="K95" s="1" t="s">
        <v>113</v>
      </c>
      <c r="L95" s="1" t="s">
        <v>113</v>
      </c>
      <c r="M95" s="1" t="s">
        <v>908</v>
      </c>
      <c r="N95" s="1">
        <v>1295</v>
      </c>
      <c r="O95" s="1" t="s">
        <v>257</v>
      </c>
      <c r="P95" s="1">
        <v>0.8</v>
      </c>
      <c r="Q95" s="1">
        <v>23</v>
      </c>
      <c r="R95" s="1">
        <v>23</v>
      </c>
      <c r="S95" s="1">
        <v>0.45</v>
      </c>
      <c r="T95" s="1" t="s">
        <v>113</v>
      </c>
      <c r="U95" s="1">
        <v>8.9</v>
      </c>
      <c r="V95" s="1">
        <v>28.7</v>
      </c>
      <c r="W95" s="1" t="s">
        <v>113</v>
      </c>
      <c r="X95" s="1">
        <v>15.8</v>
      </c>
      <c r="Y95" s="1" t="s">
        <v>118</v>
      </c>
      <c r="Z95" s="1" t="s">
        <v>113</v>
      </c>
      <c r="AA95" s="1" t="s">
        <v>113</v>
      </c>
      <c r="AB95" s="1" t="s">
        <v>241</v>
      </c>
      <c r="AC95" s="14"/>
      <c r="AD95" s="1" t="s">
        <v>113</v>
      </c>
      <c r="AE95" s="1" t="s">
        <v>113</v>
      </c>
      <c r="AF95" s="1" t="s">
        <v>113</v>
      </c>
      <c r="AG95" s="1" t="s">
        <v>113</v>
      </c>
      <c r="AH95" s="1" t="s">
        <v>113</v>
      </c>
      <c r="AI95" s="1" t="s">
        <v>113</v>
      </c>
      <c r="AJ95" s="1" t="s">
        <v>113</v>
      </c>
      <c r="AK95" s="1" t="s">
        <v>113</v>
      </c>
      <c r="AL95" s="1">
        <v>72548974</v>
      </c>
      <c r="AM95" s="1">
        <v>0.87862600000000002</v>
      </c>
      <c r="AN95" s="1">
        <v>24932047</v>
      </c>
      <c r="AO95" s="1">
        <v>0.995031</v>
      </c>
      <c r="AP95" s="12">
        <v>4.9666595600000002E-2</v>
      </c>
      <c r="AQ95" s="12">
        <v>7.0397662999999999E-3</v>
      </c>
      <c r="AR95" s="12">
        <v>0</v>
      </c>
      <c r="AS95" s="12">
        <v>0.50877415999999998</v>
      </c>
      <c r="AT95" s="12">
        <v>4.2610779999999997E-3</v>
      </c>
      <c r="AU95" s="13">
        <v>5.870276E-2</v>
      </c>
      <c r="AV95" s="13">
        <v>0</v>
      </c>
      <c r="AW95" s="12">
        <v>4.4687299799999997E-2</v>
      </c>
      <c r="AX95" s="12">
        <v>2.8933282000000001E-2</v>
      </c>
      <c r="AY95" s="13">
        <v>1.0510769999999999E-2</v>
      </c>
      <c r="AZ95" s="12">
        <v>7.0239782700000003E-2</v>
      </c>
      <c r="BA95" s="12">
        <v>3.5000215000000001E-2</v>
      </c>
      <c r="BB95" s="12">
        <v>0</v>
      </c>
      <c r="BC95" s="13">
        <v>0</v>
      </c>
      <c r="BD95" s="12">
        <v>6.4969292000000003E-3</v>
      </c>
      <c r="BE95" s="12">
        <v>1.7760100000000001E-2</v>
      </c>
      <c r="BF95" s="12">
        <v>1.2534778999999999E-2</v>
      </c>
      <c r="BG95" s="12">
        <v>0</v>
      </c>
      <c r="BH95" s="13">
        <v>0</v>
      </c>
      <c r="BI95" s="12">
        <v>0.13792202000000001</v>
      </c>
      <c r="BJ95" s="1" t="s">
        <v>113</v>
      </c>
    </row>
    <row r="96" spans="1:62" x14ac:dyDescent="0.3">
      <c r="A96" s="1" t="s">
        <v>141</v>
      </c>
      <c r="B96" s="1" t="s">
        <v>157</v>
      </c>
      <c r="C96" s="1" t="s">
        <v>121</v>
      </c>
      <c r="D96" s="1" t="s">
        <v>114</v>
      </c>
      <c r="E96" s="1" t="s">
        <v>113</v>
      </c>
      <c r="F96" s="1" t="s">
        <v>113</v>
      </c>
      <c r="G96" s="1">
        <v>1000</v>
      </c>
      <c r="H96" s="1" t="s">
        <v>113</v>
      </c>
      <c r="I96" s="1">
        <v>51</v>
      </c>
      <c r="J96" s="1" t="s">
        <v>113</v>
      </c>
      <c r="K96" s="1" t="s">
        <v>113</v>
      </c>
      <c r="L96" s="1" t="s">
        <v>113</v>
      </c>
      <c r="M96" s="1" t="s">
        <v>908</v>
      </c>
      <c r="N96" s="1">
        <v>1574</v>
      </c>
      <c r="O96" s="1" t="s">
        <v>257</v>
      </c>
      <c r="P96" s="1">
        <v>0.8</v>
      </c>
      <c r="Q96" s="1">
        <v>24</v>
      </c>
      <c r="R96" s="1">
        <v>22</v>
      </c>
      <c r="S96" s="1">
        <v>0.48</v>
      </c>
      <c r="T96" s="1" t="s">
        <v>113</v>
      </c>
      <c r="U96" s="1">
        <v>9.6999999999999993</v>
      </c>
      <c r="V96" s="1">
        <v>30.6</v>
      </c>
      <c r="W96" s="1" t="s">
        <v>113</v>
      </c>
      <c r="X96" s="1">
        <v>15.9</v>
      </c>
      <c r="Y96" s="1" t="s">
        <v>118</v>
      </c>
      <c r="Z96" s="1" t="s">
        <v>113</v>
      </c>
      <c r="AA96" s="1" t="s">
        <v>113</v>
      </c>
      <c r="AB96" s="1" t="s">
        <v>242</v>
      </c>
      <c r="AC96" s="14"/>
      <c r="AD96" s="1" t="s">
        <v>113</v>
      </c>
      <c r="AE96" s="1" t="s">
        <v>113</v>
      </c>
      <c r="AF96" s="1" t="s">
        <v>113</v>
      </c>
      <c r="AG96" s="1" t="s">
        <v>113</v>
      </c>
      <c r="AH96" s="1" t="s">
        <v>113</v>
      </c>
      <c r="AI96" s="1" t="s">
        <v>113</v>
      </c>
      <c r="AJ96" s="1" t="s">
        <v>113</v>
      </c>
      <c r="AK96" s="1" t="s">
        <v>113</v>
      </c>
      <c r="AL96" s="1">
        <v>73016708</v>
      </c>
      <c r="AM96" s="1">
        <v>0.79973899999999998</v>
      </c>
      <c r="AN96" s="1">
        <v>22674939</v>
      </c>
      <c r="AO96" s="1">
        <v>0.99619800000000003</v>
      </c>
      <c r="AP96" s="12">
        <v>2.8492923E-2</v>
      </c>
      <c r="AQ96" s="12">
        <v>0.10049481</v>
      </c>
      <c r="AR96" s="12">
        <v>0</v>
      </c>
      <c r="AS96" s="12">
        <v>0.44205885</v>
      </c>
      <c r="AT96" s="12">
        <v>3.1182682999999999E-2</v>
      </c>
      <c r="AU96" s="13">
        <v>1.682502E-2</v>
      </c>
      <c r="AV96" s="13">
        <v>0</v>
      </c>
      <c r="AW96" s="12">
        <v>2.4164790000000001E-4</v>
      </c>
      <c r="AX96" s="12">
        <v>0</v>
      </c>
      <c r="AY96" s="13">
        <v>0</v>
      </c>
      <c r="AZ96" s="12">
        <v>0.10991638669999999</v>
      </c>
      <c r="BA96" s="12">
        <v>0.107846452</v>
      </c>
      <c r="BB96" s="12">
        <v>0</v>
      </c>
      <c r="BC96" s="13">
        <v>3.1117390000000001E-3</v>
      </c>
      <c r="BD96" s="12">
        <v>0</v>
      </c>
      <c r="BE96" s="12">
        <v>1.5990756599999999E-2</v>
      </c>
      <c r="BF96" s="12">
        <v>8.2401019999999991E-3</v>
      </c>
      <c r="BG96" s="12">
        <v>2.4343294E-3</v>
      </c>
      <c r="BH96" s="13">
        <v>2.9657619999999998E-3</v>
      </c>
      <c r="BI96" s="12">
        <v>0.10616250000000001</v>
      </c>
      <c r="BJ96" s="1" t="s">
        <v>113</v>
      </c>
    </row>
    <row r="97" spans="1:62" x14ac:dyDescent="0.3">
      <c r="A97" s="1" t="s">
        <v>141</v>
      </c>
      <c r="B97" s="1" t="s">
        <v>192</v>
      </c>
      <c r="C97" s="1" t="s">
        <v>121</v>
      </c>
      <c r="D97" s="1" t="s">
        <v>114</v>
      </c>
      <c r="E97" s="1" t="s">
        <v>113</v>
      </c>
      <c r="F97" s="1" t="s">
        <v>113</v>
      </c>
      <c r="G97" s="1">
        <v>1000</v>
      </c>
      <c r="H97" s="1" t="s">
        <v>113</v>
      </c>
      <c r="I97" s="1">
        <v>51</v>
      </c>
      <c r="J97" s="1" t="s">
        <v>113</v>
      </c>
      <c r="K97" s="1" t="s">
        <v>113</v>
      </c>
      <c r="L97" s="1" t="s">
        <v>113</v>
      </c>
      <c r="M97" s="1" t="s">
        <v>908</v>
      </c>
      <c r="N97" s="1">
        <v>71</v>
      </c>
      <c r="O97" s="1" t="s">
        <v>257</v>
      </c>
      <c r="P97" s="1">
        <v>0.5</v>
      </c>
      <c r="Q97" s="1">
        <v>56</v>
      </c>
      <c r="R97" s="1">
        <v>73</v>
      </c>
      <c r="S97" s="1">
        <v>0.42</v>
      </c>
      <c r="T97" s="1">
        <v>11.9</v>
      </c>
      <c r="U97" s="1">
        <v>9.1</v>
      </c>
      <c r="V97" s="1">
        <v>28.2</v>
      </c>
      <c r="W97" s="1">
        <v>520</v>
      </c>
      <c r="X97" s="1">
        <v>13.6</v>
      </c>
      <c r="Y97" s="1" t="s">
        <v>118</v>
      </c>
      <c r="Z97" s="1" t="s">
        <v>113</v>
      </c>
      <c r="AA97" s="1" t="s">
        <v>113</v>
      </c>
      <c r="AB97" s="1" t="s">
        <v>230</v>
      </c>
      <c r="AC97" s="14"/>
      <c r="AD97" s="1" t="s">
        <v>113</v>
      </c>
      <c r="AE97" s="1" t="s">
        <v>113</v>
      </c>
      <c r="AF97" s="1" t="s">
        <v>113</v>
      </c>
      <c r="AG97" s="1" t="s">
        <v>113</v>
      </c>
      <c r="AH97" s="1" t="s">
        <v>113</v>
      </c>
      <c r="AI97" s="1" t="s">
        <v>113</v>
      </c>
      <c r="AJ97" s="1" t="s">
        <v>113</v>
      </c>
      <c r="AK97" s="1" t="s">
        <v>113</v>
      </c>
      <c r="AL97" s="1">
        <v>31461422</v>
      </c>
      <c r="AM97" s="1">
        <v>0.46898699999999999</v>
      </c>
      <c r="AN97" s="1">
        <v>13226180</v>
      </c>
      <c r="AO97" s="1">
        <v>0.96163600000000005</v>
      </c>
      <c r="AP97" s="12">
        <v>2.2213373500000001E-2</v>
      </c>
      <c r="AQ97" s="12">
        <v>3.9983652999999999E-3</v>
      </c>
      <c r="AR97" s="12">
        <v>0</v>
      </c>
      <c r="AS97" s="12">
        <v>0.10901816</v>
      </c>
      <c r="AT97" s="12">
        <v>2.3836903E-2</v>
      </c>
      <c r="AU97" s="13">
        <v>0.12793840000000001</v>
      </c>
      <c r="AV97" s="13">
        <v>1.013938E-2</v>
      </c>
      <c r="AW97" s="12">
        <v>1.9969425900000001E-2</v>
      </c>
      <c r="AX97" s="12">
        <v>8.5337441999999999E-2</v>
      </c>
      <c r="AY97" s="13">
        <v>2.0638610000000002E-2</v>
      </c>
      <c r="AZ97" s="12">
        <v>0.14407245360000001</v>
      </c>
      <c r="BA97" s="12">
        <v>6.3889340000000003E-2</v>
      </c>
      <c r="BB97" s="12">
        <v>0</v>
      </c>
      <c r="BC97" s="13">
        <v>1.172861E-2</v>
      </c>
      <c r="BD97" s="12">
        <v>4.906405E-3</v>
      </c>
      <c r="BE97" s="12">
        <v>2.7764041E-2</v>
      </c>
      <c r="BF97" s="12">
        <v>4.8163377E-2</v>
      </c>
      <c r="BG97" s="12">
        <v>0</v>
      </c>
      <c r="BH97" s="13">
        <v>1.626292E-2</v>
      </c>
      <c r="BI97" s="12">
        <v>0.13354869</v>
      </c>
      <c r="BJ97" s="1" t="s">
        <v>113</v>
      </c>
    </row>
    <row r="98" spans="1:62" x14ac:dyDescent="0.3">
      <c r="A98" s="1" t="s">
        <v>141</v>
      </c>
      <c r="B98" s="1" t="s">
        <v>193</v>
      </c>
      <c r="C98" s="1" t="s">
        <v>121</v>
      </c>
      <c r="D98" s="1" t="s">
        <v>114</v>
      </c>
      <c r="E98" s="1" t="s">
        <v>113</v>
      </c>
      <c r="F98" s="1" t="s">
        <v>113</v>
      </c>
      <c r="G98" s="1">
        <v>1000</v>
      </c>
      <c r="H98" s="1" t="s">
        <v>113</v>
      </c>
      <c r="I98" s="1">
        <v>51</v>
      </c>
      <c r="J98" s="1" t="s">
        <v>113</v>
      </c>
      <c r="K98" s="1" t="s">
        <v>113</v>
      </c>
      <c r="L98" s="1" t="s">
        <v>113</v>
      </c>
      <c r="M98" s="1" t="s">
        <v>908</v>
      </c>
      <c r="N98" s="1">
        <v>572</v>
      </c>
      <c r="O98" s="1" t="s">
        <v>257</v>
      </c>
      <c r="P98" s="1">
        <v>0.4</v>
      </c>
      <c r="Q98" s="1">
        <v>41</v>
      </c>
      <c r="R98" s="1">
        <v>46</v>
      </c>
      <c r="S98" s="1">
        <v>0.5</v>
      </c>
      <c r="T98" s="1">
        <v>7.1</v>
      </c>
      <c r="U98" s="1">
        <v>9.4</v>
      </c>
      <c r="V98" s="1">
        <v>30.2</v>
      </c>
      <c r="W98" s="1" t="s">
        <v>113</v>
      </c>
      <c r="X98" s="1">
        <v>14</v>
      </c>
      <c r="Y98" s="1" t="s">
        <v>118</v>
      </c>
      <c r="Z98" s="1" t="s">
        <v>113</v>
      </c>
      <c r="AA98" s="1" t="s">
        <v>113</v>
      </c>
      <c r="AB98" s="1" t="s">
        <v>231</v>
      </c>
      <c r="AC98" s="14"/>
      <c r="AD98" s="1" t="s">
        <v>113</v>
      </c>
      <c r="AE98" s="1" t="s">
        <v>113</v>
      </c>
      <c r="AF98" s="1" t="s">
        <v>113</v>
      </c>
      <c r="AG98" s="1" t="s">
        <v>113</v>
      </c>
      <c r="AH98" s="1" t="s">
        <v>113</v>
      </c>
      <c r="AI98" s="1" t="s">
        <v>113</v>
      </c>
      <c r="AJ98" s="1" t="s">
        <v>113</v>
      </c>
      <c r="AK98" s="1" t="s">
        <v>113</v>
      </c>
      <c r="AL98" s="1">
        <v>81374391</v>
      </c>
      <c r="AM98" s="1">
        <v>1.6692499999999999</v>
      </c>
      <c r="AN98" s="1">
        <v>43750542</v>
      </c>
      <c r="AO98" s="1">
        <v>0.99485699999999999</v>
      </c>
      <c r="AP98" s="12">
        <v>6.3357999200000001E-2</v>
      </c>
      <c r="AQ98" s="12">
        <v>0</v>
      </c>
      <c r="AR98" s="12">
        <v>0</v>
      </c>
      <c r="AS98" s="12">
        <v>0.2061722</v>
      </c>
      <c r="AT98" s="12">
        <v>2.5228298999999999E-2</v>
      </c>
      <c r="AU98" s="13">
        <v>5.2606439999999997E-2</v>
      </c>
      <c r="AV98" s="13">
        <v>1.442704E-2</v>
      </c>
      <c r="AW98" s="12">
        <v>3.1615444100000001E-2</v>
      </c>
      <c r="AX98" s="12">
        <v>0.120481058</v>
      </c>
      <c r="AY98" s="13">
        <v>0</v>
      </c>
      <c r="AZ98" s="12">
        <v>0.13639022510000001</v>
      </c>
      <c r="BA98" s="12">
        <v>0.106551513</v>
      </c>
      <c r="BB98" s="12">
        <v>0</v>
      </c>
      <c r="BC98" s="13">
        <v>1.5936329999999999E-2</v>
      </c>
      <c r="BD98" s="12">
        <v>1.3096043999999999E-3</v>
      </c>
      <c r="BE98" s="12">
        <v>6.1510784000000001E-3</v>
      </c>
      <c r="BF98" s="12">
        <v>1.4970368E-2</v>
      </c>
      <c r="BG98" s="12">
        <v>0</v>
      </c>
      <c r="BH98" s="13">
        <v>1.0154730000000001E-2</v>
      </c>
      <c r="BI98" s="12">
        <v>0.1462775</v>
      </c>
      <c r="BJ98" s="1" t="s">
        <v>113</v>
      </c>
    </row>
    <row r="99" spans="1:62" x14ac:dyDescent="0.3">
      <c r="A99" s="1" t="s">
        <v>141</v>
      </c>
      <c r="B99" s="1" t="s">
        <v>194</v>
      </c>
      <c r="C99" s="1" t="s">
        <v>121</v>
      </c>
      <c r="D99" s="1" t="s">
        <v>114</v>
      </c>
      <c r="E99" s="1" t="s">
        <v>113</v>
      </c>
      <c r="F99" s="1" t="s">
        <v>113</v>
      </c>
      <c r="G99" s="1">
        <v>1000</v>
      </c>
      <c r="H99" s="1" t="s">
        <v>113</v>
      </c>
      <c r="I99" s="1">
        <v>51</v>
      </c>
      <c r="J99" s="1" t="s">
        <v>113</v>
      </c>
      <c r="K99" s="1" t="s">
        <v>113</v>
      </c>
      <c r="L99" s="1" t="s">
        <v>113</v>
      </c>
      <c r="M99" s="1" t="s">
        <v>908</v>
      </c>
      <c r="N99" s="1">
        <v>815</v>
      </c>
      <c r="O99" s="1" t="s">
        <v>257</v>
      </c>
      <c r="P99" s="1">
        <v>0.3</v>
      </c>
      <c r="Q99" s="1">
        <v>33</v>
      </c>
      <c r="R99" s="1">
        <v>34</v>
      </c>
      <c r="S99" s="1">
        <v>0.41</v>
      </c>
      <c r="T99" s="1" t="s">
        <v>113</v>
      </c>
      <c r="U99" s="1">
        <v>9.3000000000000007</v>
      </c>
      <c r="V99" s="1">
        <v>30.1</v>
      </c>
      <c r="W99" s="1" t="s">
        <v>113</v>
      </c>
      <c r="X99" s="1">
        <v>14</v>
      </c>
      <c r="Y99" s="1" t="s">
        <v>118</v>
      </c>
      <c r="Z99" s="1" t="s">
        <v>113</v>
      </c>
      <c r="AA99" s="1" t="s">
        <v>113</v>
      </c>
      <c r="AB99" s="1" t="s">
        <v>232</v>
      </c>
      <c r="AC99" s="14"/>
      <c r="AD99" s="1" t="s">
        <v>113</v>
      </c>
      <c r="AE99" s="1" t="s">
        <v>113</v>
      </c>
      <c r="AF99" s="1" t="s">
        <v>113</v>
      </c>
      <c r="AG99" s="1" t="s">
        <v>113</v>
      </c>
      <c r="AH99" s="1" t="s">
        <v>113</v>
      </c>
      <c r="AI99" s="1" t="s">
        <v>113</v>
      </c>
      <c r="AJ99" s="1" t="s">
        <v>113</v>
      </c>
      <c r="AK99" s="1" t="s">
        <v>113</v>
      </c>
      <c r="AL99" s="1">
        <v>86058429</v>
      </c>
      <c r="AM99" s="1">
        <v>1.42008</v>
      </c>
      <c r="AN99" s="1">
        <v>38857533</v>
      </c>
      <c r="AO99" s="1">
        <v>0.99523700000000004</v>
      </c>
      <c r="AP99" s="12">
        <v>3.80422355E-2</v>
      </c>
      <c r="AQ99" s="12">
        <v>3.1877314400000002E-2</v>
      </c>
      <c r="AR99" s="12">
        <v>0</v>
      </c>
      <c r="AS99" s="12">
        <v>0.33335524999999999</v>
      </c>
      <c r="AT99" s="12">
        <v>2.9541778000000001E-2</v>
      </c>
      <c r="AU99" s="13">
        <v>3.4657210000000001E-2</v>
      </c>
      <c r="AV99" s="13">
        <v>1.4830930000000001E-2</v>
      </c>
      <c r="AW99" s="12">
        <v>6.5449467999999997E-3</v>
      </c>
      <c r="AX99" s="12">
        <v>6.0359296999999999E-2</v>
      </c>
      <c r="AY99" s="13">
        <v>5.1649850000000004E-3</v>
      </c>
      <c r="AZ99" s="12">
        <v>8.1286900199999998E-2</v>
      </c>
      <c r="BA99" s="12">
        <v>6.11733E-2</v>
      </c>
      <c r="BB99" s="12">
        <v>0</v>
      </c>
      <c r="BC99" s="13">
        <v>9.1335110000000004E-3</v>
      </c>
      <c r="BD99" s="12">
        <v>0</v>
      </c>
      <c r="BE99" s="12">
        <v>1.38239217E-2</v>
      </c>
      <c r="BF99" s="12">
        <v>1.2755911999999999E-2</v>
      </c>
      <c r="BG99" s="12">
        <v>0</v>
      </c>
      <c r="BH99" s="13">
        <v>8.5241770000000008E-3</v>
      </c>
      <c r="BI99" s="12">
        <v>0.21782171</v>
      </c>
      <c r="BJ99" s="1" t="s">
        <v>113</v>
      </c>
    </row>
    <row r="100" spans="1:62" x14ac:dyDescent="0.3">
      <c r="A100" s="1" t="s">
        <v>141</v>
      </c>
      <c r="B100" s="1" t="s">
        <v>195</v>
      </c>
      <c r="C100" s="1" t="s">
        <v>121</v>
      </c>
      <c r="D100" s="1" t="s">
        <v>114</v>
      </c>
      <c r="E100" s="1" t="s">
        <v>113</v>
      </c>
      <c r="F100" s="1" t="s">
        <v>113</v>
      </c>
      <c r="G100" s="1">
        <v>1000</v>
      </c>
      <c r="H100" s="1" t="s">
        <v>113</v>
      </c>
      <c r="I100" s="1">
        <v>51</v>
      </c>
      <c r="J100" s="1" t="s">
        <v>113</v>
      </c>
      <c r="K100" s="1" t="s">
        <v>113</v>
      </c>
      <c r="L100" s="1" t="s">
        <v>113</v>
      </c>
      <c r="M100" s="1" t="s">
        <v>908</v>
      </c>
      <c r="N100" s="1">
        <v>248</v>
      </c>
      <c r="O100" s="1" t="s">
        <v>257</v>
      </c>
      <c r="P100" s="1">
        <v>0.3</v>
      </c>
      <c r="Q100" s="1">
        <v>33</v>
      </c>
      <c r="R100" s="1">
        <v>34</v>
      </c>
      <c r="S100" s="1">
        <v>0.39</v>
      </c>
      <c r="T100" s="1">
        <v>4.3</v>
      </c>
      <c r="U100" s="1">
        <v>9.3000000000000007</v>
      </c>
      <c r="V100" s="1">
        <v>30.1</v>
      </c>
      <c r="W100" s="1" t="s">
        <v>113</v>
      </c>
      <c r="X100" s="1">
        <v>14</v>
      </c>
      <c r="Y100" s="1" t="s">
        <v>118</v>
      </c>
      <c r="Z100" s="1" t="s">
        <v>113</v>
      </c>
      <c r="AA100" s="1" t="s">
        <v>113</v>
      </c>
      <c r="AB100" s="1" t="s">
        <v>233</v>
      </c>
      <c r="AC100" s="14"/>
      <c r="AD100" s="1" t="s">
        <v>113</v>
      </c>
      <c r="AE100" s="1" t="s">
        <v>113</v>
      </c>
      <c r="AF100" s="1" t="s">
        <v>113</v>
      </c>
      <c r="AG100" s="1" t="s">
        <v>113</v>
      </c>
      <c r="AH100" s="1" t="s">
        <v>113</v>
      </c>
      <c r="AI100" s="1" t="s">
        <v>113</v>
      </c>
      <c r="AJ100" s="1" t="s">
        <v>113</v>
      </c>
      <c r="AK100" s="1" t="s">
        <v>113</v>
      </c>
      <c r="AL100" s="1">
        <v>75914310</v>
      </c>
      <c r="AM100" s="1">
        <v>1.15056</v>
      </c>
      <c r="AN100" s="1">
        <v>31820266</v>
      </c>
      <c r="AO100" s="1">
        <v>0.99131000000000002</v>
      </c>
      <c r="AP100" s="12">
        <v>1.8442339299999999E-2</v>
      </c>
      <c r="AQ100" s="12">
        <v>2.9143290400000001E-2</v>
      </c>
      <c r="AR100" s="12">
        <v>0</v>
      </c>
      <c r="AS100" s="12">
        <v>0.29728886999999998</v>
      </c>
      <c r="AT100" s="12">
        <v>4.4700653999999999E-2</v>
      </c>
      <c r="AU100" s="13">
        <v>4.7251679999999997E-2</v>
      </c>
      <c r="AV100" s="13">
        <v>5.9699439999999996E-3</v>
      </c>
      <c r="AW100" s="12">
        <v>6.4270797999999999E-3</v>
      </c>
      <c r="AX100" s="12">
        <v>7.2652404000000004E-2</v>
      </c>
      <c r="AY100" s="13">
        <v>1.3980360000000001E-3</v>
      </c>
      <c r="AZ100" s="12">
        <v>0.112470393</v>
      </c>
      <c r="BA100" s="12">
        <v>0.12709490600000001</v>
      </c>
      <c r="BB100" s="12">
        <v>3.7097584000000002E-3</v>
      </c>
      <c r="BC100" s="13">
        <v>0</v>
      </c>
      <c r="BD100" s="12">
        <v>0</v>
      </c>
      <c r="BE100" s="12">
        <v>5.9321451000000002E-3</v>
      </c>
      <c r="BF100" s="12">
        <v>1.3787825E-2</v>
      </c>
      <c r="BG100" s="12">
        <v>0</v>
      </c>
      <c r="BH100" s="13">
        <v>2.4148210000000002E-3</v>
      </c>
      <c r="BI100" s="12">
        <v>0.13751619000000001</v>
      </c>
      <c r="BJ100" s="1" t="s">
        <v>113</v>
      </c>
    </row>
    <row r="101" spans="1:62" x14ac:dyDescent="0.3">
      <c r="A101" s="1" t="s">
        <v>144</v>
      </c>
      <c r="B101" s="1" t="s">
        <v>183</v>
      </c>
      <c r="C101" s="1" t="s">
        <v>121</v>
      </c>
      <c r="D101" s="1" t="s">
        <v>114</v>
      </c>
      <c r="E101" s="1" t="s">
        <v>113</v>
      </c>
      <c r="F101" s="1" t="s">
        <v>113</v>
      </c>
      <c r="G101" s="1">
        <v>1000</v>
      </c>
      <c r="H101" s="1" t="s">
        <v>113</v>
      </c>
      <c r="I101" s="1">
        <v>51</v>
      </c>
      <c r="J101" s="1" t="s">
        <v>113</v>
      </c>
      <c r="K101" s="1" t="s">
        <v>113</v>
      </c>
      <c r="L101" s="1" t="s">
        <v>113</v>
      </c>
      <c r="M101" s="1" t="s">
        <v>908</v>
      </c>
      <c r="N101" s="1">
        <v>1356</v>
      </c>
      <c r="O101" s="1" t="s">
        <v>265</v>
      </c>
      <c r="P101" s="1">
        <v>0.4</v>
      </c>
      <c r="Q101" s="1">
        <v>20</v>
      </c>
      <c r="R101" s="1">
        <v>26</v>
      </c>
      <c r="S101" s="1">
        <v>1.45</v>
      </c>
      <c r="T101" s="1" t="s">
        <v>113</v>
      </c>
      <c r="U101" s="1">
        <v>9.8000000000000007</v>
      </c>
      <c r="V101" s="1">
        <v>30.2</v>
      </c>
      <c r="W101" s="1" t="s">
        <v>113</v>
      </c>
      <c r="X101" s="1">
        <v>12.8</v>
      </c>
      <c r="Y101" s="1" t="s">
        <v>118</v>
      </c>
      <c r="Z101" s="1" t="s">
        <v>113</v>
      </c>
      <c r="AA101" s="1" t="s">
        <v>113</v>
      </c>
      <c r="AB101" s="1" t="s">
        <v>243</v>
      </c>
      <c r="AC101" s="14"/>
      <c r="AD101" s="1" t="s">
        <v>113</v>
      </c>
      <c r="AE101" s="1" t="s">
        <v>113</v>
      </c>
      <c r="AF101" s="1" t="s">
        <v>113</v>
      </c>
      <c r="AG101" s="1" t="s">
        <v>113</v>
      </c>
      <c r="AH101" s="1" t="s">
        <v>113</v>
      </c>
      <c r="AI101" s="1" t="s">
        <v>113</v>
      </c>
      <c r="AJ101" s="1" t="s">
        <v>113</v>
      </c>
      <c r="AK101" s="1" t="s">
        <v>113</v>
      </c>
      <c r="AL101" s="1">
        <v>74431264</v>
      </c>
      <c r="AM101" s="1">
        <v>1.15815</v>
      </c>
      <c r="AN101" s="1">
        <v>31455768</v>
      </c>
      <c r="AO101" s="1">
        <v>0.99658199999999997</v>
      </c>
      <c r="AP101" s="12">
        <v>8.2457560099999994E-2</v>
      </c>
      <c r="AQ101" s="12">
        <v>6.40470073E-2</v>
      </c>
      <c r="AR101" s="12">
        <v>0</v>
      </c>
      <c r="AS101" s="12">
        <v>0.33235360000000003</v>
      </c>
      <c r="AT101" s="12">
        <v>4.888847E-3</v>
      </c>
      <c r="AU101" s="13">
        <v>7.5670940000000006E-2</v>
      </c>
      <c r="AV101" s="13">
        <v>1.638442E-2</v>
      </c>
      <c r="AW101" s="12">
        <v>4.3834617499999999E-2</v>
      </c>
      <c r="AX101" s="12">
        <v>0</v>
      </c>
      <c r="AY101" s="13">
        <v>7.6521800000000002E-4</v>
      </c>
      <c r="AZ101" s="12">
        <v>7.6571111299999994E-2</v>
      </c>
      <c r="BA101" s="12">
        <v>0.118394982</v>
      </c>
      <c r="BB101" s="12">
        <v>5.7581337999999998E-3</v>
      </c>
      <c r="BC101" s="13">
        <v>6.7343069999999995E-4</v>
      </c>
      <c r="BD101" s="12">
        <v>0</v>
      </c>
      <c r="BE101" s="12">
        <v>4.1889783399999998E-2</v>
      </c>
      <c r="BF101" s="12">
        <v>5.3749970000000003E-3</v>
      </c>
      <c r="BG101" s="12">
        <v>0</v>
      </c>
      <c r="BH101" s="13">
        <v>1.1390870000000001E-2</v>
      </c>
      <c r="BI101" s="12">
        <v>9.5623399999999997E-2</v>
      </c>
      <c r="BJ101" s="1" t="s">
        <v>113</v>
      </c>
    </row>
    <row r="102" spans="1:62" x14ac:dyDescent="0.3">
      <c r="A102" s="1" t="s">
        <v>144</v>
      </c>
      <c r="B102" s="1" t="s">
        <v>184</v>
      </c>
      <c r="C102" s="1" t="s">
        <v>121</v>
      </c>
      <c r="D102" s="1" t="s">
        <v>114</v>
      </c>
      <c r="E102" s="1" t="s">
        <v>113</v>
      </c>
      <c r="F102" s="1" t="s">
        <v>113</v>
      </c>
      <c r="G102" s="1">
        <v>1000</v>
      </c>
      <c r="H102" s="1" t="s">
        <v>113</v>
      </c>
      <c r="I102" s="1">
        <v>51</v>
      </c>
      <c r="J102" s="1" t="s">
        <v>113</v>
      </c>
      <c r="K102" s="1" t="s">
        <v>113</v>
      </c>
      <c r="L102" s="1" t="s">
        <v>113</v>
      </c>
      <c r="M102" s="1" t="s">
        <v>908</v>
      </c>
      <c r="N102" s="1">
        <v>180</v>
      </c>
      <c r="O102" s="1" t="s">
        <v>265</v>
      </c>
      <c r="P102" s="1">
        <v>0.5</v>
      </c>
      <c r="Q102" s="1">
        <v>28</v>
      </c>
      <c r="R102" s="1">
        <v>38</v>
      </c>
      <c r="S102" s="1">
        <v>1.98</v>
      </c>
      <c r="T102" s="1" t="s">
        <v>113</v>
      </c>
      <c r="U102" s="1">
        <v>9.8000000000000007</v>
      </c>
      <c r="V102" s="1">
        <v>30.2</v>
      </c>
      <c r="W102" s="1" t="s">
        <v>113</v>
      </c>
      <c r="X102" s="1">
        <v>12.8</v>
      </c>
      <c r="Y102" s="1" t="s">
        <v>118</v>
      </c>
      <c r="Z102" s="1" t="s">
        <v>113</v>
      </c>
      <c r="AA102" s="1" t="s">
        <v>113</v>
      </c>
      <c r="AB102" s="1" t="s">
        <v>244</v>
      </c>
      <c r="AC102" s="14"/>
      <c r="AD102" s="1" t="s">
        <v>113</v>
      </c>
      <c r="AE102" s="1" t="s">
        <v>113</v>
      </c>
      <c r="AF102" s="1" t="s">
        <v>113</v>
      </c>
      <c r="AG102" s="1" t="s">
        <v>113</v>
      </c>
      <c r="AH102" s="1" t="s">
        <v>113</v>
      </c>
      <c r="AI102" s="1" t="s">
        <v>113</v>
      </c>
      <c r="AJ102" s="1" t="s">
        <v>113</v>
      </c>
      <c r="AK102" s="1" t="s">
        <v>113</v>
      </c>
      <c r="AL102" s="1">
        <v>34041182</v>
      </c>
      <c r="AM102" s="1">
        <v>0.52161900000000005</v>
      </c>
      <c r="AN102" s="1">
        <v>14773176</v>
      </c>
      <c r="AO102" s="1">
        <v>0.97208799999999995</v>
      </c>
      <c r="AP102" s="12">
        <v>6.5733866500000002E-2</v>
      </c>
      <c r="AQ102" s="12">
        <v>5.3248129499999998E-2</v>
      </c>
      <c r="AR102" s="12">
        <v>0</v>
      </c>
      <c r="AS102" s="12">
        <v>0.27014470000000002</v>
      </c>
      <c r="AT102" s="12">
        <v>0</v>
      </c>
      <c r="AU102" s="13">
        <v>9.3310760000000006E-2</v>
      </c>
      <c r="AV102" s="13">
        <v>1.10965E-2</v>
      </c>
      <c r="AW102" s="12">
        <v>5.9885912299999997E-2</v>
      </c>
      <c r="AX102" s="12">
        <v>2.2739068000000001E-2</v>
      </c>
      <c r="AY102" s="13">
        <v>0</v>
      </c>
      <c r="AZ102" s="12">
        <v>0.13129467049999999</v>
      </c>
      <c r="BA102" s="12">
        <v>5.2418492999999997E-2</v>
      </c>
      <c r="BB102" s="12">
        <v>0</v>
      </c>
      <c r="BC102" s="13">
        <v>9.2404300000000009E-3</v>
      </c>
      <c r="BD102" s="12">
        <v>8.2602700000000001E-3</v>
      </c>
      <c r="BE102" s="12">
        <v>7.5214039100000005E-2</v>
      </c>
      <c r="BF102" s="12">
        <v>1.9713489000000001E-2</v>
      </c>
      <c r="BG102" s="12">
        <v>0</v>
      </c>
      <c r="BH102" s="13">
        <v>5.5115349999999997E-3</v>
      </c>
      <c r="BI102" s="12">
        <v>4.0318439999999997E-2</v>
      </c>
      <c r="BJ102" s="1" t="s">
        <v>113</v>
      </c>
    </row>
    <row r="103" spans="1:62" ht="16.05" customHeight="1" x14ac:dyDescent="0.3">
      <c r="A103" s="1" t="s">
        <v>144</v>
      </c>
      <c r="B103" s="1" t="s">
        <v>185</v>
      </c>
      <c r="C103" s="1" t="s">
        <v>121</v>
      </c>
      <c r="D103" s="1" t="s">
        <v>114</v>
      </c>
      <c r="E103" s="1" t="s">
        <v>113</v>
      </c>
      <c r="F103" s="1" t="s">
        <v>113</v>
      </c>
      <c r="G103" s="1">
        <v>1000</v>
      </c>
      <c r="H103" s="1" t="s">
        <v>113</v>
      </c>
      <c r="I103" s="1">
        <v>51</v>
      </c>
      <c r="J103" s="1" t="s">
        <v>113</v>
      </c>
      <c r="K103" s="1" t="s">
        <v>113</v>
      </c>
      <c r="L103" s="1" t="s">
        <v>113</v>
      </c>
      <c r="M103" s="1" t="s">
        <v>908</v>
      </c>
      <c r="N103" s="1">
        <v>1738</v>
      </c>
      <c r="O103" s="1" t="s">
        <v>265</v>
      </c>
      <c r="P103" s="1">
        <v>0.4</v>
      </c>
      <c r="Q103" s="1">
        <v>34</v>
      </c>
      <c r="R103" s="1">
        <v>50</v>
      </c>
      <c r="S103" s="1">
        <v>1.82</v>
      </c>
      <c r="T103" s="1" t="s">
        <v>113</v>
      </c>
      <c r="U103" s="1">
        <v>11.6</v>
      </c>
      <c r="V103" s="1">
        <v>36.4</v>
      </c>
      <c r="W103" s="1" t="s">
        <v>113</v>
      </c>
      <c r="X103" s="1">
        <v>12.9</v>
      </c>
      <c r="Y103" s="1" t="s">
        <v>118</v>
      </c>
      <c r="Z103" s="1" t="s">
        <v>113</v>
      </c>
      <c r="AA103" s="1" t="s">
        <v>113</v>
      </c>
      <c r="AB103" s="1" t="s">
        <v>245</v>
      </c>
      <c r="AC103" s="14"/>
      <c r="AD103" s="1" t="s">
        <v>113</v>
      </c>
      <c r="AE103" s="1" t="s">
        <v>113</v>
      </c>
      <c r="AF103" s="1" t="s">
        <v>113</v>
      </c>
      <c r="AG103" s="1" t="s">
        <v>113</v>
      </c>
      <c r="AH103" s="1" t="s">
        <v>113</v>
      </c>
      <c r="AI103" s="1" t="s">
        <v>113</v>
      </c>
      <c r="AJ103" s="1" t="s">
        <v>113</v>
      </c>
      <c r="AK103" s="1" t="s">
        <v>113</v>
      </c>
      <c r="AL103" s="1">
        <v>65236004</v>
      </c>
      <c r="AM103" s="1">
        <v>1.3711899999999999</v>
      </c>
      <c r="AN103" s="1">
        <v>35302471</v>
      </c>
      <c r="AO103" s="1">
        <v>0.995583</v>
      </c>
      <c r="AP103" s="12">
        <v>6.1695890199999999E-2</v>
      </c>
      <c r="AQ103" s="12">
        <v>8.3022759099999996E-2</v>
      </c>
      <c r="AR103" s="12">
        <v>0</v>
      </c>
      <c r="AS103" s="12">
        <v>0.27407429999999999</v>
      </c>
      <c r="AT103" s="12">
        <v>1.4625406000000001E-2</v>
      </c>
      <c r="AU103" s="13">
        <v>6.0091940000000003E-2</v>
      </c>
      <c r="AV103" s="13">
        <v>1.1156299999999999E-2</v>
      </c>
      <c r="AW103" s="12">
        <v>6.5611230699999995E-2</v>
      </c>
      <c r="AX103" s="12">
        <v>6.6953819999999997E-3</v>
      </c>
      <c r="AY103" s="13">
        <v>9.2574360000000008E-3</v>
      </c>
      <c r="AZ103" s="12">
        <v>4.2304916300000002E-2</v>
      </c>
      <c r="BA103" s="12">
        <v>0.14095397800000001</v>
      </c>
      <c r="BB103" s="12">
        <v>4.1431280000000002E-4</v>
      </c>
      <c r="BC103" s="13">
        <v>9.4121410000000006E-3</v>
      </c>
      <c r="BD103" s="12">
        <v>0</v>
      </c>
      <c r="BE103" s="12">
        <v>3.4185903199999999E-2</v>
      </c>
      <c r="BF103" s="12">
        <v>1.2098091E-2</v>
      </c>
      <c r="BG103" s="12">
        <v>0</v>
      </c>
      <c r="BH103" s="13">
        <v>1.1784859999999999E-2</v>
      </c>
      <c r="BI103" s="12">
        <v>0.13570466</v>
      </c>
      <c r="BJ103" s="1" t="s">
        <v>113</v>
      </c>
    </row>
    <row r="104" spans="1:62" s="4" customFormat="1" x14ac:dyDescent="0.3">
      <c r="A104" s="1" t="s">
        <v>144</v>
      </c>
      <c r="B104" s="1" t="s">
        <v>186</v>
      </c>
      <c r="C104" s="1" t="s">
        <v>121</v>
      </c>
      <c r="D104" s="1" t="s">
        <v>114</v>
      </c>
      <c r="E104" s="1" t="s">
        <v>113</v>
      </c>
      <c r="F104" s="1" t="s">
        <v>113</v>
      </c>
      <c r="G104" s="1">
        <v>1000</v>
      </c>
      <c r="H104" s="1" t="s">
        <v>113</v>
      </c>
      <c r="I104" s="1">
        <v>51</v>
      </c>
      <c r="J104" s="1" t="s">
        <v>113</v>
      </c>
      <c r="K104" s="1" t="s">
        <v>113</v>
      </c>
      <c r="L104" s="1" t="s">
        <v>113</v>
      </c>
      <c r="M104" s="1" t="s">
        <v>908</v>
      </c>
      <c r="N104" s="1">
        <v>259</v>
      </c>
      <c r="O104" s="1" t="s">
        <v>265</v>
      </c>
      <c r="P104" s="1">
        <v>0.4</v>
      </c>
      <c r="Q104" s="1">
        <v>42</v>
      </c>
      <c r="R104" s="1">
        <v>60</v>
      </c>
      <c r="S104" s="1">
        <v>1.79</v>
      </c>
      <c r="T104" s="1" t="s">
        <v>113</v>
      </c>
      <c r="U104" s="1">
        <v>11.6</v>
      </c>
      <c r="V104" s="1">
        <v>36.299999999999997</v>
      </c>
      <c r="W104" s="1" t="s">
        <v>113</v>
      </c>
      <c r="X104" s="1">
        <v>12.9</v>
      </c>
      <c r="Y104" s="1" t="s">
        <v>118</v>
      </c>
      <c r="Z104" s="1" t="s">
        <v>113</v>
      </c>
      <c r="AA104" s="1" t="s">
        <v>113</v>
      </c>
      <c r="AB104" s="1" t="s">
        <v>246</v>
      </c>
      <c r="AC104" s="14"/>
      <c r="AD104" s="1" t="s">
        <v>113</v>
      </c>
      <c r="AE104" s="1" t="s">
        <v>113</v>
      </c>
      <c r="AF104" s="1" t="s">
        <v>113</v>
      </c>
      <c r="AG104" s="1" t="s">
        <v>113</v>
      </c>
      <c r="AH104" s="1" t="s">
        <v>113</v>
      </c>
      <c r="AI104" s="1" t="s">
        <v>113</v>
      </c>
      <c r="AJ104" s="1" t="s">
        <v>113</v>
      </c>
      <c r="AK104" s="1" t="s">
        <v>113</v>
      </c>
      <c r="AL104" s="1">
        <v>49526546</v>
      </c>
      <c r="AM104" s="1">
        <v>0.50939400000000001</v>
      </c>
      <c r="AN104" s="1">
        <v>14965624</v>
      </c>
      <c r="AO104" s="1">
        <v>0.99482000000000004</v>
      </c>
      <c r="AP104" s="12">
        <v>6.4873663499999998E-2</v>
      </c>
      <c r="AQ104" s="12">
        <v>2.1620062999999998E-2</v>
      </c>
      <c r="AR104" s="12">
        <v>0</v>
      </c>
      <c r="AS104" s="12">
        <v>0.42105743000000001</v>
      </c>
      <c r="AT104" s="12">
        <v>0</v>
      </c>
      <c r="AU104" s="13">
        <v>5.7302470000000001E-2</v>
      </c>
      <c r="AV104" s="13">
        <v>0</v>
      </c>
      <c r="AW104" s="12">
        <v>5.8921712600000002E-2</v>
      </c>
      <c r="AX104" s="12">
        <v>0</v>
      </c>
      <c r="AY104" s="13">
        <v>2.0594600000000001E-2</v>
      </c>
      <c r="AZ104" s="12">
        <v>9.7664009900000001E-2</v>
      </c>
      <c r="BA104" s="12">
        <v>2.2766306E-2</v>
      </c>
      <c r="BB104" s="12">
        <v>2.5546704999999999E-3</v>
      </c>
      <c r="BC104" s="13">
        <v>1.5125899999999999E-2</v>
      </c>
      <c r="BD104" s="12">
        <v>0</v>
      </c>
      <c r="BE104" s="12">
        <v>1.4731197200000001E-2</v>
      </c>
      <c r="BF104" s="12">
        <v>5.0131209999999997E-3</v>
      </c>
      <c r="BG104" s="12">
        <v>0</v>
      </c>
      <c r="BH104" s="13">
        <v>1.3434450000000001E-2</v>
      </c>
      <c r="BI104" s="12">
        <v>0.15105444000000001</v>
      </c>
      <c r="BJ104" s="1" t="s">
        <v>113</v>
      </c>
    </row>
    <row r="105" spans="1:62" s="4" customFormat="1" x14ac:dyDescent="0.3">
      <c r="A105" s="1" t="s">
        <v>144</v>
      </c>
      <c r="B105" s="1" t="s">
        <v>189</v>
      </c>
      <c r="C105" s="1" t="s">
        <v>121</v>
      </c>
      <c r="D105" s="1" t="s">
        <v>114</v>
      </c>
      <c r="E105" s="1" t="s">
        <v>113</v>
      </c>
      <c r="F105" s="1" t="s">
        <v>113</v>
      </c>
      <c r="G105" s="1">
        <v>850</v>
      </c>
      <c r="H105" s="1" t="s">
        <v>113</v>
      </c>
      <c r="I105" s="1">
        <v>51</v>
      </c>
      <c r="J105" s="1" t="s">
        <v>113</v>
      </c>
      <c r="K105" s="1" t="s">
        <v>113</v>
      </c>
      <c r="L105" s="1" t="s">
        <v>113</v>
      </c>
      <c r="M105" s="1" t="s">
        <v>908</v>
      </c>
      <c r="N105" s="1">
        <v>1612</v>
      </c>
      <c r="O105" s="1" t="s">
        <v>265</v>
      </c>
      <c r="P105" s="1">
        <v>0.6</v>
      </c>
      <c r="Q105" s="1">
        <v>64</v>
      </c>
      <c r="R105" s="1">
        <v>80</v>
      </c>
      <c r="S105" s="1">
        <v>2.0699999999999998</v>
      </c>
      <c r="T105" s="1" t="s">
        <v>113</v>
      </c>
      <c r="U105" s="1">
        <v>11.7</v>
      </c>
      <c r="V105" s="1">
        <v>35.9</v>
      </c>
      <c r="W105" s="1" t="s">
        <v>113</v>
      </c>
      <c r="X105" s="1">
        <v>13</v>
      </c>
      <c r="Y105" s="1" t="s">
        <v>118</v>
      </c>
      <c r="Z105" s="1" t="s">
        <v>113</v>
      </c>
      <c r="AA105" s="1" t="s">
        <v>113</v>
      </c>
      <c r="AB105" s="1" t="s">
        <v>247</v>
      </c>
      <c r="AC105" s="14"/>
      <c r="AD105" s="1" t="s">
        <v>113</v>
      </c>
      <c r="AE105" s="1" t="s">
        <v>113</v>
      </c>
      <c r="AF105" s="1" t="s">
        <v>113</v>
      </c>
      <c r="AG105" s="1" t="s">
        <v>113</v>
      </c>
      <c r="AH105" s="1" t="s">
        <v>113</v>
      </c>
      <c r="AI105" s="1" t="s">
        <v>113</v>
      </c>
      <c r="AJ105" s="1" t="s">
        <v>113</v>
      </c>
      <c r="AK105" s="1" t="s">
        <v>113</v>
      </c>
      <c r="AL105" s="1">
        <v>71181419</v>
      </c>
      <c r="AM105" s="1">
        <v>0.91851400000000005</v>
      </c>
      <c r="AN105" s="1">
        <v>25157206</v>
      </c>
      <c r="AO105" s="1">
        <v>0.996421</v>
      </c>
      <c r="AP105" s="12">
        <v>6.5624314500000003E-2</v>
      </c>
      <c r="AQ105" s="12">
        <v>0</v>
      </c>
      <c r="AR105" s="12">
        <v>0</v>
      </c>
      <c r="AS105" s="12">
        <v>0.14581889000000001</v>
      </c>
      <c r="AT105" s="12">
        <v>3.1674496000000003E-2</v>
      </c>
      <c r="AU105" s="13">
        <v>0</v>
      </c>
      <c r="AV105" s="13">
        <v>2.2103379999999999E-2</v>
      </c>
      <c r="AW105" s="12">
        <v>0.13485485280000001</v>
      </c>
      <c r="AX105" s="12">
        <v>0</v>
      </c>
      <c r="AY105" s="13">
        <v>4.4968109999999999E-4</v>
      </c>
      <c r="AZ105" s="12">
        <v>5.6557831199999999E-2</v>
      </c>
      <c r="BA105" s="12">
        <v>9.8520009000000006E-2</v>
      </c>
      <c r="BB105" s="12">
        <v>0</v>
      </c>
      <c r="BC105" s="13">
        <v>1.477267E-2</v>
      </c>
      <c r="BD105" s="12">
        <v>0</v>
      </c>
      <c r="BE105" s="12">
        <v>1.5387461099999999E-2</v>
      </c>
      <c r="BF105" s="12">
        <v>1.7297177E-2</v>
      </c>
      <c r="BG105" s="12">
        <v>0</v>
      </c>
      <c r="BH105" s="13">
        <v>1.3581889999999999E-2</v>
      </c>
      <c r="BI105" s="12">
        <v>0.37308669</v>
      </c>
      <c r="BJ105" s="1" t="s">
        <v>113</v>
      </c>
    </row>
    <row r="106" spans="1:62" s="4" customFormat="1" x14ac:dyDescent="0.3">
      <c r="A106" s="1" t="s">
        <v>144</v>
      </c>
      <c r="B106" s="1" t="s">
        <v>190</v>
      </c>
      <c r="C106" s="1" t="s">
        <v>121</v>
      </c>
      <c r="D106" s="1" t="s">
        <v>114</v>
      </c>
      <c r="E106" s="1" t="s">
        <v>113</v>
      </c>
      <c r="F106" s="1" t="s">
        <v>113</v>
      </c>
      <c r="G106" s="1">
        <v>450</v>
      </c>
      <c r="H106" s="1" t="s">
        <v>113</v>
      </c>
      <c r="I106" s="1">
        <v>51</v>
      </c>
      <c r="J106" s="1" t="s">
        <v>113</v>
      </c>
      <c r="K106" s="1" t="s">
        <v>113</v>
      </c>
      <c r="L106" s="1" t="s">
        <v>113</v>
      </c>
      <c r="M106" s="1" t="s">
        <v>908</v>
      </c>
      <c r="N106" s="1">
        <v>3367</v>
      </c>
      <c r="O106" s="1" t="s">
        <v>265</v>
      </c>
      <c r="P106" s="1">
        <v>1</v>
      </c>
      <c r="Q106" s="1">
        <v>134</v>
      </c>
      <c r="R106" s="1">
        <v>154</v>
      </c>
      <c r="S106" s="1">
        <v>1.83</v>
      </c>
      <c r="T106" s="1" t="s">
        <v>113</v>
      </c>
      <c r="U106" s="1" t="s">
        <v>113</v>
      </c>
      <c r="V106" s="1" t="s">
        <v>113</v>
      </c>
      <c r="W106" s="1" t="s">
        <v>113</v>
      </c>
      <c r="X106" s="1">
        <v>13.1</v>
      </c>
      <c r="Y106" s="1" t="s">
        <v>118</v>
      </c>
      <c r="Z106" s="1" t="s">
        <v>113</v>
      </c>
      <c r="AA106" s="1" t="s">
        <v>113</v>
      </c>
      <c r="AB106" s="1" t="s">
        <v>248</v>
      </c>
      <c r="AC106" s="14"/>
      <c r="AD106" s="1" t="s">
        <v>113</v>
      </c>
      <c r="AE106" s="1" t="s">
        <v>113</v>
      </c>
      <c r="AF106" s="1" t="s">
        <v>113</v>
      </c>
      <c r="AG106" s="1" t="s">
        <v>113</v>
      </c>
      <c r="AH106" s="1" t="s">
        <v>113</v>
      </c>
      <c r="AI106" s="1" t="s">
        <v>113</v>
      </c>
      <c r="AJ106" s="1" t="s">
        <v>113</v>
      </c>
      <c r="AK106" s="1" t="s">
        <v>113</v>
      </c>
      <c r="AL106" s="1">
        <v>79951330</v>
      </c>
      <c r="AM106" s="1">
        <v>0.93882200000000005</v>
      </c>
      <c r="AN106" s="1">
        <v>26502500</v>
      </c>
      <c r="AO106" s="1">
        <v>0.99547200000000002</v>
      </c>
      <c r="AP106" s="12">
        <v>2.39752716E-2</v>
      </c>
      <c r="AQ106" s="12">
        <v>6.9889734999999996E-3</v>
      </c>
      <c r="AR106" s="12">
        <v>0</v>
      </c>
      <c r="AS106" s="12">
        <v>0.18060719</v>
      </c>
      <c r="AT106" s="12">
        <v>6.9652165000000002E-2</v>
      </c>
      <c r="AU106" s="13">
        <v>3.3125509999999997E-2</v>
      </c>
      <c r="AV106" s="13">
        <v>1.593636E-2</v>
      </c>
      <c r="AW106" s="12">
        <v>6.0916457299999997E-2</v>
      </c>
      <c r="AX106" s="12">
        <v>1.1564951E-2</v>
      </c>
      <c r="AY106" s="13">
        <v>0</v>
      </c>
      <c r="AZ106" s="12">
        <v>0.1145970221</v>
      </c>
      <c r="BA106" s="12">
        <v>0.10265511200000001</v>
      </c>
      <c r="BB106" s="12">
        <v>0</v>
      </c>
      <c r="BC106" s="13">
        <v>1.5378640000000001E-2</v>
      </c>
      <c r="BD106" s="12">
        <v>3.9337189999999998E-4</v>
      </c>
      <c r="BE106" s="12">
        <v>1.4498158800000001E-2</v>
      </c>
      <c r="BF106" s="12">
        <v>2.1232083999999998E-2</v>
      </c>
      <c r="BG106" s="12">
        <v>0</v>
      </c>
      <c r="BH106" s="13">
        <v>1.7161450000000002E-2</v>
      </c>
      <c r="BI106" s="12">
        <v>0.29879834</v>
      </c>
      <c r="BJ106" s="1" t="s">
        <v>113</v>
      </c>
    </row>
    <row r="107" spans="1:62" s="4" customFormat="1" x14ac:dyDescent="0.3">
      <c r="A107" s="1" t="s">
        <v>144</v>
      </c>
      <c r="B107" s="1" t="s">
        <v>191</v>
      </c>
      <c r="C107" s="1" t="s">
        <v>121</v>
      </c>
      <c r="D107" s="1" t="s">
        <v>114</v>
      </c>
      <c r="E107" s="1" t="s">
        <v>113</v>
      </c>
      <c r="F107" s="1" t="s">
        <v>113</v>
      </c>
      <c r="G107" s="1">
        <v>1000</v>
      </c>
      <c r="H107" s="1" t="s">
        <v>113</v>
      </c>
      <c r="I107" s="1">
        <v>51</v>
      </c>
      <c r="J107" s="1" t="s">
        <v>113</v>
      </c>
      <c r="K107" s="1" t="s">
        <v>113</v>
      </c>
      <c r="L107" s="1" t="s">
        <v>113</v>
      </c>
      <c r="M107" s="1" t="s">
        <v>908</v>
      </c>
      <c r="N107" s="1">
        <v>2399</v>
      </c>
      <c r="O107" s="1" t="s">
        <v>265</v>
      </c>
      <c r="P107" s="1">
        <v>1</v>
      </c>
      <c r="Q107" s="1">
        <v>123</v>
      </c>
      <c r="R107" s="1">
        <v>113</v>
      </c>
      <c r="S107" s="1">
        <v>1.68</v>
      </c>
      <c r="T107" s="1" t="s">
        <v>113</v>
      </c>
      <c r="U107" s="1" t="s">
        <v>113</v>
      </c>
      <c r="V107" s="1" t="s">
        <v>113</v>
      </c>
      <c r="W107" s="1" t="s">
        <v>113</v>
      </c>
      <c r="X107" s="1">
        <v>13</v>
      </c>
      <c r="Y107" s="1" t="s">
        <v>118</v>
      </c>
      <c r="Z107" s="1" t="s">
        <v>113</v>
      </c>
      <c r="AA107" s="1" t="s">
        <v>113</v>
      </c>
      <c r="AB107" s="1" t="s">
        <v>249</v>
      </c>
      <c r="AC107" s="14"/>
      <c r="AD107" s="1" t="s">
        <v>113</v>
      </c>
      <c r="AE107" s="1" t="s">
        <v>113</v>
      </c>
      <c r="AF107" s="1" t="s">
        <v>113</v>
      </c>
      <c r="AG107" s="1" t="s">
        <v>113</v>
      </c>
      <c r="AH107" s="1" t="s">
        <v>113</v>
      </c>
      <c r="AI107" s="1" t="s">
        <v>113</v>
      </c>
      <c r="AJ107" s="1" t="s">
        <v>113</v>
      </c>
      <c r="AK107" s="1" t="s">
        <v>113</v>
      </c>
      <c r="AL107" s="1">
        <v>74981629</v>
      </c>
      <c r="AM107" s="1">
        <v>1.0808800000000001</v>
      </c>
      <c r="AN107" s="1">
        <v>28893178</v>
      </c>
      <c r="AO107" s="1">
        <v>0.99609899999999996</v>
      </c>
      <c r="AP107" s="12">
        <v>3.35052084E-2</v>
      </c>
      <c r="AQ107" s="12">
        <v>4.0422093399999998E-2</v>
      </c>
      <c r="AR107" s="12">
        <v>0</v>
      </c>
      <c r="AS107" s="12">
        <v>6.8277660000000004E-2</v>
      </c>
      <c r="AT107" s="12">
        <v>4.3710870999999998E-2</v>
      </c>
      <c r="AU107" s="13">
        <v>3.3279450000000002E-2</v>
      </c>
      <c r="AV107" s="13">
        <v>2.348432E-2</v>
      </c>
      <c r="AW107" s="12">
        <v>7.50786913E-2</v>
      </c>
      <c r="AX107" s="12">
        <v>0</v>
      </c>
      <c r="AY107" s="13">
        <v>0</v>
      </c>
      <c r="AZ107" s="12">
        <v>6.7383203000000003E-2</v>
      </c>
      <c r="BA107" s="12">
        <v>0.108805807</v>
      </c>
      <c r="BB107" s="12">
        <v>5.6510392999999997E-3</v>
      </c>
      <c r="BC107" s="13">
        <v>3.6806499999999999E-2</v>
      </c>
      <c r="BD107" s="12">
        <v>0</v>
      </c>
      <c r="BE107" s="12">
        <v>1.7807176E-3</v>
      </c>
      <c r="BF107" s="12">
        <v>4.5961684000000003E-2</v>
      </c>
      <c r="BG107" s="12">
        <v>0</v>
      </c>
      <c r="BH107" s="13">
        <v>1.050574E-2</v>
      </c>
      <c r="BI107" s="12">
        <v>0.37427374000000002</v>
      </c>
      <c r="BJ107" s="1" t="s">
        <v>113</v>
      </c>
    </row>
    <row r="108" spans="1:62" x14ac:dyDescent="0.3">
      <c r="A108" s="1" t="s">
        <v>143</v>
      </c>
      <c r="B108" s="1" t="s">
        <v>177</v>
      </c>
      <c r="C108" s="1" t="s">
        <v>121</v>
      </c>
      <c r="D108" s="1" t="s">
        <v>114</v>
      </c>
      <c r="E108" s="1" t="s">
        <v>113</v>
      </c>
      <c r="F108" s="1" t="s">
        <v>113</v>
      </c>
      <c r="G108" s="1">
        <v>860</v>
      </c>
      <c r="H108" s="1" t="s">
        <v>113</v>
      </c>
      <c r="I108" s="1">
        <v>51</v>
      </c>
      <c r="J108" s="1" t="s">
        <v>113</v>
      </c>
      <c r="K108" s="1" t="s">
        <v>113</v>
      </c>
      <c r="L108" s="1" t="s">
        <v>113</v>
      </c>
      <c r="M108" s="1" t="s">
        <v>908</v>
      </c>
      <c r="N108" s="1">
        <v>261</v>
      </c>
      <c r="O108" s="1" t="s">
        <v>265</v>
      </c>
      <c r="P108" s="1">
        <v>0.4</v>
      </c>
      <c r="Q108" s="1">
        <v>41</v>
      </c>
      <c r="R108" s="1">
        <v>59</v>
      </c>
      <c r="S108" s="1">
        <v>2.58</v>
      </c>
      <c r="T108" s="1" t="s">
        <v>113</v>
      </c>
      <c r="U108" s="1">
        <v>13.4</v>
      </c>
      <c r="V108" s="1">
        <v>41.7</v>
      </c>
      <c r="W108" s="1" t="s">
        <v>113</v>
      </c>
      <c r="X108" s="1">
        <v>12.5</v>
      </c>
      <c r="Y108" s="1" t="s">
        <v>118</v>
      </c>
      <c r="Z108" s="1" t="s">
        <v>113</v>
      </c>
      <c r="AA108" s="1" t="s">
        <v>113</v>
      </c>
      <c r="AB108" s="1" t="s">
        <v>250</v>
      </c>
      <c r="AC108" s="14"/>
      <c r="AD108" s="1" t="s">
        <v>113</v>
      </c>
      <c r="AE108" s="1" t="s">
        <v>113</v>
      </c>
      <c r="AF108" s="1" t="s">
        <v>113</v>
      </c>
      <c r="AG108" s="1" t="s">
        <v>113</v>
      </c>
      <c r="AH108" s="1" t="s">
        <v>113</v>
      </c>
      <c r="AI108" s="1" t="s">
        <v>113</v>
      </c>
      <c r="AJ108" s="1" t="s">
        <v>113</v>
      </c>
      <c r="AK108" s="1" t="s">
        <v>113</v>
      </c>
      <c r="AL108" s="1">
        <v>22293020</v>
      </c>
      <c r="AM108" s="1">
        <v>0.273391</v>
      </c>
      <c r="AN108" s="1">
        <v>7697100</v>
      </c>
      <c r="AO108" s="1">
        <v>0.994116</v>
      </c>
      <c r="AP108" s="12">
        <v>8.1267910200000001E-2</v>
      </c>
      <c r="AQ108" s="12">
        <v>4.0830669200000003E-2</v>
      </c>
      <c r="AR108" s="12">
        <v>0</v>
      </c>
      <c r="AS108" s="12">
        <v>0.41144751000000002</v>
      </c>
      <c r="AT108" s="12">
        <v>0</v>
      </c>
      <c r="AU108" s="13">
        <v>2.6743530000000001E-2</v>
      </c>
      <c r="AV108" s="13">
        <v>0</v>
      </c>
      <c r="AW108" s="12">
        <v>8.7797910000000001E-4</v>
      </c>
      <c r="AX108" s="12">
        <v>8.3765418999999994E-2</v>
      </c>
      <c r="AY108" s="13">
        <v>1.5822860000000001E-2</v>
      </c>
      <c r="AZ108" s="12">
        <v>7.4728730600000001E-2</v>
      </c>
      <c r="BA108" s="12">
        <v>9.8221681000000005E-2</v>
      </c>
      <c r="BB108" s="12">
        <v>3.5831553999999999E-3</v>
      </c>
      <c r="BC108" s="13">
        <v>0</v>
      </c>
      <c r="BD108" s="12">
        <v>0</v>
      </c>
      <c r="BE108" s="12">
        <v>6.1176498699999998E-2</v>
      </c>
      <c r="BF108" s="12">
        <v>6.6459040000000002E-3</v>
      </c>
      <c r="BG108" s="12">
        <v>0</v>
      </c>
      <c r="BH108" s="13">
        <v>5.0252200000000004E-3</v>
      </c>
      <c r="BI108" s="12">
        <v>4.3305919999999998E-2</v>
      </c>
      <c r="BJ108" s="1" t="s">
        <v>113</v>
      </c>
    </row>
    <row r="109" spans="1:62" x14ac:dyDescent="0.3">
      <c r="A109" s="1" t="s">
        <v>143</v>
      </c>
      <c r="B109" s="1" t="s">
        <v>178</v>
      </c>
      <c r="C109" s="1" t="s">
        <v>121</v>
      </c>
      <c r="D109" s="1" t="s">
        <v>114</v>
      </c>
      <c r="E109" s="1" t="s">
        <v>113</v>
      </c>
      <c r="F109" s="1" t="s">
        <v>113</v>
      </c>
      <c r="G109" s="1">
        <v>1000</v>
      </c>
      <c r="H109" s="1" t="s">
        <v>113</v>
      </c>
      <c r="I109" s="1">
        <v>51</v>
      </c>
      <c r="J109" s="1" t="s">
        <v>113</v>
      </c>
      <c r="K109" s="1" t="s">
        <v>113</v>
      </c>
      <c r="L109" s="1" t="s">
        <v>113</v>
      </c>
      <c r="M109" s="1" t="s">
        <v>908</v>
      </c>
      <c r="N109" s="1">
        <v>91</v>
      </c>
      <c r="O109" s="1" t="s">
        <v>265</v>
      </c>
      <c r="P109" s="1">
        <v>0.4</v>
      </c>
      <c r="Q109" s="1">
        <v>30</v>
      </c>
      <c r="R109" s="1">
        <v>36</v>
      </c>
      <c r="S109" s="1">
        <v>2.65</v>
      </c>
      <c r="T109" s="1" t="s">
        <v>113</v>
      </c>
      <c r="U109" s="1">
        <v>11.5</v>
      </c>
      <c r="V109" s="1">
        <v>35.5</v>
      </c>
      <c r="W109" s="1" t="s">
        <v>113</v>
      </c>
      <c r="X109" s="1">
        <v>12.6</v>
      </c>
      <c r="Y109" s="1" t="s">
        <v>118</v>
      </c>
      <c r="Z109" s="1" t="s">
        <v>113</v>
      </c>
      <c r="AA109" s="1" t="s">
        <v>113</v>
      </c>
      <c r="AB109" s="1" t="s">
        <v>251</v>
      </c>
      <c r="AC109" s="14"/>
      <c r="AD109" s="1" t="s">
        <v>113</v>
      </c>
      <c r="AE109" s="1" t="s">
        <v>113</v>
      </c>
      <c r="AF109" s="1" t="s">
        <v>113</v>
      </c>
      <c r="AG109" s="1" t="s">
        <v>113</v>
      </c>
      <c r="AH109" s="1" t="s">
        <v>113</v>
      </c>
      <c r="AI109" s="1" t="s">
        <v>113</v>
      </c>
      <c r="AJ109" s="1" t="s">
        <v>113</v>
      </c>
      <c r="AK109" s="1" t="s">
        <v>113</v>
      </c>
      <c r="AL109" s="1">
        <v>39285320</v>
      </c>
      <c r="AM109" s="1">
        <v>0.477188</v>
      </c>
      <c r="AN109" s="1">
        <v>13720882</v>
      </c>
      <c r="AO109" s="1">
        <v>0.99587899999999996</v>
      </c>
      <c r="AP109" s="12">
        <v>1.5156157199999999E-2</v>
      </c>
      <c r="AQ109" s="12">
        <v>0.1626904434</v>
      </c>
      <c r="AR109" s="12">
        <v>0</v>
      </c>
      <c r="AS109" s="12">
        <v>0.45268026</v>
      </c>
      <c r="AT109" s="12">
        <v>0</v>
      </c>
      <c r="AU109" s="13">
        <v>1.5190769999999999E-2</v>
      </c>
      <c r="AV109" s="13">
        <v>0</v>
      </c>
      <c r="AW109" s="12">
        <v>3.0996767599999999E-2</v>
      </c>
      <c r="AX109" s="12">
        <v>0</v>
      </c>
      <c r="AY109" s="13">
        <v>2.3974410000000002E-2</v>
      </c>
      <c r="AZ109" s="12">
        <v>0.1129277877</v>
      </c>
      <c r="BA109" s="12">
        <v>0</v>
      </c>
      <c r="BB109" s="12">
        <v>1.8409916799999999E-2</v>
      </c>
      <c r="BC109" s="13">
        <v>2.5995329999999998E-3</v>
      </c>
      <c r="BD109" s="12">
        <v>1.1698739999999999E-2</v>
      </c>
      <c r="BE109" s="12">
        <v>4.0509199699999998E-2</v>
      </c>
      <c r="BF109" s="12">
        <v>1.8797113000000001E-2</v>
      </c>
      <c r="BG109" s="12">
        <v>1.5120324399999999E-2</v>
      </c>
      <c r="BH109" s="13">
        <v>1.090549E-2</v>
      </c>
      <c r="BI109" s="12">
        <v>2.1816700000000001E-2</v>
      </c>
      <c r="BJ109" s="1" t="s">
        <v>113</v>
      </c>
    </row>
    <row r="110" spans="1:62" x14ac:dyDescent="0.3">
      <c r="A110" s="1" t="s">
        <v>143</v>
      </c>
      <c r="B110" s="1" t="s">
        <v>179</v>
      </c>
      <c r="C110" s="1" t="s">
        <v>121</v>
      </c>
      <c r="D110" s="1" t="s">
        <v>114</v>
      </c>
      <c r="E110" s="1" t="s">
        <v>113</v>
      </c>
      <c r="F110" s="1" t="s">
        <v>113</v>
      </c>
      <c r="G110" s="1">
        <v>1000</v>
      </c>
      <c r="H110" s="1" t="s">
        <v>113</v>
      </c>
      <c r="I110" s="1">
        <v>51</v>
      </c>
      <c r="J110" s="1" t="s">
        <v>113</v>
      </c>
      <c r="K110" s="1" t="s">
        <v>113</v>
      </c>
      <c r="L110" s="1" t="s">
        <v>113</v>
      </c>
      <c r="M110" s="1" t="s">
        <v>908</v>
      </c>
      <c r="N110" s="1">
        <v>860</v>
      </c>
      <c r="O110" s="1" t="s">
        <v>265</v>
      </c>
      <c r="P110" s="1">
        <v>0.5</v>
      </c>
      <c r="Q110" s="1">
        <v>28</v>
      </c>
      <c r="R110" s="1">
        <v>38</v>
      </c>
      <c r="S110" s="1">
        <v>1.98</v>
      </c>
      <c r="T110" s="1" t="s">
        <v>113</v>
      </c>
      <c r="U110" s="1">
        <v>9.8000000000000007</v>
      </c>
      <c r="V110" s="1">
        <v>30.2</v>
      </c>
      <c r="W110" s="1" t="s">
        <v>113</v>
      </c>
      <c r="X110" s="1">
        <v>12.8</v>
      </c>
      <c r="Y110" s="1" t="s">
        <v>118</v>
      </c>
      <c r="Z110" s="1" t="s">
        <v>113</v>
      </c>
      <c r="AA110" s="1" t="s">
        <v>113</v>
      </c>
      <c r="AB110" s="1" t="s">
        <v>243</v>
      </c>
      <c r="AC110" s="14"/>
      <c r="AD110" s="1" t="s">
        <v>113</v>
      </c>
      <c r="AE110" s="1" t="s">
        <v>113</v>
      </c>
      <c r="AF110" s="1" t="s">
        <v>113</v>
      </c>
      <c r="AG110" s="1" t="s">
        <v>113</v>
      </c>
      <c r="AH110" s="1" t="s">
        <v>113</v>
      </c>
      <c r="AI110" s="1" t="s">
        <v>113</v>
      </c>
      <c r="AJ110" s="1" t="s">
        <v>113</v>
      </c>
      <c r="AK110" s="1" t="s">
        <v>113</v>
      </c>
      <c r="AL110" s="1">
        <v>71158261</v>
      </c>
      <c r="AM110" s="1">
        <v>1.36124</v>
      </c>
      <c r="AN110" s="1">
        <v>34632335</v>
      </c>
      <c r="AO110" s="1">
        <v>0.99607199999999996</v>
      </c>
      <c r="AP110" s="12">
        <v>5.2754909799999999E-2</v>
      </c>
      <c r="AQ110" s="12">
        <v>0.17280016440000001</v>
      </c>
      <c r="AR110" s="12">
        <v>0</v>
      </c>
      <c r="AS110" s="12">
        <v>0.30245409000000001</v>
      </c>
      <c r="AT110" s="12">
        <v>0</v>
      </c>
      <c r="AU110" s="13">
        <v>3.7081780000000002E-2</v>
      </c>
      <c r="AV110" s="13">
        <v>8.7888510000000003E-3</v>
      </c>
      <c r="AW110" s="12">
        <v>1.35958329E-2</v>
      </c>
      <c r="AX110" s="12">
        <v>3.1459946000000003E-2</v>
      </c>
      <c r="AY110" s="13">
        <v>7.6687470000000001E-3</v>
      </c>
      <c r="AZ110" s="12">
        <v>0.10673716029999999</v>
      </c>
      <c r="BA110" s="12">
        <v>8.6254815999999998E-2</v>
      </c>
      <c r="BB110" s="12">
        <v>1.2868899E-2</v>
      </c>
      <c r="BC110" s="13">
        <v>1.3464800000000001E-2</v>
      </c>
      <c r="BD110" s="12">
        <v>6.1783413000000001E-3</v>
      </c>
      <c r="BE110" s="12">
        <v>7.7159353599999994E-2</v>
      </c>
      <c r="BF110" s="12">
        <v>2.8249883E-2</v>
      </c>
      <c r="BG110" s="12">
        <v>0</v>
      </c>
      <c r="BH110" s="13">
        <v>8.2400319999999996E-3</v>
      </c>
      <c r="BI110" s="12">
        <v>1.4685760000000001E-2</v>
      </c>
      <c r="BJ110" s="1" t="s">
        <v>113</v>
      </c>
    </row>
    <row r="111" spans="1:62" x14ac:dyDescent="0.3">
      <c r="A111" s="1" t="s">
        <v>143</v>
      </c>
      <c r="B111" s="1" t="s">
        <v>180</v>
      </c>
      <c r="C111" s="1" t="s">
        <v>121</v>
      </c>
      <c r="D111" s="1" t="s">
        <v>114</v>
      </c>
      <c r="E111" s="1" t="s">
        <v>113</v>
      </c>
      <c r="F111" s="1" t="s">
        <v>113</v>
      </c>
      <c r="G111" s="1">
        <v>650</v>
      </c>
      <c r="H111" s="1" t="s">
        <v>113</v>
      </c>
      <c r="I111" s="1">
        <v>51</v>
      </c>
      <c r="J111" s="1" t="s">
        <v>113</v>
      </c>
      <c r="K111" s="1" t="s">
        <v>113</v>
      </c>
      <c r="L111" s="1" t="s">
        <v>113</v>
      </c>
      <c r="M111" s="1" t="s">
        <v>908</v>
      </c>
      <c r="N111" s="1">
        <v>3298</v>
      </c>
      <c r="O111" s="1" t="s">
        <v>265</v>
      </c>
      <c r="P111" s="1" t="s">
        <v>113</v>
      </c>
      <c r="Q111" s="1" t="s">
        <v>113</v>
      </c>
      <c r="R111" s="1" t="s">
        <v>113</v>
      </c>
      <c r="S111" s="1" t="s">
        <v>113</v>
      </c>
      <c r="T111" s="1" t="s">
        <v>113</v>
      </c>
      <c r="U111" s="1" t="s">
        <v>113</v>
      </c>
      <c r="V111" s="1" t="s">
        <v>113</v>
      </c>
      <c r="W111" s="1" t="s">
        <v>113</v>
      </c>
      <c r="X111" s="1">
        <v>12.8</v>
      </c>
      <c r="Y111" s="1" t="s">
        <v>118</v>
      </c>
      <c r="Z111" s="1" t="s">
        <v>113</v>
      </c>
      <c r="AA111" s="1" t="s">
        <v>113</v>
      </c>
      <c r="AB111" s="1" t="s">
        <v>244</v>
      </c>
      <c r="AC111" s="14"/>
      <c r="AD111" s="1" t="s">
        <v>113</v>
      </c>
      <c r="AE111" s="1" t="s">
        <v>113</v>
      </c>
      <c r="AF111" s="1" t="s">
        <v>113</v>
      </c>
      <c r="AG111" s="1" t="s">
        <v>113</v>
      </c>
      <c r="AH111" s="1" t="s">
        <v>113</v>
      </c>
      <c r="AI111" s="1" t="s">
        <v>113</v>
      </c>
      <c r="AJ111" s="1" t="s">
        <v>113</v>
      </c>
      <c r="AK111" s="1" t="s">
        <v>113</v>
      </c>
      <c r="AL111" s="1">
        <v>80951821</v>
      </c>
      <c r="AM111" s="1">
        <v>0.76675499999999996</v>
      </c>
      <c r="AN111" s="1">
        <v>21271046</v>
      </c>
      <c r="AO111" s="1">
        <v>0.99696600000000002</v>
      </c>
      <c r="AP111" s="12">
        <v>6.1656834799999997E-2</v>
      </c>
      <c r="AQ111" s="12">
        <v>0.14972757289999999</v>
      </c>
      <c r="AR111" s="12">
        <v>0</v>
      </c>
      <c r="AS111" s="12">
        <v>0.32174514999999998</v>
      </c>
      <c r="AT111" s="12">
        <v>2.7877551E-2</v>
      </c>
      <c r="AU111" s="13">
        <v>2.9383369999999999E-2</v>
      </c>
      <c r="AV111" s="13">
        <v>0</v>
      </c>
      <c r="AW111" s="12">
        <v>2.9816560499999999E-2</v>
      </c>
      <c r="AX111" s="12">
        <v>6.2154030000000004E-3</v>
      </c>
      <c r="AY111" s="13">
        <v>0</v>
      </c>
      <c r="AZ111" s="12">
        <v>5.96484756E-2</v>
      </c>
      <c r="BA111" s="12">
        <v>5.9019094000000001E-2</v>
      </c>
      <c r="BB111" s="12">
        <v>1.48536212E-2</v>
      </c>
      <c r="BC111" s="13">
        <v>7.8327970000000007E-3</v>
      </c>
      <c r="BD111" s="12">
        <v>7.5711850999999998E-3</v>
      </c>
      <c r="BE111" s="12">
        <v>0.13008580510000001</v>
      </c>
      <c r="BF111" s="12">
        <v>2.0357527E-2</v>
      </c>
      <c r="BG111" s="12">
        <v>0</v>
      </c>
      <c r="BH111" s="13">
        <v>1.715941E-2</v>
      </c>
      <c r="BI111" s="12">
        <v>6.2047249999999998E-2</v>
      </c>
      <c r="BJ111" s="1" t="s">
        <v>113</v>
      </c>
    </row>
    <row r="112" spans="1:62" x14ac:dyDescent="0.3">
      <c r="A112" s="1" t="s">
        <v>143</v>
      </c>
      <c r="B112" s="1" t="s">
        <v>181</v>
      </c>
      <c r="C112" s="1" t="s">
        <v>121</v>
      </c>
      <c r="D112" s="1" t="s">
        <v>114</v>
      </c>
      <c r="E112" s="1" t="s">
        <v>113</v>
      </c>
      <c r="F112" s="1" t="s">
        <v>113</v>
      </c>
      <c r="G112" s="1">
        <v>1000</v>
      </c>
      <c r="H112" s="1" t="s">
        <v>113</v>
      </c>
      <c r="I112" s="1">
        <v>51</v>
      </c>
      <c r="J112" s="1" t="s">
        <v>113</v>
      </c>
      <c r="K112" s="1" t="s">
        <v>113</v>
      </c>
      <c r="L112" s="1" t="s">
        <v>113</v>
      </c>
      <c r="M112" s="1" t="s">
        <v>908</v>
      </c>
      <c r="N112" s="1">
        <v>68</v>
      </c>
      <c r="O112" s="1" t="s">
        <v>265</v>
      </c>
      <c r="P112" s="1">
        <v>0.4</v>
      </c>
      <c r="Q112" s="1">
        <v>34</v>
      </c>
      <c r="R112" s="1">
        <v>50</v>
      </c>
      <c r="S112" s="1">
        <v>1.82</v>
      </c>
      <c r="T112" s="1" t="s">
        <v>113</v>
      </c>
      <c r="U112" s="1">
        <v>11.6</v>
      </c>
      <c r="V112" s="1">
        <v>36.4</v>
      </c>
      <c r="W112" s="1" t="s">
        <v>113</v>
      </c>
      <c r="X112" s="1">
        <v>12.9</v>
      </c>
      <c r="Y112" s="1" t="s">
        <v>118</v>
      </c>
      <c r="Z112" s="1" t="s">
        <v>113</v>
      </c>
      <c r="AA112" s="1" t="s">
        <v>113</v>
      </c>
      <c r="AB112" s="1" t="s">
        <v>252</v>
      </c>
      <c r="AC112" s="14"/>
      <c r="AD112" s="1" t="s">
        <v>113</v>
      </c>
      <c r="AE112" s="1" t="s">
        <v>113</v>
      </c>
      <c r="AF112" s="1" t="s">
        <v>113</v>
      </c>
      <c r="AG112" s="1" t="s">
        <v>113</v>
      </c>
      <c r="AH112" s="1" t="s">
        <v>113</v>
      </c>
      <c r="AI112" s="1" t="s">
        <v>113</v>
      </c>
      <c r="AJ112" s="1" t="s">
        <v>113</v>
      </c>
      <c r="AK112" s="1" t="s">
        <v>113</v>
      </c>
      <c r="AL112" s="1">
        <v>29228298</v>
      </c>
      <c r="AM112" s="1">
        <v>0.25420599999999999</v>
      </c>
      <c r="AN112" s="1">
        <v>8243846</v>
      </c>
      <c r="AO112" s="1">
        <v>0.99218899999999999</v>
      </c>
      <c r="AP112" s="12">
        <v>0</v>
      </c>
      <c r="AQ112" s="12">
        <v>6.4500042100000002E-2</v>
      </c>
      <c r="AR112" s="12">
        <v>0</v>
      </c>
      <c r="AS112" s="12">
        <v>0.37972577000000002</v>
      </c>
      <c r="AT112" s="12">
        <v>0</v>
      </c>
      <c r="AU112" s="13">
        <v>2.4414450000000001E-2</v>
      </c>
      <c r="AV112" s="13">
        <v>0</v>
      </c>
      <c r="AW112" s="12">
        <v>4.6704026799999999E-2</v>
      </c>
      <c r="AX112" s="12">
        <v>3.6528141E-2</v>
      </c>
      <c r="AY112" s="13">
        <v>0</v>
      </c>
      <c r="AZ112" s="12">
        <v>0.15419137669999999</v>
      </c>
      <c r="BA112" s="12">
        <v>4.5780793E-2</v>
      </c>
      <c r="BB112" s="12">
        <v>6.1342539999999996E-3</v>
      </c>
      <c r="BC112" s="13">
        <v>9.4997829999999995E-3</v>
      </c>
      <c r="BD112" s="12">
        <v>0</v>
      </c>
      <c r="BE112" s="12">
        <v>9.0439280400000002E-2</v>
      </c>
      <c r="BF112" s="12">
        <v>4.6332535000000001E-2</v>
      </c>
      <c r="BG112" s="12">
        <v>1.2081124E-3</v>
      </c>
      <c r="BH112" s="13">
        <v>1.4308370000000001E-2</v>
      </c>
      <c r="BI112" s="12">
        <v>1.8534309999999998E-2</v>
      </c>
      <c r="BJ112" s="1" t="s">
        <v>113</v>
      </c>
    </row>
    <row r="113" spans="1:62" x14ac:dyDescent="0.3">
      <c r="A113" s="1" t="s">
        <v>143</v>
      </c>
      <c r="B113" s="1" t="s">
        <v>182</v>
      </c>
      <c r="C113" s="1" t="s">
        <v>121</v>
      </c>
      <c r="D113" s="1" t="s">
        <v>114</v>
      </c>
      <c r="E113" s="1" t="s">
        <v>113</v>
      </c>
      <c r="F113" s="1" t="s">
        <v>113</v>
      </c>
      <c r="G113" s="1">
        <v>1000</v>
      </c>
      <c r="H113" s="1" t="s">
        <v>113</v>
      </c>
      <c r="I113" s="1">
        <v>51</v>
      </c>
      <c r="J113" s="1" t="s">
        <v>113</v>
      </c>
      <c r="K113" s="1" t="s">
        <v>113</v>
      </c>
      <c r="L113" s="1" t="s">
        <v>113</v>
      </c>
      <c r="M113" s="1" t="s">
        <v>908</v>
      </c>
      <c r="N113" s="1">
        <v>365</v>
      </c>
      <c r="O113" s="1" t="s">
        <v>265</v>
      </c>
      <c r="P113" s="1">
        <v>0.4</v>
      </c>
      <c r="Q113" s="1">
        <v>42</v>
      </c>
      <c r="R113" s="1">
        <v>60</v>
      </c>
      <c r="S113" s="1">
        <v>1.79</v>
      </c>
      <c r="T113" s="1" t="s">
        <v>113</v>
      </c>
      <c r="U113" s="1">
        <v>11.6</v>
      </c>
      <c r="V113" s="1">
        <v>36.299999999999997</v>
      </c>
      <c r="W113" s="1" t="s">
        <v>113</v>
      </c>
      <c r="X113" s="1">
        <v>12.9</v>
      </c>
      <c r="Y113" s="1" t="s">
        <v>118</v>
      </c>
      <c r="Z113" s="1" t="s">
        <v>113</v>
      </c>
      <c r="AA113" s="1" t="s">
        <v>113</v>
      </c>
      <c r="AB113" s="1" t="s">
        <v>253</v>
      </c>
      <c r="AC113" s="14"/>
      <c r="AD113" s="1" t="s">
        <v>113</v>
      </c>
      <c r="AE113" s="1" t="s">
        <v>113</v>
      </c>
      <c r="AF113" s="1" t="s">
        <v>113</v>
      </c>
      <c r="AG113" s="1" t="s">
        <v>113</v>
      </c>
      <c r="AH113" s="1" t="s">
        <v>113</v>
      </c>
      <c r="AI113" s="1" t="s">
        <v>113</v>
      </c>
      <c r="AJ113" s="1" t="s">
        <v>113</v>
      </c>
      <c r="AK113" s="1" t="s">
        <v>113</v>
      </c>
      <c r="AL113" s="1">
        <v>66036913</v>
      </c>
      <c r="AM113" s="1">
        <v>1.3823399999999999</v>
      </c>
      <c r="AN113" s="1">
        <v>35550884</v>
      </c>
      <c r="AO113" s="1">
        <v>0.99581799999999998</v>
      </c>
      <c r="AP113" s="12">
        <v>6.0614123200000002E-2</v>
      </c>
      <c r="AQ113" s="12">
        <v>7.6277141100000001E-2</v>
      </c>
      <c r="AR113" s="12">
        <v>0</v>
      </c>
      <c r="AS113" s="12">
        <v>0.24426022</v>
      </c>
      <c r="AT113" s="12">
        <v>2.544522E-3</v>
      </c>
      <c r="AU113" s="13">
        <v>5.8110809999999999E-2</v>
      </c>
      <c r="AV113" s="13">
        <v>0</v>
      </c>
      <c r="AW113" s="12">
        <v>4.3382203799999998E-2</v>
      </c>
      <c r="AX113" s="12">
        <v>8.1148520000000002E-2</v>
      </c>
      <c r="AY113" s="13">
        <v>0</v>
      </c>
      <c r="AZ113" s="12">
        <v>3.5812486400000003E-2</v>
      </c>
      <c r="BA113" s="12">
        <v>9.2089356999999997E-2</v>
      </c>
      <c r="BB113" s="12">
        <v>1.1639986000000001E-3</v>
      </c>
      <c r="BC113" s="13">
        <v>8.3433930000000002E-4</v>
      </c>
      <c r="BD113" s="12">
        <v>1.2605186000000001E-2</v>
      </c>
      <c r="BE113" s="12">
        <v>4.6914076999999998E-2</v>
      </c>
      <c r="BF113" s="12">
        <v>0.133009775</v>
      </c>
      <c r="BG113" s="12">
        <v>5.4899411000000004E-3</v>
      </c>
      <c r="BH113" s="13">
        <v>7.725867E-3</v>
      </c>
      <c r="BI113" s="12">
        <v>7.3979230000000007E-2</v>
      </c>
      <c r="BJ113" s="1" t="s">
        <v>113</v>
      </c>
    </row>
    <row r="114" spans="1:62" x14ac:dyDescent="0.3">
      <c r="A114" s="1" t="s">
        <v>143</v>
      </c>
      <c r="B114" s="1" t="s">
        <v>187</v>
      </c>
      <c r="C114" s="1" t="s">
        <v>121</v>
      </c>
      <c r="D114" s="1" t="s">
        <v>114</v>
      </c>
      <c r="E114" s="1" t="s">
        <v>113</v>
      </c>
      <c r="F114" s="1" t="s">
        <v>113</v>
      </c>
      <c r="G114" s="1">
        <v>1000</v>
      </c>
      <c r="H114" s="1" t="s">
        <v>113</v>
      </c>
      <c r="I114" s="1">
        <v>51</v>
      </c>
      <c r="J114" s="1" t="s">
        <v>113</v>
      </c>
      <c r="K114" s="1" t="s">
        <v>113</v>
      </c>
      <c r="L114" s="1" t="s">
        <v>113</v>
      </c>
      <c r="M114" s="1" t="s">
        <v>908</v>
      </c>
      <c r="N114" s="1">
        <v>52</v>
      </c>
      <c r="O114" s="1" t="s">
        <v>265</v>
      </c>
      <c r="P114" s="1">
        <v>0.6</v>
      </c>
      <c r="Q114" s="1">
        <v>64</v>
      </c>
      <c r="R114" s="1">
        <v>80</v>
      </c>
      <c r="S114" s="1">
        <v>2.0699999999999998</v>
      </c>
      <c r="T114" s="1" t="s">
        <v>113</v>
      </c>
      <c r="U114" s="1">
        <v>11.7</v>
      </c>
      <c r="V114" s="1">
        <v>35.9</v>
      </c>
      <c r="W114" s="1" t="s">
        <v>113</v>
      </c>
      <c r="X114" s="1">
        <v>13</v>
      </c>
      <c r="Y114" s="1" t="s">
        <v>118</v>
      </c>
      <c r="Z114" s="1" t="s">
        <v>113</v>
      </c>
      <c r="AA114" s="1" t="s">
        <v>113</v>
      </c>
      <c r="AB114" s="1" t="s">
        <v>254</v>
      </c>
      <c r="AC114" s="14"/>
      <c r="AD114" s="1" t="s">
        <v>113</v>
      </c>
      <c r="AE114" s="1" t="s">
        <v>113</v>
      </c>
      <c r="AF114" s="1" t="s">
        <v>113</v>
      </c>
      <c r="AG114" s="1" t="s">
        <v>113</v>
      </c>
      <c r="AH114" s="1" t="s">
        <v>113</v>
      </c>
      <c r="AI114" s="1" t="s">
        <v>113</v>
      </c>
      <c r="AJ114" s="1" t="s">
        <v>113</v>
      </c>
      <c r="AK114" s="1" t="s">
        <v>113</v>
      </c>
      <c r="AL114" s="1">
        <v>38663926</v>
      </c>
      <c r="AM114" s="1">
        <v>0.46240700000000001</v>
      </c>
      <c r="AN114" s="1">
        <v>13341279</v>
      </c>
      <c r="AO114" s="1">
        <v>0.99271399999999999</v>
      </c>
      <c r="AP114" s="12">
        <v>5.7420783900000001E-2</v>
      </c>
      <c r="AQ114" s="12">
        <v>5.1612492199999999E-2</v>
      </c>
      <c r="AR114" s="12">
        <v>0</v>
      </c>
      <c r="AS114" s="12">
        <v>0.31882427000000002</v>
      </c>
      <c r="AT114" s="12">
        <v>0</v>
      </c>
      <c r="AU114" s="13">
        <v>2.4494410000000001E-2</v>
      </c>
      <c r="AV114" s="13">
        <v>0</v>
      </c>
      <c r="AW114" s="12">
        <v>5.6137427199999999E-2</v>
      </c>
      <c r="AX114" s="12">
        <v>7.6290888000000001E-2</v>
      </c>
      <c r="AY114" s="13">
        <v>0</v>
      </c>
      <c r="AZ114" s="12">
        <v>7.1043477899999999E-2</v>
      </c>
      <c r="BA114" s="12">
        <v>3.6087029999999999E-2</v>
      </c>
      <c r="BB114" s="12">
        <v>6.0558464999999999E-3</v>
      </c>
      <c r="BC114" s="13">
        <v>0</v>
      </c>
      <c r="BD114" s="12">
        <v>0</v>
      </c>
      <c r="BE114" s="12">
        <v>6.9916251999999996E-3</v>
      </c>
      <c r="BF114" s="12">
        <v>0.13395586600000001</v>
      </c>
      <c r="BG114" s="12">
        <v>2.5060121000000002E-3</v>
      </c>
      <c r="BH114" s="13">
        <v>1.416803E-2</v>
      </c>
      <c r="BI114" s="12">
        <v>3.3308039999999997E-2</v>
      </c>
      <c r="BJ114" s="1" t="s">
        <v>113</v>
      </c>
    </row>
    <row r="115" spans="1:62" x14ac:dyDescent="0.3">
      <c r="A115" s="1" t="s">
        <v>143</v>
      </c>
      <c r="B115" s="1" t="s">
        <v>188</v>
      </c>
      <c r="C115" s="1" t="s">
        <v>121</v>
      </c>
      <c r="D115" s="1" t="s">
        <v>114</v>
      </c>
      <c r="E115" s="1" t="s">
        <v>113</v>
      </c>
      <c r="F115" s="1" t="s">
        <v>113</v>
      </c>
      <c r="G115" s="1">
        <v>770</v>
      </c>
      <c r="H115" s="1" t="s">
        <v>113</v>
      </c>
      <c r="I115" s="1">
        <v>51</v>
      </c>
      <c r="J115" s="1" t="s">
        <v>113</v>
      </c>
      <c r="K115" s="1" t="s">
        <v>113</v>
      </c>
      <c r="L115" s="1" t="s">
        <v>113</v>
      </c>
      <c r="M115" s="1" t="s">
        <v>908</v>
      </c>
      <c r="N115" s="1">
        <v>140</v>
      </c>
      <c r="O115" s="1" t="s">
        <v>265</v>
      </c>
      <c r="P115" s="1">
        <v>0.9</v>
      </c>
      <c r="Q115" s="1">
        <v>98</v>
      </c>
      <c r="R115" s="1">
        <v>114</v>
      </c>
      <c r="S115" s="1">
        <v>2.0099999999999998</v>
      </c>
      <c r="T115" s="1" t="s">
        <v>113</v>
      </c>
      <c r="U115" s="1">
        <v>11.7</v>
      </c>
      <c r="V115" s="1">
        <v>37.1</v>
      </c>
      <c r="W115" s="1" t="s">
        <v>113</v>
      </c>
      <c r="X115" s="1">
        <v>13.2</v>
      </c>
      <c r="Y115" s="1" t="s">
        <v>118</v>
      </c>
      <c r="Z115" s="1" t="s">
        <v>113</v>
      </c>
      <c r="AA115" s="1" t="s">
        <v>113</v>
      </c>
      <c r="AB115" s="1" t="s">
        <v>255</v>
      </c>
      <c r="AC115" s="14"/>
      <c r="AD115" s="1" t="s">
        <v>113</v>
      </c>
      <c r="AE115" s="1" t="s">
        <v>113</v>
      </c>
      <c r="AF115" s="1" t="s">
        <v>113</v>
      </c>
      <c r="AG115" s="1" t="s">
        <v>113</v>
      </c>
      <c r="AH115" s="1" t="s">
        <v>113</v>
      </c>
      <c r="AI115" s="1" t="s">
        <v>113</v>
      </c>
      <c r="AJ115" s="1" t="s">
        <v>113</v>
      </c>
      <c r="AK115" s="1" t="s">
        <v>113</v>
      </c>
      <c r="AL115" s="1">
        <v>51191621</v>
      </c>
      <c r="AM115" s="1">
        <v>0.77700800000000003</v>
      </c>
      <c r="AN115" s="1">
        <v>20646455</v>
      </c>
      <c r="AO115" s="1">
        <v>0.99387599999999998</v>
      </c>
      <c r="AP115" s="12">
        <v>5.0615604299999999E-2</v>
      </c>
      <c r="AQ115" s="12">
        <v>3.2214713800000003E-2</v>
      </c>
      <c r="AR115" s="12">
        <v>0</v>
      </c>
      <c r="AS115" s="12">
        <v>0.26677329</v>
      </c>
      <c r="AT115" s="12">
        <v>6.0190988000000001E-2</v>
      </c>
      <c r="AU115" s="13">
        <v>3.2854149999999999E-2</v>
      </c>
      <c r="AV115" s="13">
        <v>0</v>
      </c>
      <c r="AW115" s="12">
        <v>4.6277619999999997E-3</v>
      </c>
      <c r="AX115" s="12">
        <v>2.9839890000000001E-2</v>
      </c>
      <c r="AY115" s="13">
        <v>3.2898429999999999E-2</v>
      </c>
      <c r="AZ115" s="12">
        <v>2.6409181100000002E-2</v>
      </c>
      <c r="BA115" s="12">
        <v>5.4254478000000002E-2</v>
      </c>
      <c r="BB115" s="12">
        <v>3.0270960699999998E-2</v>
      </c>
      <c r="BC115" s="13">
        <v>0</v>
      </c>
      <c r="BD115" s="12">
        <v>0</v>
      </c>
      <c r="BE115" s="12">
        <v>2.4232860000000002E-3</v>
      </c>
      <c r="BF115" s="12">
        <v>0.23980375600000001</v>
      </c>
      <c r="BG115" s="12">
        <v>2.9943606899999999E-2</v>
      </c>
      <c r="BH115" s="13">
        <v>8.2619110000000003E-3</v>
      </c>
      <c r="BI115" s="12">
        <v>1.17479E-2</v>
      </c>
      <c r="BJ115" s="1" t="s">
        <v>113</v>
      </c>
    </row>
    <row r="116" spans="1:62" x14ac:dyDescent="0.3">
      <c r="Y116" s="2">
        <f>COUNTIF(Y2:Y53, "discharged")</f>
        <v>40</v>
      </c>
      <c r="AX116" s="2">
        <f>COUNTIF(AX2:AX53, "&lt;0.06")</f>
        <v>36</v>
      </c>
    </row>
    <row r="117" spans="1:62" x14ac:dyDescent="0.3">
      <c r="AX117" s="2">
        <f>52-16</f>
        <v>36</v>
      </c>
    </row>
  </sheetData>
  <sortState xmlns:xlrd2="http://schemas.microsoft.com/office/spreadsheetml/2017/richdata2" ref="A2:BJ124">
    <sortCondition ref="E2:E124"/>
  </sortState>
  <phoneticPr fontId="2" type="noConversion"/>
  <conditionalFormatting sqref="AA2:AA5">
    <cfRule type="containsText" dxfId="12" priority="14" operator="containsText" text="unknown">
      <formula>NOT(ISERROR(SEARCH("unknown",AA2)))</formula>
    </cfRule>
  </conditionalFormatting>
  <conditionalFormatting sqref="AD37:AK63 AC39:AC54 AB2:AK52">
    <cfRule type="containsText" dxfId="11" priority="13" operator="containsText" text="unknown">
      <formula>NOT(ISERROR(SEARCH("unknown",AB2)))</formula>
    </cfRule>
  </conditionalFormatting>
  <conditionalFormatting sqref="AL64:AO115 BJ104:BJ115 BJ64:BJ100 A112:W115 A1:BJ1 A2:AO5 N68:W103 N108:W111 N104:O107 A68:M111 A6:W17 A18:V18 A19:W67 AA63:AO63 AA64:AA100 AA104:AA115 Y63:Z115 Y2:AO62">
    <cfRule type="containsBlanks" dxfId="10" priority="12">
      <formula>LEN(TRIM(A1))=0</formula>
    </cfRule>
  </conditionalFormatting>
  <conditionalFormatting sqref="AA6:AA52">
    <cfRule type="containsText" dxfId="9" priority="11" operator="containsText" text="unknown">
      <formula>NOT(ISERROR(SEARCH("unknown",AA6)))</formula>
    </cfRule>
  </conditionalFormatting>
  <conditionalFormatting sqref="P100:W100">
    <cfRule type="containsText" dxfId="8" priority="9" operator="containsText" text="unknown">
      <formula>NOT(ISERROR(SEARCH("unknown",P100)))</formula>
    </cfRule>
  </conditionalFormatting>
  <conditionalFormatting sqref="U100">
    <cfRule type="cellIs" dxfId="7" priority="8" operator="greaterThan">
      <formula>50</formula>
    </cfRule>
  </conditionalFormatting>
  <conditionalFormatting sqref="Y101:Y103 AL101:AO103 BJ2:BJ63 BJ101:BJ103 AA101:AA103">
    <cfRule type="containsBlanks" dxfId="6" priority="7">
      <formula>LEN(TRIM(Y2))=0</formula>
    </cfRule>
  </conditionalFormatting>
  <conditionalFormatting sqref="X6:X63">
    <cfRule type="containsBlanks" dxfId="5" priority="6">
      <formula>LEN(TRIM(X6))=0</formula>
    </cfRule>
  </conditionalFormatting>
  <conditionalFormatting sqref="P104:X107">
    <cfRule type="containsBlanks" dxfId="4" priority="2">
      <formula>LEN(TRIM(P104))=0</formula>
    </cfRule>
  </conditionalFormatting>
  <conditionalFormatting sqref="X64:X81 X84:X103 X108:X115">
    <cfRule type="containsBlanks" dxfId="3" priority="5">
      <formula>LEN(TRIM(X64))=0</formula>
    </cfRule>
  </conditionalFormatting>
  <conditionalFormatting sqref="X100">
    <cfRule type="containsText" dxfId="2" priority="4" operator="containsText" text="unknown">
      <formula>NOT(ISERROR(SEARCH("unknown",X100)))</formula>
    </cfRule>
  </conditionalFormatting>
  <conditionalFormatting sqref="X82:X83">
    <cfRule type="containsBlanks" dxfId="1" priority="3">
      <formula>LEN(TRIM(X82))=0</formula>
    </cfRule>
  </conditionalFormatting>
  <conditionalFormatting sqref="AD75:AD84 AE75:AE80 AF75 AF77 AE82:AF84 AG81:AG84 AF79:AH80 AH82:AJ84 AK79:AK84 AD107:AK107 AE111:AJ114 AD109:AJ110 AK109 AK113:AK114 AD105:AF105 AD93:AK94 AH96:AI96 AJ95:AK95 AK96 AD95:AG98 AD99:AF100 AI100:AJ100 AD101:AD103">
    <cfRule type="containsBlanks" dxfId="0" priority="1">
      <formula>LEN(TRIM(AD75))=0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8"/>
  <sheetViews>
    <sheetView topLeftCell="A13" workbookViewId="0">
      <selection activeCell="E2" sqref="E2"/>
    </sheetView>
  </sheetViews>
  <sheetFormatPr defaultColWidth="8.77734375" defaultRowHeight="14.4" x14ac:dyDescent="0.3"/>
  <cols>
    <col min="1" max="1" width="19.6640625" customWidth="1"/>
    <col min="2" max="2" width="11.6640625" customWidth="1"/>
    <col min="3" max="3" width="13.109375" customWidth="1"/>
    <col min="4" max="4" width="10.6640625" customWidth="1"/>
    <col min="5" max="5" width="42.109375" customWidth="1"/>
    <col min="7" max="7" width="18.88671875" customWidth="1"/>
    <col min="8" max="8" width="13.21875" customWidth="1"/>
    <col min="9" max="9" width="12.109375" customWidth="1"/>
    <col min="10" max="10" width="12" customWidth="1"/>
  </cols>
  <sheetData>
    <row r="1" spans="1:10" x14ac:dyDescent="0.3">
      <c r="A1" t="s">
        <v>275</v>
      </c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  <c r="H1" t="s">
        <v>1</v>
      </c>
      <c r="I1" t="s">
        <v>282</v>
      </c>
      <c r="J1" t="s">
        <v>888</v>
      </c>
    </row>
    <row r="2" spans="1:10" x14ac:dyDescent="0.3">
      <c r="A2" t="s">
        <v>283</v>
      </c>
      <c r="B2" t="s">
        <v>274</v>
      </c>
      <c r="C2" t="s">
        <v>284</v>
      </c>
      <c r="D2" t="s">
        <v>285</v>
      </c>
      <c r="E2" t="s">
        <v>286</v>
      </c>
      <c r="F2" t="s">
        <v>287</v>
      </c>
      <c r="G2" t="s">
        <v>288</v>
      </c>
      <c r="H2" t="s">
        <v>289</v>
      </c>
      <c r="I2" t="s">
        <v>290</v>
      </c>
      <c r="J2" t="s">
        <v>291</v>
      </c>
    </row>
    <row r="3" spans="1:10" x14ac:dyDescent="0.3">
      <c r="A3" t="s">
        <v>292</v>
      </c>
      <c r="B3" t="s">
        <v>274</v>
      </c>
      <c r="C3" t="s">
        <v>284</v>
      </c>
      <c r="D3" t="s">
        <v>285</v>
      </c>
      <c r="E3" t="s">
        <v>293</v>
      </c>
      <c r="F3" t="s">
        <v>287</v>
      </c>
      <c r="G3" t="s">
        <v>294</v>
      </c>
      <c r="H3" t="s">
        <v>295</v>
      </c>
      <c r="I3" t="s">
        <v>290</v>
      </c>
      <c r="J3" t="s">
        <v>291</v>
      </c>
    </row>
    <row r="4" spans="1:10" x14ac:dyDescent="0.3">
      <c r="A4" t="s">
        <v>296</v>
      </c>
      <c r="B4" t="s">
        <v>274</v>
      </c>
      <c r="C4" t="s">
        <v>284</v>
      </c>
      <c r="D4" t="s">
        <v>285</v>
      </c>
      <c r="E4" t="s">
        <v>297</v>
      </c>
      <c r="F4" t="s">
        <v>287</v>
      </c>
      <c r="G4" t="s">
        <v>298</v>
      </c>
      <c r="H4" t="s">
        <v>299</v>
      </c>
      <c r="I4" t="s">
        <v>300</v>
      </c>
      <c r="J4" t="s">
        <v>291</v>
      </c>
    </row>
    <row r="5" spans="1:10" x14ac:dyDescent="0.3">
      <c r="A5" t="s">
        <v>301</v>
      </c>
      <c r="B5" t="s">
        <v>274</v>
      </c>
      <c r="C5" t="s">
        <v>284</v>
      </c>
      <c r="D5" t="s">
        <v>285</v>
      </c>
      <c r="E5" t="s">
        <v>302</v>
      </c>
      <c r="F5" t="s">
        <v>287</v>
      </c>
      <c r="G5" t="s">
        <v>303</v>
      </c>
      <c r="H5" t="s">
        <v>304</v>
      </c>
      <c r="I5" t="s">
        <v>305</v>
      </c>
      <c r="J5" t="s">
        <v>291</v>
      </c>
    </row>
    <row r="6" spans="1:10" x14ac:dyDescent="0.3">
      <c r="A6" t="s">
        <v>306</v>
      </c>
      <c r="B6" t="s">
        <v>274</v>
      </c>
      <c r="C6" t="s">
        <v>284</v>
      </c>
      <c r="D6" t="s">
        <v>285</v>
      </c>
      <c r="E6" t="s">
        <v>307</v>
      </c>
      <c r="F6" t="s">
        <v>287</v>
      </c>
      <c r="G6" t="s">
        <v>308</v>
      </c>
      <c r="H6" t="s">
        <v>309</v>
      </c>
      <c r="I6" t="s">
        <v>305</v>
      </c>
      <c r="J6" t="s">
        <v>291</v>
      </c>
    </row>
    <row r="7" spans="1:10" x14ac:dyDescent="0.3">
      <c r="A7" t="s">
        <v>310</v>
      </c>
      <c r="B7" t="s">
        <v>274</v>
      </c>
      <c r="C7" t="s">
        <v>284</v>
      </c>
      <c r="D7" t="s">
        <v>285</v>
      </c>
      <c r="E7" t="s">
        <v>311</v>
      </c>
      <c r="F7" t="s">
        <v>287</v>
      </c>
      <c r="G7" t="s">
        <v>312</v>
      </c>
      <c r="H7" t="s">
        <v>313</v>
      </c>
      <c r="I7" t="s">
        <v>290</v>
      </c>
      <c r="J7" t="s">
        <v>291</v>
      </c>
    </row>
    <row r="8" spans="1:10" x14ac:dyDescent="0.3">
      <c r="A8" t="s">
        <v>314</v>
      </c>
      <c r="B8" t="s">
        <v>274</v>
      </c>
      <c r="C8" t="s">
        <v>284</v>
      </c>
      <c r="D8" t="s">
        <v>285</v>
      </c>
      <c r="E8" t="s">
        <v>315</v>
      </c>
      <c r="F8" t="s">
        <v>287</v>
      </c>
      <c r="G8" t="s">
        <v>316</v>
      </c>
      <c r="H8" t="s">
        <v>317</v>
      </c>
      <c r="I8" t="s">
        <v>290</v>
      </c>
      <c r="J8" t="s">
        <v>291</v>
      </c>
    </row>
    <row r="9" spans="1:10" x14ac:dyDescent="0.3">
      <c r="A9" t="s">
        <v>318</v>
      </c>
      <c r="B9" t="s">
        <v>274</v>
      </c>
      <c r="C9" t="s">
        <v>319</v>
      </c>
      <c r="D9" t="s">
        <v>320</v>
      </c>
      <c r="E9" t="s">
        <v>321</v>
      </c>
      <c r="F9" t="s">
        <v>287</v>
      </c>
      <c r="G9" t="s">
        <v>322</v>
      </c>
      <c r="H9" t="s">
        <v>323</v>
      </c>
      <c r="I9" t="s">
        <v>300</v>
      </c>
      <c r="J9" t="s">
        <v>324</v>
      </c>
    </row>
    <row r="10" spans="1:10" x14ac:dyDescent="0.3">
      <c r="A10" t="s">
        <v>325</v>
      </c>
      <c r="B10" t="s">
        <v>274</v>
      </c>
      <c r="C10" t="s">
        <v>319</v>
      </c>
      <c r="D10" t="s">
        <v>320</v>
      </c>
      <c r="E10" t="s">
        <v>326</v>
      </c>
      <c r="F10" t="s">
        <v>287</v>
      </c>
      <c r="G10" t="s">
        <v>327</v>
      </c>
      <c r="H10" t="s">
        <v>328</v>
      </c>
      <c r="I10" t="s">
        <v>290</v>
      </c>
      <c r="J10" t="s">
        <v>324</v>
      </c>
    </row>
    <row r="11" spans="1:10" x14ac:dyDescent="0.3">
      <c r="A11" t="s">
        <v>329</v>
      </c>
      <c r="B11" t="s">
        <v>23</v>
      </c>
      <c r="C11" t="s">
        <v>284</v>
      </c>
      <c r="D11" t="s">
        <v>285</v>
      </c>
      <c r="E11" t="s">
        <v>330</v>
      </c>
      <c r="F11" t="s">
        <v>287</v>
      </c>
      <c r="G11" t="s">
        <v>331</v>
      </c>
      <c r="H11" t="s">
        <v>332</v>
      </c>
      <c r="I11" t="s">
        <v>290</v>
      </c>
      <c r="J11" t="s">
        <v>333</v>
      </c>
    </row>
    <row r="12" spans="1:10" x14ac:dyDescent="0.3">
      <c r="A12" t="s">
        <v>334</v>
      </c>
      <c r="B12" t="s">
        <v>23</v>
      </c>
      <c r="C12" t="s">
        <v>284</v>
      </c>
      <c r="D12" t="s">
        <v>285</v>
      </c>
      <c r="E12" t="s">
        <v>335</v>
      </c>
      <c r="F12" t="s">
        <v>287</v>
      </c>
      <c r="G12" t="s">
        <v>336</v>
      </c>
      <c r="H12" t="s">
        <v>337</v>
      </c>
      <c r="I12" t="s">
        <v>290</v>
      </c>
      <c r="J12" t="s">
        <v>338</v>
      </c>
    </row>
    <row r="13" spans="1:10" x14ac:dyDescent="0.3">
      <c r="A13" t="s">
        <v>339</v>
      </c>
      <c r="B13" t="s">
        <v>23</v>
      </c>
      <c r="C13" t="s">
        <v>284</v>
      </c>
      <c r="D13" t="s">
        <v>285</v>
      </c>
      <c r="E13" t="s">
        <v>340</v>
      </c>
      <c r="F13" t="s">
        <v>287</v>
      </c>
      <c r="G13" t="s">
        <v>341</v>
      </c>
      <c r="H13" t="s">
        <v>342</v>
      </c>
      <c r="I13" t="s">
        <v>300</v>
      </c>
      <c r="J13" t="s">
        <v>343</v>
      </c>
    </row>
    <row r="14" spans="1:10" x14ac:dyDescent="0.3">
      <c r="A14" t="s">
        <v>344</v>
      </c>
      <c r="B14" t="s">
        <v>23</v>
      </c>
      <c r="C14" t="s">
        <v>284</v>
      </c>
      <c r="D14" t="s">
        <v>285</v>
      </c>
      <c r="E14" t="s">
        <v>345</v>
      </c>
      <c r="F14" t="s">
        <v>287</v>
      </c>
      <c r="G14" t="s">
        <v>346</v>
      </c>
      <c r="H14" t="s">
        <v>347</v>
      </c>
      <c r="I14" t="s">
        <v>290</v>
      </c>
      <c r="J14" t="s">
        <v>333</v>
      </c>
    </row>
    <row r="15" spans="1:10" x14ac:dyDescent="0.3">
      <c r="A15" t="s">
        <v>348</v>
      </c>
      <c r="B15" t="s">
        <v>23</v>
      </c>
      <c r="C15" t="s">
        <v>284</v>
      </c>
      <c r="D15" t="s">
        <v>285</v>
      </c>
      <c r="E15" t="s">
        <v>349</v>
      </c>
      <c r="F15" t="s">
        <v>287</v>
      </c>
      <c r="G15" t="s">
        <v>350</v>
      </c>
      <c r="H15" t="s">
        <v>351</v>
      </c>
      <c r="I15" t="s">
        <v>300</v>
      </c>
      <c r="J15" t="s">
        <v>333</v>
      </c>
    </row>
    <row r="16" spans="1:10" x14ac:dyDescent="0.3">
      <c r="A16" t="s">
        <v>352</v>
      </c>
      <c r="B16" t="s">
        <v>23</v>
      </c>
      <c r="C16" t="s">
        <v>284</v>
      </c>
      <c r="D16" t="s">
        <v>285</v>
      </c>
      <c r="E16" t="s">
        <v>353</v>
      </c>
      <c r="F16" t="s">
        <v>287</v>
      </c>
      <c r="G16" t="s">
        <v>354</v>
      </c>
      <c r="H16" t="s">
        <v>355</v>
      </c>
      <c r="I16" t="s">
        <v>290</v>
      </c>
      <c r="J16" t="s">
        <v>356</v>
      </c>
    </row>
    <row r="17" spans="1:10" x14ac:dyDescent="0.3">
      <c r="A17" t="s">
        <v>357</v>
      </c>
      <c r="B17" t="s">
        <v>23</v>
      </c>
      <c r="C17" t="s">
        <v>284</v>
      </c>
      <c r="D17" t="s">
        <v>285</v>
      </c>
      <c r="E17" t="s">
        <v>358</v>
      </c>
      <c r="F17" t="s">
        <v>287</v>
      </c>
      <c r="G17" t="s">
        <v>359</v>
      </c>
      <c r="H17" t="s">
        <v>360</v>
      </c>
      <c r="I17" t="s">
        <v>290</v>
      </c>
      <c r="J17" t="s">
        <v>356</v>
      </c>
    </row>
    <row r="18" spans="1:10" x14ac:dyDescent="0.3">
      <c r="A18" t="s">
        <v>361</v>
      </c>
      <c r="B18" t="s">
        <v>23</v>
      </c>
      <c r="C18" t="s">
        <v>362</v>
      </c>
      <c r="D18" t="s">
        <v>320</v>
      </c>
      <c r="E18" t="s">
        <v>363</v>
      </c>
      <c r="F18" t="s">
        <v>287</v>
      </c>
      <c r="G18" t="s">
        <v>364</v>
      </c>
      <c r="H18" t="s">
        <v>365</v>
      </c>
      <c r="I18" t="s">
        <v>300</v>
      </c>
      <c r="J18" t="s">
        <v>366</v>
      </c>
    </row>
    <row r="19" spans="1:10" x14ac:dyDescent="0.3">
      <c r="A19" t="s">
        <v>367</v>
      </c>
      <c r="B19" t="s">
        <v>23</v>
      </c>
      <c r="C19" t="s">
        <v>362</v>
      </c>
      <c r="D19" t="s">
        <v>320</v>
      </c>
      <c r="E19" t="s">
        <v>368</v>
      </c>
      <c r="F19" t="s">
        <v>287</v>
      </c>
      <c r="G19" t="s">
        <v>369</v>
      </c>
      <c r="H19" t="s">
        <v>370</v>
      </c>
      <c r="I19" t="s">
        <v>290</v>
      </c>
      <c r="J19" t="s">
        <v>366</v>
      </c>
    </row>
    <row r="20" spans="1:10" x14ac:dyDescent="0.3">
      <c r="A20" t="s">
        <v>371</v>
      </c>
      <c r="B20" t="s">
        <v>23</v>
      </c>
      <c r="C20" t="s">
        <v>362</v>
      </c>
      <c r="D20" t="s">
        <v>320</v>
      </c>
      <c r="E20" t="s">
        <v>372</v>
      </c>
      <c r="F20" t="s">
        <v>287</v>
      </c>
      <c r="G20" t="s">
        <v>373</v>
      </c>
      <c r="H20" t="s">
        <v>374</v>
      </c>
      <c r="I20" t="s">
        <v>300</v>
      </c>
      <c r="J20" t="s">
        <v>375</v>
      </c>
    </row>
    <row r="21" spans="1:10" x14ac:dyDescent="0.3">
      <c r="A21" t="s">
        <v>376</v>
      </c>
      <c r="B21" t="s">
        <v>23</v>
      </c>
      <c r="C21" t="s">
        <v>377</v>
      </c>
      <c r="D21" t="s">
        <v>320</v>
      </c>
      <c r="E21" t="s">
        <v>378</v>
      </c>
      <c r="F21" t="s">
        <v>287</v>
      </c>
      <c r="G21" t="s">
        <v>379</v>
      </c>
      <c r="H21" t="s">
        <v>379</v>
      </c>
      <c r="I21" t="s">
        <v>300</v>
      </c>
      <c r="J21" t="s">
        <v>380</v>
      </c>
    </row>
    <row r="22" spans="1:10" x14ac:dyDescent="0.3">
      <c r="A22" t="s">
        <v>381</v>
      </c>
      <c r="B22" t="s">
        <v>23</v>
      </c>
      <c r="C22" t="s">
        <v>377</v>
      </c>
      <c r="D22" t="s">
        <v>320</v>
      </c>
      <c r="E22" t="s">
        <v>382</v>
      </c>
      <c r="F22" t="s">
        <v>287</v>
      </c>
      <c r="G22" t="s">
        <v>383</v>
      </c>
      <c r="H22" t="s">
        <v>383</v>
      </c>
      <c r="I22" t="s">
        <v>290</v>
      </c>
      <c r="J22" t="s">
        <v>380</v>
      </c>
    </row>
    <row r="23" spans="1:10" x14ac:dyDescent="0.3">
      <c r="A23" t="s">
        <v>384</v>
      </c>
      <c r="B23" t="s">
        <v>23</v>
      </c>
      <c r="C23" t="s">
        <v>377</v>
      </c>
      <c r="D23" t="s">
        <v>320</v>
      </c>
      <c r="E23" t="s">
        <v>385</v>
      </c>
      <c r="F23" t="s">
        <v>287</v>
      </c>
      <c r="G23" t="s">
        <v>386</v>
      </c>
      <c r="H23" t="s">
        <v>386</v>
      </c>
      <c r="I23" t="s">
        <v>300</v>
      </c>
      <c r="J23" t="s">
        <v>380</v>
      </c>
    </row>
    <row r="24" spans="1:10" x14ac:dyDescent="0.3">
      <c r="A24" t="s">
        <v>387</v>
      </c>
      <c r="B24" t="s">
        <v>23</v>
      </c>
      <c r="C24" t="s">
        <v>377</v>
      </c>
      <c r="D24" t="s">
        <v>320</v>
      </c>
      <c r="E24" t="s">
        <v>388</v>
      </c>
      <c r="F24" t="s">
        <v>287</v>
      </c>
      <c r="G24" t="s">
        <v>389</v>
      </c>
      <c r="H24" t="s">
        <v>389</v>
      </c>
      <c r="I24" t="s">
        <v>290</v>
      </c>
      <c r="J24" t="s">
        <v>380</v>
      </c>
    </row>
    <row r="25" spans="1:10" x14ac:dyDescent="0.3">
      <c r="A25" t="s">
        <v>390</v>
      </c>
      <c r="B25" t="s">
        <v>23</v>
      </c>
      <c r="C25" t="s">
        <v>284</v>
      </c>
      <c r="D25" t="s">
        <v>285</v>
      </c>
      <c r="E25" t="s">
        <v>391</v>
      </c>
      <c r="F25" t="s">
        <v>287</v>
      </c>
      <c r="G25" t="s">
        <v>392</v>
      </c>
      <c r="H25" t="s">
        <v>393</v>
      </c>
      <c r="I25" t="s">
        <v>300</v>
      </c>
      <c r="J25" t="s">
        <v>356</v>
      </c>
    </row>
    <row r="26" spans="1:10" x14ac:dyDescent="0.3">
      <c r="A26" t="s">
        <v>394</v>
      </c>
      <c r="B26" t="s">
        <v>23</v>
      </c>
      <c r="C26" t="s">
        <v>377</v>
      </c>
      <c r="D26" t="s">
        <v>320</v>
      </c>
      <c r="E26" t="s">
        <v>395</v>
      </c>
      <c r="F26" t="s">
        <v>287</v>
      </c>
      <c r="G26" t="s">
        <v>396</v>
      </c>
      <c r="H26" t="s">
        <v>396</v>
      </c>
      <c r="I26" t="s">
        <v>290</v>
      </c>
      <c r="J26" t="s">
        <v>380</v>
      </c>
    </row>
    <row r="27" spans="1:10" x14ac:dyDescent="0.3">
      <c r="A27" t="s">
        <v>397</v>
      </c>
      <c r="B27" t="s">
        <v>23</v>
      </c>
      <c r="C27" t="s">
        <v>377</v>
      </c>
      <c r="D27" t="s">
        <v>320</v>
      </c>
      <c r="E27" t="s">
        <v>398</v>
      </c>
      <c r="F27" t="s">
        <v>287</v>
      </c>
      <c r="G27" t="s">
        <v>399</v>
      </c>
      <c r="H27" t="s">
        <v>399</v>
      </c>
      <c r="I27" t="s">
        <v>300</v>
      </c>
      <c r="J27" t="s">
        <v>380</v>
      </c>
    </row>
    <row r="28" spans="1:10" x14ac:dyDescent="0.3">
      <c r="A28" t="s">
        <v>400</v>
      </c>
      <c r="B28" t="s">
        <v>23</v>
      </c>
      <c r="C28" t="s">
        <v>377</v>
      </c>
      <c r="D28" t="s">
        <v>320</v>
      </c>
      <c r="E28" t="s">
        <v>401</v>
      </c>
      <c r="F28" t="s">
        <v>287</v>
      </c>
      <c r="G28" t="s">
        <v>402</v>
      </c>
      <c r="H28" t="s">
        <v>402</v>
      </c>
      <c r="I28" t="s">
        <v>300</v>
      </c>
      <c r="J28" t="s">
        <v>380</v>
      </c>
    </row>
    <row r="29" spans="1:10" x14ac:dyDescent="0.3">
      <c r="A29" t="s">
        <v>403</v>
      </c>
      <c r="B29" t="s">
        <v>23</v>
      </c>
      <c r="C29" t="s">
        <v>377</v>
      </c>
      <c r="D29" t="s">
        <v>320</v>
      </c>
      <c r="E29" t="s">
        <v>404</v>
      </c>
      <c r="F29" t="s">
        <v>287</v>
      </c>
      <c r="G29" t="s">
        <v>405</v>
      </c>
      <c r="H29" t="s">
        <v>405</v>
      </c>
      <c r="I29" t="s">
        <v>290</v>
      </c>
      <c r="J29" t="s">
        <v>380</v>
      </c>
    </row>
    <row r="30" spans="1:10" x14ac:dyDescent="0.3">
      <c r="A30" t="s">
        <v>406</v>
      </c>
      <c r="B30" t="s">
        <v>23</v>
      </c>
      <c r="C30" t="s">
        <v>377</v>
      </c>
      <c r="D30" t="s">
        <v>320</v>
      </c>
      <c r="E30" t="s">
        <v>407</v>
      </c>
      <c r="F30" t="s">
        <v>287</v>
      </c>
      <c r="G30" t="s">
        <v>408</v>
      </c>
      <c r="H30" t="s">
        <v>408</v>
      </c>
      <c r="I30" t="s">
        <v>300</v>
      </c>
      <c r="J30" t="s">
        <v>380</v>
      </c>
    </row>
    <row r="31" spans="1:10" x14ac:dyDescent="0.3">
      <c r="A31" t="s">
        <v>409</v>
      </c>
      <c r="B31" t="s">
        <v>23</v>
      </c>
      <c r="C31" t="s">
        <v>377</v>
      </c>
      <c r="D31" t="s">
        <v>320</v>
      </c>
      <c r="E31" t="s">
        <v>410</v>
      </c>
      <c r="F31" t="s">
        <v>287</v>
      </c>
      <c r="G31" t="s">
        <v>411</v>
      </c>
      <c r="H31" t="s">
        <v>411</v>
      </c>
      <c r="I31" t="s">
        <v>300</v>
      </c>
      <c r="J31" t="s">
        <v>380</v>
      </c>
    </row>
    <row r="32" spans="1:10" x14ac:dyDescent="0.3">
      <c r="A32" t="s">
        <v>412</v>
      </c>
      <c r="B32" t="s">
        <v>23</v>
      </c>
      <c r="C32" t="s">
        <v>377</v>
      </c>
      <c r="D32" t="s">
        <v>320</v>
      </c>
      <c r="E32" t="s">
        <v>413</v>
      </c>
      <c r="F32" t="s">
        <v>287</v>
      </c>
      <c r="G32" t="s">
        <v>414</v>
      </c>
      <c r="H32" t="s">
        <v>414</v>
      </c>
      <c r="I32" t="s">
        <v>290</v>
      </c>
      <c r="J32" t="s">
        <v>380</v>
      </c>
    </row>
    <row r="33" spans="1:10" x14ac:dyDescent="0.3">
      <c r="A33" t="s">
        <v>415</v>
      </c>
      <c r="B33" t="s">
        <v>23</v>
      </c>
      <c r="C33" t="s">
        <v>377</v>
      </c>
      <c r="D33" t="s">
        <v>320</v>
      </c>
      <c r="E33" t="s">
        <v>416</v>
      </c>
      <c r="F33" t="s">
        <v>287</v>
      </c>
      <c r="G33" t="s">
        <v>417</v>
      </c>
      <c r="H33" t="s">
        <v>417</v>
      </c>
      <c r="I33" t="s">
        <v>290</v>
      </c>
      <c r="J33" t="s">
        <v>380</v>
      </c>
    </row>
    <row r="34" spans="1:10" x14ac:dyDescent="0.3">
      <c r="A34" t="s">
        <v>418</v>
      </c>
      <c r="B34" t="s">
        <v>23</v>
      </c>
      <c r="C34" t="s">
        <v>284</v>
      </c>
      <c r="D34" t="s">
        <v>285</v>
      </c>
      <c r="E34" t="s">
        <v>419</v>
      </c>
      <c r="F34" t="s">
        <v>287</v>
      </c>
      <c r="G34" t="s">
        <v>420</v>
      </c>
      <c r="H34" t="s">
        <v>421</v>
      </c>
      <c r="I34" t="s">
        <v>300</v>
      </c>
      <c r="J34" t="s">
        <v>422</v>
      </c>
    </row>
    <row r="35" spans="1:10" x14ac:dyDescent="0.3">
      <c r="A35" t="s">
        <v>423</v>
      </c>
      <c r="B35" t="s">
        <v>10</v>
      </c>
      <c r="C35" t="s">
        <v>319</v>
      </c>
      <c r="D35" t="s">
        <v>320</v>
      </c>
      <c r="E35" t="s">
        <v>424</v>
      </c>
      <c r="F35" t="s">
        <v>287</v>
      </c>
      <c r="G35" t="s">
        <v>425</v>
      </c>
      <c r="H35" t="s">
        <v>426</v>
      </c>
      <c r="I35" t="s">
        <v>290</v>
      </c>
      <c r="J35" t="s">
        <v>427</v>
      </c>
    </row>
    <row r="36" spans="1:10" x14ac:dyDescent="0.3">
      <c r="A36" t="s">
        <v>428</v>
      </c>
      <c r="B36" t="s">
        <v>10</v>
      </c>
      <c r="C36" t="s">
        <v>319</v>
      </c>
      <c r="D36" t="s">
        <v>320</v>
      </c>
      <c r="E36" t="s">
        <v>429</v>
      </c>
      <c r="F36" t="s">
        <v>287</v>
      </c>
      <c r="G36" t="s">
        <v>430</v>
      </c>
      <c r="H36" t="s">
        <v>431</v>
      </c>
      <c r="I36" t="s">
        <v>300</v>
      </c>
      <c r="J36" t="s">
        <v>427</v>
      </c>
    </row>
    <row r="37" spans="1:10" x14ac:dyDescent="0.3">
      <c r="A37" t="s">
        <v>432</v>
      </c>
      <c r="B37" t="s">
        <v>137</v>
      </c>
      <c r="C37" t="s">
        <v>284</v>
      </c>
      <c r="D37" t="s">
        <v>285</v>
      </c>
      <c r="E37" t="s">
        <v>433</v>
      </c>
      <c r="F37" t="s">
        <v>287</v>
      </c>
      <c r="G37" t="s">
        <v>434</v>
      </c>
      <c r="H37" t="s">
        <v>435</v>
      </c>
      <c r="I37" t="s">
        <v>300</v>
      </c>
      <c r="J37" t="s">
        <v>436</v>
      </c>
    </row>
    <row r="38" spans="1:10" x14ac:dyDescent="0.3">
      <c r="A38" t="s">
        <v>437</v>
      </c>
      <c r="B38" t="s">
        <v>137</v>
      </c>
      <c r="C38" t="s">
        <v>284</v>
      </c>
      <c r="D38" t="s">
        <v>285</v>
      </c>
      <c r="E38" t="s">
        <v>438</v>
      </c>
      <c r="F38" t="s">
        <v>287</v>
      </c>
      <c r="G38" t="s">
        <v>439</v>
      </c>
      <c r="H38" t="s">
        <v>440</v>
      </c>
      <c r="I38" t="s">
        <v>290</v>
      </c>
      <c r="J38" t="s">
        <v>436</v>
      </c>
    </row>
    <row r="39" spans="1:10" x14ac:dyDescent="0.3">
      <c r="A39" t="s">
        <v>441</v>
      </c>
      <c r="B39" t="s">
        <v>137</v>
      </c>
      <c r="C39" t="s">
        <v>284</v>
      </c>
      <c r="D39" t="s">
        <v>285</v>
      </c>
      <c r="E39" t="s">
        <v>442</v>
      </c>
      <c r="F39" t="s">
        <v>287</v>
      </c>
      <c r="G39" t="s">
        <v>443</v>
      </c>
      <c r="H39" t="s">
        <v>444</v>
      </c>
      <c r="I39" t="s">
        <v>305</v>
      </c>
      <c r="J39" t="s">
        <v>436</v>
      </c>
    </row>
    <row r="40" spans="1:10" x14ac:dyDescent="0.3">
      <c r="A40" t="s">
        <v>445</v>
      </c>
      <c r="B40" t="s">
        <v>137</v>
      </c>
      <c r="C40" t="s">
        <v>319</v>
      </c>
      <c r="D40" t="s">
        <v>320</v>
      </c>
      <c r="E40" t="s">
        <v>446</v>
      </c>
      <c r="F40" t="s">
        <v>287</v>
      </c>
      <c r="G40" t="s">
        <v>447</v>
      </c>
      <c r="H40" t="s">
        <v>448</v>
      </c>
      <c r="I40" t="s">
        <v>300</v>
      </c>
      <c r="J40" t="s">
        <v>449</v>
      </c>
    </row>
    <row r="41" spans="1:10" x14ac:dyDescent="0.3">
      <c r="A41" t="s">
        <v>450</v>
      </c>
      <c r="B41" t="s">
        <v>137</v>
      </c>
      <c r="C41" t="s">
        <v>319</v>
      </c>
      <c r="D41" t="s">
        <v>320</v>
      </c>
      <c r="E41" t="s">
        <v>451</v>
      </c>
      <c r="F41" t="s">
        <v>287</v>
      </c>
      <c r="G41" t="s">
        <v>452</v>
      </c>
      <c r="H41" t="s">
        <v>453</v>
      </c>
      <c r="I41" t="s">
        <v>290</v>
      </c>
      <c r="J41" t="s">
        <v>449</v>
      </c>
    </row>
    <row r="42" spans="1:10" x14ac:dyDescent="0.3">
      <c r="A42" t="s">
        <v>454</v>
      </c>
      <c r="B42" t="s">
        <v>15</v>
      </c>
      <c r="C42" t="s">
        <v>319</v>
      </c>
      <c r="D42" t="s">
        <v>320</v>
      </c>
      <c r="E42" t="s">
        <v>455</v>
      </c>
      <c r="F42" t="s">
        <v>287</v>
      </c>
      <c r="G42" t="s">
        <v>456</v>
      </c>
      <c r="H42" t="s">
        <v>457</v>
      </c>
      <c r="I42" t="s">
        <v>300</v>
      </c>
      <c r="J42" t="s">
        <v>458</v>
      </c>
    </row>
    <row r="43" spans="1:10" x14ac:dyDescent="0.3">
      <c r="A43" t="s">
        <v>459</v>
      </c>
      <c r="B43" t="s">
        <v>15</v>
      </c>
      <c r="C43" t="s">
        <v>319</v>
      </c>
      <c r="D43" t="s">
        <v>320</v>
      </c>
      <c r="E43" t="s">
        <v>460</v>
      </c>
      <c r="F43" t="s">
        <v>287</v>
      </c>
      <c r="G43" t="s">
        <v>461</v>
      </c>
      <c r="H43" t="s">
        <v>462</v>
      </c>
      <c r="I43" t="s">
        <v>290</v>
      </c>
      <c r="J43" t="s">
        <v>458</v>
      </c>
    </row>
    <row r="44" spans="1:10" x14ac:dyDescent="0.3">
      <c r="A44" t="s">
        <v>463</v>
      </c>
      <c r="B44" t="s">
        <v>20</v>
      </c>
      <c r="C44" t="s">
        <v>362</v>
      </c>
      <c r="D44" t="s">
        <v>320</v>
      </c>
      <c r="E44" t="s">
        <v>464</v>
      </c>
      <c r="F44" t="s">
        <v>287</v>
      </c>
      <c r="G44" t="s">
        <v>465</v>
      </c>
      <c r="H44" t="s">
        <v>466</v>
      </c>
      <c r="I44" t="s">
        <v>300</v>
      </c>
      <c r="J44" t="s">
        <v>467</v>
      </c>
    </row>
    <row r="45" spans="1:10" x14ac:dyDescent="0.3">
      <c r="A45" t="s">
        <v>468</v>
      </c>
      <c r="B45" t="s">
        <v>20</v>
      </c>
      <c r="C45" t="s">
        <v>362</v>
      </c>
      <c r="D45" t="s">
        <v>320</v>
      </c>
      <c r="E45" t="s">
        <v>469</v>
      </c>
      <c r="F45" t="s">
        <v>287</v>
      </c>
      <c r="G45" t="s">
        <v>470</v>
      </c>
      <c r="H45" t="s">
        <v>471</v>
      </c>
      <c r="I45" t="s">
        <v>300</v>
      </c>
      <c r="J45" t="s">
        <v>467</v>
      </c>
    </row>
    <row r="46" spans="1:10" x14ac:dyDescent="0.3">
      <c r="A46" t="s">
        <v>472</v>
      </c>
      <c r="B46" t="s">
        <v>20</v>
      </c>
      <c r="C46" t="s">
        <v>362</v>
      </c>
      <c r="D46" t="s">
        <v>320</v>
      </c>
      <c r="E46" t="s">
        <v>473</v>
      </c>
      <c r="F46" t="s">
        <v>287</v>
      </c>
      <c r="G46" t="s">
        <v>465</v>
      </c>
      <c r="H46" t="s">
        <v>474</v>
      </c>
      <c r="I46" t="s">
        <v>300</v>
      </c>
      <c r="J46" t="s">
        <v>475</v>
      </c>
    </row>
    <row r="47" spans="1:10" x14ac:dyDescent="0.3">
      <c r="A47" t="s">
        <v>476</v>
      </c>
      <c r="B47" t="s">
        <v>20</v>
      </c>
      <c r="C47" t="s">
        <v>362</v>
      </c>
      <c r="D47" t="s">
        <v>320</v>
      </c>
      <c r="E47" t="s">
        <v>477</v>
      </c>
      <c r="F47" t="s">
        <v>287</v>
      </c>
      <c r="G47" t="s">
        <v>470</v>
      </c>
      <c r="H47" t="s">
        <v>478</v>
      </c>
      <c r="I47" t="s">
        <v>300</v>
      </c>
      <c r="J47" t="s">
        <v>475</v>
      </c>
    </row>
    <row r="48" spans="1:10" x14ac:dyDescent="0.3">
      <c r="A48" t="s">
        <v>479</v>
      </c>
      <c r="B48" t="s">
        <v>16</v>
      </c>
      <c r="C48" t="s">
        <v>319</v>
      </c>
      <c r="D48" t="s">
        <v>320</v>
      </c>
      <c r="E48" t="s">
        <v>480</v>
      </c>
      <c r="F48" t="s">
        <v>287</v>
      </c>
      <c r="G48">
        <v>56</v>
      </c>
      <c r="H48" t="s">
        <v>481</v>
      </c>
      <c r="I48" t="s">
        <v>300</v>
      </c>
      <c r="J48" t="s">
        <v>482</v>
      </c>
    </row>
    <row r="49" spans="1:10" x14ac:dyDescent="0.3">
      <c r="A49" t="s">
        <v>484</v>
      </c>
      <c r="B49" t="s">
        <v>16</v>
      </c>
      <c r="C49" t="s">
        <v>319</v>
      </c>
      <c r="D49" t="s">
        <v>320</v>
      </c>
      <c r="E49" t="s">
        <v>485</v>
      </c>
      <c r="F49" t="s">
        <v>287</v>
      </c>
      <c r="G49">
        <v>28</v>
      </c>
      <c r="H49" t="s">
        <v>486</v>
      </c>
      <c r="I49" t="s">
        <v>300</v>
      </c>
      <c r="J49" t="s">
        <v>483</v>
      </c>
    </row>
    <row r="50" spans="1:10" x14ac:dyDescent="0.3">
      <c r="A50" t="s">
        <v>487</v>
      </c>
      <c r="B50" t="s">
        <v>16</v>
      </c>
      <c r="C50" t="s">
        <v>319</v>
      </c>
      <c r="D50" t="s">
        <v>320</v>
      </c>
      <c r="E50" t="s">
        <v>488</v>
      </c>
      <c r="F50" t="s">
        <v>287</v>
      </c>
      <c r="G50">
        <v>29</v>
      </c>
      <c r="H50" t="s">
        <v>489</v>
      </c>
      <c r="I50" t="s">
        <v>300</v>
      </c>
      <c r="J50" t="s">
        <v>483</v>
      </c>
    </row>
    <row r="51" spans="1:10" x14ac:dyDescent="0.3">
      <c r="A51" t="s">
        <v>491</v>
      </c>
      <c r="B51" t="s">
        <v>16</v>
      </c>
      <c r="C51" t="s">
        <v>319</v>
      </c>
      <c r="D51" t="s">
        <v>320</v>
      </c>
      <c r="E51" t="s">
        <v>492</v>
      </c>
      <c r="F51" t="s">
        <v>287</v>
      </c>
      <c r="G51">
        <v>30</v>
      </c>
      <c r="H51" t="s">
        <v>493</v>
      </c>
      <c r="I51" t="s">
        <v>300</v>
      </c>
      <c r="J51" t="s">
        <v>490</v>
      </c>
    </row>
    <row r="52" spans="1:10" x14ac:dyDescent="0.3">
      <c r="A52" t="s">
        <v>494</v>
      </c>
      <c r="B52" t="s">
        <v>16</v>
      </c>
      <c r="C52" t="s">
        <v>319</v>
      </c>
      <c r="D52" t="s">
        <v>320</v>
      </c>
      <c r="E52" t="s">
        <v>495</v>
      </c>
      <c r="F52" t="s">
        <v>287</v>
      </c>
      <c r="G52">
        <v>31</v>
      </c>
      <c r="H52" t="s">
        <v>496</v>
      </c>
      <c r="I52" t="s">
        <v>300</v>
      </c>
      <c r="J52" t="s">
        <v>490</v>
      </c>
    </row>
    <row r="53" spans="1:10" x14ac:dyDescent="0.3">
      <c r="A53" t="s">
        <v>497</v>
      </c>
      <c r="B53" t="s">
        <v>19</v>
      </c>
      <c r="C53" t="s">
        <v>498</v>
      </c>
      <c r="D53" t="s">
        <v>285</v>
      </c>
      <c r="E53" t="s">
        <v>499</v>
      </c>
      <c r="F53" t="s">
        <v>287</v>
      </c>
      <c r="G53" t="s">
        <v>500</v>
      </c>
      <c r="H53" t="s">
        <v>501</v>
      </c>
      <c r="I53" t="s">
        <v>300</v>
      </c>
      <c r="J53" t="s">
        <v>502</v>
      </c>
    </row>
    <row r="54" spans="1:10" x14ac:dyDescent="0.3">
      <c r="A54" t="s">
        <v>503</v>
      </c>
      <c r="B54" t="s">
        <v>19</v>
      </c>
      <c r="C54" t="s">
        <v>498</v>
      </c>
      <c r="D54" t="s">
        <v>285</v>
      </c>
      <c r="E54" t="s">
        <v>504</v>
      </c>
      <c r="F54" t="s">
        <v>287</v>
      </c>
      <c r="G54" t="s">
        <v>505</v>
      </c>
      <c r="H54" t="s">
        <v>506</v>
      </c>
      <c r="I54" t="s">
        <v>290</v>
      </c>
      <c r="J54" t="s">
        <v>507</v>
      </c>
    </row>
    <row r="55" spans="1:10" x14ac:dyDescent="0.3">
      <c r="A55" t="s">
        <v>508</v>
      </c>
      <c r="B55" t="s">
        <v>19</v>
      </c>
      <c r="C55" t="s">
        <v>498</v>
      </c>
      <c r="D55" t="s">
        <v>285</v>
      </c>
      <c r="E55" t="s">
        <v>509</v>
      </c>
      <c r="F55" t="s">
        <v>287</v>
      </c>
      <c r="G55" t="s">
        <v>510</v>
      </c>
      <c r="H55" t="s">
        <v>511</v>
      </c>
      <c r="I55" t="s">
        <v>300</v>
      </c>
      <c r="J55" t="s">
        <v>507</v>
      </c>
    </row>
    <row r="56" spans="1:10" x14ac:dyDescent="0.3">
      <c r="A56" t="s">
        <v>512</v>
      </c>
      <c r="B56" t="s">
        <v>19</v>
      </c>
      <c r="C56" t="s">
        <v>498</v>
      </c>
      <c r="D56" t="s">
        <v>285</v>
      </c>
      <c r="E56" t="s">
        <v>513</v>
      </c>
      <c r="F56" t="s">
        <v>287</v>
      </c>
      <c r="G56" t="s">
        <v>514</v>
      </c>
      <c r="H56" t="s">
        <v>515</v>
      </c>
      <c r="I56" t="s">
        <v>300</v>
      </c>
      <c r="J56" t="s">
        <v>507</v>
      </c>
    </row>
    <row r="57" spans="1:10" x14ac:dyDescent="0.3">
      <c r="A57" t="s">
        <v>516</v>
      </c>
      <c r="B57" t="s">
        <v>19</v>
      </c>
      <c r="C57" t="s">
        <v>498</v>
      </c>
      <c r="D57" t="s">
        <v>285</v>
      </c>
      <c r="E57" t="s">
        <v>517</v>
      </c>
      <c r="F57" t="s">
        <v>287</v>
      </c>
      <c r="G57" t="s">
        <v>518</v>
      </c>
      <c r="H57" t="s">
        <v>519</v>
      </c>
      <c r="I57" t="s">
        <v>300</v>
      </c>
      <c r="J57" t="s">
        <v>507</v>
      </c>
    </row>
    <row r="58" spans="1:10" x14ac:dyDescent="0.3">
      <c r="A58" t="s">
        <v>520</v>
      </c>
      <c r="B58" t="s">
        <v>19</v>
      </c>
      <c r="C58" t="s">
        <v>498</v>
      </c>
      <c r="D58" t="s">
        <v>285</v>
      </c>
      <c r="E58" t="s">
        <v>521</v>
      </c>
      <c r="F58" t="s">
        <v>287</v>
      </c>
      <c r="G58" t="s">
        <v>522</v>
      </c>
      <c r="H58" t="s">
        <v>523</v>
      </c>
      <c r="I58" t="s">
        <v>300</v>
      </c>
      <c r="J58" t="s">
        <v>502</v>
      </c>
    </row>
    <row r="59" spans="1:10" x14ac:dyDescent="0.3">
      <c r="A59" t="s">
        <v>524</v>
      </c>
      <c r="B59" t="s">
        <v>19</v>
      </c>
      <c r="C59" t="s">
        <v>284</v>
      </c>
      <c r="D59" t="s">
        <v>285</v>
      </c>
      <c r="E59" t="s">
        <v>525</v>
      </c>
      <c r="F59" t="s">
        <v>287</v>
      </c>
      <c r="G59" t="s">
        <v>526</v>
      </c>
      <c r="H59" t="s">
        <v>527</v>
      </c>
      <c r="I59" t="s">
        <v>305</v>
      </c>
      <c r="J59" t="s">
        <v>528</v>
      </c>
    </row>
    <row r="60" spans="1:10" x14ac:dyDescent="0.3">
      <c r="A60" t="s">
        <v>529</v>
      </c>
      <c r="B60" t="s">
        <v>19</v>
      </c>
      <c r="C60" t="s">
        <v>284</v>
      </c>
      <c r="D60" t="s">
        <v>285</v>
      </c>
      <c r="E60" t="s">
        <v>530</v>
      </c>
      <c r="F60" t="s">
        <v>287</v>
      </c>
      <c r="G60" t="s">
        <v>531</v>
      </c>
      <c r="H60" t="s">
        <v>532</v>
      </c>
      <c r="I60" t="s">
        <v>305</v>
      </c>
      <c r="J60" t="s">
        <v>528</v>
      </c>
    </row>
    <row r="61" spans="1:10" x14ac:dyDescent="0.3">
      <c r="A61" t="s">
        <v>533</v>
      </c>
      <c r="B61" t="s">
        <v>19</v>
      </c>
      <c r="C61" t="s">
        <v>284</v>
      </c>
      <c r="D61" t="s">
        <v>285</v>
      </c>
      <c r="E61" t="s">
        <v>534</v>
      </c>
      <c r="F61" t="s">
        <v>287</v>
      </c>
      <c r="G61" t="s">
        <v>535</v>
      </c>
      <c r="H61" t="s">
        <v>536</v>
      </c>
      <c r="I61" t="s">
        <v>305</v>
      </c>
      <c r="J61" t="s">
        <v>528</v>
      </c>
    </row>
    <row r="62" spans="1:10" x14ac:dyDescent="0.3">
      <c r="A62" t="s">
        <v>537</v>
      </c>
      <c r="B62" t="s">
        <v>19</v>
      </c>
      <c r="C62" t="s">
        <v>284</v>
      </c>
      <c r="D62" t="s">
        <v>285</v>
      </c>
      <c r="E62" s="8" t="s">
        <v>538</v>
      </c>
      <c r="F62" t="s">
        <v>287</v>
      </c>
      <c r="G62" t="s">
        <v>539</v>
      </c>
      <c r="H62" t="s">
        <v>540</v>
      </c>
      <c r="I62" t="s">
        <v>305</v>
      </c>
      <c r="J62" t="s">
        <v>528</v>
      </c>
    </row>
    <row r="63" spans="1:10" x14ac:dyDescent="0.3">
      <c r="A63" t="s">
        <v>541</v>
      </c>
      <c r="B63" t="s">
        <v>139</v>
      </c>
      <c r="C63" t="s">
        <v>542</v>
      </c>
      <c r="D63" t="s">
        <v>285</v>
      </c>
      <c r="E63" t="s">
        <v>543</v>
      </c>
      <c r="F63" t="s">
        <v>287</v>
      </c>
      <c r="G63" t="s">
        <v>544</v>
      </c>
      <c r="H63" t="s">
        <v>545</v>
      </c>
      <c r="I63" t="s">
        <v>290</v>
      </c>
      <c r="J63" t="s">
        <v>546</v>
      </c>
    </row>
    <row r="64" spans="1:10" x14ac:dyDescent="0.3">
      <c r="A64" t="s">
        <v>547</v>
      </c>
      <c r="B64" t="s">
        <v>139</v>
      </c>
      <c r="C64" t="s">
        <v>542</v>
      </c>
      <c r="D64" t="s">
        <v>285</v>
      </c>
      <c r="E64" t="s">
        <v>548</v>
      </c>
      <c r="F64" t="s">
        <v>287</v>
      </c>
      <c r="G64" t="s">
        <v>549</v>
      </c>
      <c r="H64" t="s">
        <v>550</v>
      </c>
      <c r="I64" t="s">
        <v>290</v>
      </c>
      <c r="J64" t="s">
        <v>546</v>
      </c>
    </row>
    <row r="65" spans="1:10" x14ac:dyDescent="0.3">
      <c r="A65" t="s">
        <v>551</v>
      </c>
      <c r="B65" t="s">
        <v>139</v>
      </c>
      <c r="C65" t="s">
        <v>542</v>
      </c>
      <c r="D65" t="s">
        <v>285</v>
      </c>
      <c r="E65" t="s">
        <v>552</v>
      </c>
      <c r="F65" t="s">
        <v>287</v>
      </c>
      <c r="G65" t="s">
        <v>553</v>
      </c>
      <c r="H65" t="s">
        <v>554</v>
      </c>
      <c r="I65" t="s">
        <v>290</v>
      </c>
      <c r="J65" t="s">
        <v>546</v>
      </c>
    </row>
    <row r="66" spans="1:10" x14ac:dyDescent="0.3">
      <c r="A66" t="s">
        <v>555</v>
      </c>
      <c r="B66" t="s">
        <v>139</v>
      </c>
      <c r="C66" t="s">
        <v>556</v>
      </c>
      <c r="D66" t="s">
        <v>285</v>
      </c>
      <c r="E66" t="s">
        <v>557</v>
      </c>
      <c r="F66" t="s">
        <v>287</v>
      </c>
      <c r="G66">
        <v>3</v>
      </c>
      <c r="H66" t="s">
        <v>558</v>
      </c>
      <c r="I66" t="s">
        <v>290</v>
      </c>
      <c r="J66" t="s">
        <v>559</v>
      </c>
    </row>
    <row r="67" spans="1:10" x14ac:dyDescent="0.3">
      <c r="A67" t="s">
        <v>560</v>
      </c>
      <c r="B67" t="s">
        <v>139</v>
      </c>
      <c r="C67" t="s">
        <v>377</v>
      </c>
      <c r="D67" t="s">
        <v>285</v>
      </c>
      <c r="E67" t="s">
        <v>561</v>
      </c>
      <c r="F67" t="s">
        <v>287</v>
      </c>
      <c r="G67" t="s">
        <v>562</v>
      </c>
      <c r="H67" t="s">
        <v>562</v>
      </c>
      <c r="I67" t="s">
        <v>300</v>
      </c>
      <c r="J67" t="s">
        <v>546</v>
      </c>
    </row>
    <row r="68" spans="1:10" x14ac:dyDescent="0.3">
      <c r="A68" t="s">
        <v>563</v>
      </c>
      <c r="B68" t="s">
        <v>139</v>
      </c>
      <c r="C68" t="s">
        <v>377</v>
      </c>
      <c r="D68" t="s">
        <v>285</v>
      </c>
      <c r="E68" t="s">
        <v>564</v>
      </c>
      <c r="F68" t="s">
        <v>287</v>
      </c>
      <c r="G68" t="s">
        <v>565</v>
      </c>
      <c r="H68" t="s">
        <v>565</v>
      </c>
      <c r="I68" t="s">
        <v>290</v>
      </c>
      <c r="J68" t="s">
        <v>546</v>
      </c>
    </row>
    <row r="69" spans="1:10" x14ac:dyDescent="0.3">
      <c r="A69" t="s">
        <v>566</v>
      </c>
      <c r="B69" t="s">
        <v>139</v>
      </c>
      <c r="C69" t="s">
        <v>377</v>
      </c>
      <c r="D69" t="s">
        <v>285</v>
      </c>
      <c r="E69" t="s">
        <v>567</v>
      </c>
      <c r="F69" t="s">
        <v>287</v>
      </c>
      <c r="G69" t="s">
        <v>568</v>
      </c>
      <c r="H69" t="s">
        <v>568</v>
      </c>
      <c r="I69" t="s">
        <v>290</v>
      </c>
      <c r="J69" t="s">
        <v>546</v>
      </c>
    </row>
    <row r="70" spans="1:10" x14ac:dyDescent="0.3">
      <c r="A70" t="s">
        <v>569</v>
      </c>
      <c r="B70" t="s">
        <v>139</v>
      </c>
      <c r="C70" t="s">
        <v>377</v>
      </c>
      <c r="D70" t="s">
        <v>285</v>
      </c>
      <c r="E70" t="s">
        <v>567</v>
      </c>
      <c r="F70" t="s">
        <v>287</v>
      </c>
      <c r="G70" t="s">
        <v>570</v>
      </c>
      <c r="H70" t="s">
        <v>570</v>
      </c>
      <c r="I70" t="s">
        <v>290</v>
      </c>
      <c r="J70" t="s">
        <v>546</v>
      </c>
    </row>
    <row r="71" spans="1:10" x14ac:dyDescent="0.3">
      <c r="A71" t="s">
        <v>571</v>
      </c>
      <c r="B71" t="s">
        <v>139</v>
      </c>
      <c r="C71" t="s">
        <v>377</v>
      </c>
      <c r="D71" t="s">
        <v>285</v>
      </c>
      <c r="E71" t="s">
        <v>567</v>
      </c>
      <c r="F71" t="s">
        <v>287</v>
      </c>
      <c r="G71" t="s">
        <v>572</v>
      </c>
      <c r="H71" t="s">
        <v>572</v>
      </c>
      <c r="I71" t="s">
        <v>300</v>
      </c>
      <c r="J71" t="s">
        <v>546</v>
      </c>
    </row>
    <row r="72" spans="1:10" x14ac:dyDescent="0.3">
      <c r="A72" t="s">
        <v>573</v>
      </c>
      <c r="B72" t="s">
        <v>21</v>
      </c>
      <c r="C72" t="s">
        <v>362</v>
      </c>
      <c r="D72" t="s">
        <v>320</v>
      </c>
      <c r="E72" t="s">
        <v>574</v>
      </c>
      <c r="F72" t="s">
        <v>287</v>
      </c>
      <c r="G72" t="s">
        <v>575</v>
      </c>
      <c r="H72" t="s">
        <v>576</v>
      </c>
      <c r="I72" t="s">
        <v>300</v>
      </c>
      <c r="J72" t="s">
        <v>577</v>
      </c>
    </row>
    <row r="73" spans="1:10" x14ac:dyDescent="0.3">
      <c r="A73" t="s">
        <v>578</v>
      </c>
      <c r="B73" t="s">
        <v>21</v>
      </c>
      <c r="C73" t="s">
        <v>362</v>
      </c>
      <c r="D73" t="s">
        <v>320</v>
      </c>
      <c r="E73" t="s">
        <v>579</v>
      </c>
      <c r="F73" t="s">
        <v>287</v>
      </c>
      <c r="G73" t="s">
        <v>580</v>
      </c>
      <c r="H73" t="s">
        <v>581</v>
      </c>
      <c r="I73" t="s">
        <v>290</v>
      </c>
      <c r="J73" t="s">
        <v>582</v>
      </c>
    </row>
    <row r="74" spans="1:10" x14ac:dyDescent="0.3">
      <c r="A74" t="s">
        <v>583</v>
      </c>
      <c r="B74" t="s">
        <v>21</v>
      </c>
      <c r="C74" t="s">
        <v>362</v>
      </c>
      <c r="D74" t="s">
        <v>320</v>
      </c>
      <c r="E74" t="s">
        <v>584</v>
      </c>
      <c r="F74" t="s">
        <v>287</v>
      </c>
      <c r="G74" t="s">
        <v>585</v>
      </c>
      <c r="H74" t="s">
        <v>586</v>
      </c>
      <c r="I74" t="s">
        <v>290</v>
      </c>
      <c r="J74" t="s">
        <v>577</v>
      </c>
    </row>
    <row r="75" spans="1:10" x14ac:dyDescent="0.3">
      <c r="A75" t="s">
        <v>587</v>
      </c>
      <c r="B75" t="s">
        <v>21</v>
      </c>
      <c r="C75" t="s">
        <v>362</v>
      </c>
      <c r="D75" t="s">
        <v>320</v>
      </c>
      <c r="E75" t="s">
        <v>588</v>
      </c>
      <c r="F75" t="s">
        <v>287</v>
      </c>
      <c r="G75" t="s">
        <v>589</v>
      </c>
      <c r="H75" t="s">
        <v>590</v>
      </c>
      <c r="I75" t="s">
        <v>300</v>
      </c>
      <c r="J75" t="s">
        <v>21</v>
      </c>
    </row>
    <row r="76" spans="1:10" x14ac:dyDescent="0.3">
      <c r="A76" t="s">
        <v>591</v>
      </c>
      <c r="B76" t="s">
        <v>21</v>
      </c>
      <c r="C76" t="s">
        <v>592</v>
      </c>
      <c r="D76" t="s">
        <v>285</v>
      </c>
      <c r="E76" t="s">
        <v>593</v>
      </c>
      <c r="F76" t="s">
        <v>594</v>
      </c>
      <c r="G76" t="s">
        <v>595</v>
      </c>
      <c r="H76" t="s">
        <v>596</v>
      </c>
      <c r="I76" t="s">
        <v>305</v>
      </c>
      <c r="J76" t="s">
        <v>597</v>
      </c>
    </row>
    <row r="77" spans="1:10" x14ac:dyDescent="0.3">
      <c r="A77" t="s">
        <v>598</v>
      </c>
      <c r="B77" t="s">
        <v>21</v>
      </c>
      <c r="C77" t="s">
        <v>592</v>
      </c>
      <c r="D77" t="s">
        <v>285</v>
      </c>
      <c r="E77" t="s">
        <v>599</v>
      </c>
      <c r="F77" t="s">
        <v>594</v>
      </c>
      <c r="G77" t="s">
        <v>600</v>
      </c>
      <c r="H77" t="s">
        <v>600</v>
      </c>
      <c r="I77" t="s">
        <v>305</v>
      </c>
      <c r="J77" t="s">
        <v>597</v>
      </c>
    </row>
    <row r="78" spans="1:10" x14ac:dyDescent="0.3">
      <c r="A78" t="s">
        <v>601</v>
      </c>
      <c r="B78" t="s">
        <v>8</v>
      </c>
      <c r="C78" t="s">
        <v>319</v>
      </c>
      <c r="D78" t="s">
        <v>320</v>
      </c>
      <c r="E78" t="s">
        <v>602</v>
      </c>
      <c r="F78" t="s">
        <v>287</v>
      </c>
      <c r="G78" t="s">
        <v>603</v>
      </c>
      <c r="H78" t="s">
        <v>604</v>
      </c>
      <c r="I78" t="s">
        <v>300</v>
      </c>
      <c r="J78" t="s">
        <v>605</v>
      </c>
    </row>
    <row r="79" spans="1:10" x14ac:dyDescent="0.3">
      <c r="A79" t="s">
        <v>606</v>
      </c>
      <c r="B79" t="s">
        <v>8</v>
      </c>
      <c r="C79" t="s">
        <v>319</v>
      </c>
      <c r="D79" t="s">
        <v>320</v>
      </c>
      <c r="E79" t="s">
        <v>607</v>
      </c>
      <c r="F79" t="s">
        <v>287</v>
      </c>
      <c r="G79" t="s">
        <v>608</v>
      </c>
      <c r="H79" t="s">
        <v>609</v>
      </c>
      <c r="I79" t="s">
        <v>290</v>
      </c>
      <c r="J79" t="s">
        <v>610</v>
      </c>
    </row>
    <row r="80" spans="1:10" x14ac:dyDescent="0.3">
      <c r="A80" t="s">
        <v>611</v>
      </c>
      <c r="B80" t="s">
        <v>8</v>
      </c>
      <c r="C80" t="s">
        <v>319</v>
      </c>
      <c r="D80" t="s">
        <v>320</v>
      </c>
      <c r="E80" t="s">
        <v>612</v>
      </c>
      <c r="F80" t="s">
        <v>287</v>
      </c>
      <c r="G80" t="s">
        <v>613</v>
      </c>
      <c r="H80" t="s">
        <v>614</v>
      </c>
      <c r="I80" t="s">
        <v>290</v>
      </c>
      <c r="J80" t="s">
        <v>610</v>
      </c>
    </row>
    <row r="81" spans="1:10" x14ac:dyDescent="0.3">
      <c r="A81" t="s">
        <v>615</v>
      </c>
      <c r="B81" t="s">
        <v>8</v>
      </c>
      <c r="C81" t="s">
        <v>319</v>
      </c>
      <c r="D81" t="s">
        <v>320</v>
      </c>
      <c r="E81" t="s">
        <v>616</v>
      </c>
      <c r="F81" t="s">
        <v>287</v>
      </c>
      <c r="G81" t="s">
        <v>617</v>
      </c>
      <c r="H81" t="s">
        <v>618</v>
      </c>
      <c r="I81" t="s">
        <v>300</v>
      </c>
      <c r="J81" t="s">
        <v>619</v>
      </c>
    </row>
    <row r="82" spans="1:10" x14ac:dyDescent="0.3">
      <c r="A82" t="s">
        <v>620</v>
      </c>
      <c r="B82" t="s">
        <v>8</v>
      </c>
      <c r="C82" t="s">
        <v>319</v>
      </c>
      <c r="D82" t="s">
        <v>320</v>
      </c>
      <c r="E82" t="s">
        <v>621</v>
      </c>
      <c r="F82" t="s">
        <v>287</v>
      </c>
      <c r="G82" t="s">
        <v>622</v>
      </c>
      <c r="H82" t="s">
        <v>623</v>
      </c>
      <c r="I82" t="s">
        <v>300</v>
      </c>
      <c r="J82" t="s">
        <v>619</v>
      </c>
    </row>
    <row r="83" spans="1:10" x14ac:dyDescent="0.3">
      <c r="A83" t="s">
        <v>624</v>
      </c>
      <c r="B83" t="s">
        <v>8</v>
      </c>
      <c r="C83" t="s">
        <v>319</v>
      </c>
      <c r="D83" t="s">
        <v>320</v>
      </c>
      <c r="E83" t="s">
        <v>625</v>
      </c>
      <c r="F83" t="s">
        <v>287</v>
      </c>
      <c r="G83" t="s">
        <v>626</v>
      </c>
      <c r="H83" t="s">
        <v>627</v>
      </c>
      <c r="I83" t="s">
        <v>290</v>
      </c>
      <c r="J83" t="s">
        <v>8</v>
      </c>
    </row>
    <row r="84" spans="1:10" x14ac:dyDescent="0.3">
      <c r="A84" t="s">
        <v>628</v>
      </c>
      <c r="B84" t="s">
        <v>8</v>
      </c>
      <c r="C84" t="s">
        <v>319</v>
      </c>
      <c r="D84" t="s">
        <v>320</v>
      </c>
      <c r="E84" t="s">
        <v>629</v>
      </c>
      <c r="F84" t="s">
        <v>287</v>
      </c>
      <c r="G84" t="s">
        <v>630</v>
      </c>
      <c r="H84" t="s">
        <v>631</v>
      </c>
      <c r="I84" t="s">
        <v>290</v>
      </c>
      <c r="J84" t="s">
        <v>8</v>
      </c>
    </row>
    <row r="85" spans="1:10" x14ac:dyDescent="0.3">
      <c r="A85" t="s">
        <v>632</v>
      </c>
      <c r="B85" t="s">
        <v>8</v>
      </c>
      <c r="C85" t="s">
        <v>319</v>
      </c>
      <c r="D85" t="s">
        <v>320</v>
      </c>
      <c r="E85" t="s">
        <v>633</v>
      </c>
      <c r="F85" t="s">
        <v>287</v>
      </c>
      <c r="G85" t="s">
        <v>634</v>
      </c>
      <c r="H85" t="s">
        <v>635</v>
      </c>
      <c r="I85" t="s">
        <v>300</v>
      </c>
      <c r="J85" t="s">
        <v>8</v>
      </c>
    </row>
    <row r="86" spans="1:10" x14ac:dyDescent="0.3">
      <c r="A86" t="s">
        <v>636</v>
      </c>
      <c r="B86" t="s">
        <v>8</v>
      </c>
      <c r="C86" t="s">
        <v>319</v>
      </c>
      <c r="D86" t="s">
        <v>320</v>
      </c>
      <c r="E86" t="s">
        <v>637</v>
      </c>
      <c r="F86" t="s">
        <v>287</v>
      </c>
      <c r="G86" t="s">
        <v>638</v>
      </c>
      <c r="H86" t="s">
        <v>639</v>
      </c>
      <c r="I86" t="s">
        <v>300</v>
      </c>
      <c r="J86" t="s">
        <v>610</v>
      </c>
    </row>
    <row r="87" spans="1:10" x14ac:dyDescent="0.3">
      <c r="A87" t="s">
        <v>640</v>
      </c>
      <c r="B87" t="s">
        <v>8</v>
      </c>
      <c r="C87" t="s">
        <v>319</v>
      </c>
      <c r="D87" t="s">
        <v>320</v>
      </c>
      <c r="E87" t="s">
        <v>641</v>
      </c>
      <c r="F87" t="s">
        <v>287</v>
      </c>
      <c r="G87" t="s">
        <v>642</v>
      </c>
      <c r="H87" t="s">
        <v>643</v>
      </c>
      <c r="I87" t="s">
        <v>300</v>
      </c>
      <c r="J87" t="s">
        <v>610</v>
      </c>
    </row>
    <row r="88" spans="1:10" x14ac:dyDescent="0.3">
      <c r="A88" t="s">
        <v>889</v>
      </c>
      <c r="B88" t="s">
        <v>890</v>
      </c>
      <c r="C88" t="s">
        <v>319</v>
      </c>
      <c r="D88" t="s">
        <v>320</v>
      </c>
      <c r="E88" t="s">
        <v>891</v>
      </c>
      <c r="F88" t="s">
        <v>287</v>
      </c>
      <c r="G88" t="s">
        <v>892</v>
      </c>
      <c r="H88" t="s">
        <v>892</v>
      </c>
      <c r="I88" t="s">
        <v>290</v>
      </c>
      <c r="J88" t="s">
        <v>905</v>
      </c>
    </row>
    <row r="89" spans="1:10" x14ac:dyDescent="0.3">
      <c r="A89" t="s">
        <v>893</v>
      </c>
      <c r="B89" t="s">
        <v>890</v>
      </c>
      <c r="C89" t="s">
        <v>319</v>
      </c>
      <c r="D89" t="s">
        <v>320</v>
      </c>
      <c r="E89" t="s">
        <v>894</v>
      </c>
      <c r="F89" t="s">
        <v>287</v>
      </c>
      <c r="G89" t="s">
        <v>895</v>
      </c>
      <c r="H89" t="s">
        <v>895</v>
      </c>
      <c r="I89" t="s">
        <v>300</v>
      </c>
      <c r="J89" t="s">
        <v>905</v>
      </c>
    </row>
    <row r="90" spans="1:10" x14ac:dyDescent="0.3">
      <c r="A90" t="s">
        <v>896</v>
      </c>
      <c r="B90" t="s">
        <v>890</v>
      </c>
      <c r="C90" t="s">
        <v>319</v>
      </c>
      <c r="D90" t="s">
        <v>320</v>
      </c>
      <c r="E90" t="s">
        <v>897</v>
      </c>
      <c r="F90" t="s">
        <v>287</v>
      </c>
      <c r="G90" t="s">
        <v>898</v>
      </c>
      <c r="H90">
        <v>32494</v>
      </c>
      <c r="I90" t="s">
        <v>300</v>
      </c>
      <c r="J90" t="s">
        <v>905</v>
      </c>
    </row>
    <row r="91" spans="1:10" x14ac:dyDescent="0.3">
      <c r="A91" t="s">
        <v>899</v>
      </c>
      <c r="B91" t="s">
        <v>890</v>
      </c>
      <c r="C91" t="s">
        <v>319</v>
      </c>
      <c r="D91" t="s">
        <v>320</v>
      </c>
      <c r="E91" t="s">
        <v>900</v>
      </c>
      <c r="F91" t="s">
        <v>287</v>
      </c>
      <c r="G91" t="s">
        <v>901</v>
      </c>
      <c r="H91">
        <v>32495</v>
      </c>
      <c r="I91" t="s">
        <v>300</v>
      </c>
      <c r="J91" t="s">
        <v>905</v>
      </c>
    </row>
    <row r="92" spans="1:10" x14ac:dyDescent="0.3">
      <c r="A92" t="s">
        <v>902</v>
      </c>
      <c r="B92" t="s">
        <v>890</v>
      </c>
      <c r="C92" t="s">
        <v>319</v>
      </c>
      <c r="D92" t="s">
        <v>320</v>
      </c>
      <c r="E92" t="s">
        <v>903</v>
      </c>
      <c r="F92" t="s">
        <v>287</v>
      </c>
      <c r="G92" t="s">
        <v>904</v>
      </c>
      <c r="H92">
        <v>32496</v>
      </c>
      <c r="I92" t="s">
        <v>300</v>
      </c>
      <c r="J92" t="s">
        <v>905</v>
      </c>
    </row>
    <row r="93" spans="1:10" x14ac:dyDescent="0.3">
      <c r="A93" t="s">
        <v>644</v>
      </c>
      <c r="B93" t="s">
        <v>9</v>
      </c>
      <c r="C93" t="s">
        <v>319</v>
      </c>
      <c r="D93" t="s">
        <v>320</v>
      </c>
      <c r="E93" t="s">
        <v>645</v>
      </c>
      <c r="F93" t="s">
        <v>287</v>
      </c>
      <c r="G93" t="s">
        <v>646</v>
      </c>
      <c r="H93" t="s">
        <v>647</v>
      </c>
      <c r="I93" t="s">
        <v>300</v>
      </c>
      <c r="J93" t="s">
        <v>648</v>
      </c>
    </row>
    <row r="94" spans="1:10" x14ac:dyDescent="0.3">
      <c r="A94" t="s">
        <v>649</v>
      </c>
      <c r="B94" t="s">
        <v>9</v>
      </c>
      <c r="C94" t="s">
        <v>319</v>
      </c>
      <c r="D94" t="s">
        <v>320</v>
      </c>
      <c r="E94" t="s">
        <v>650</v>
      </c>
      <c r="F94" t="s">
        <v>287</v>
      </c>
      <c r="G94" t="s">
        <v>651</v>
      </c>
      <c r="H94" t="s">
        <v>652</v>
      </c>
      <c r="I94" t="s">
        <v>290</v>
      </c>
      <c r="J94" t="s">
        <v>648</v>
      </c>
    </row>
    <row r="95" spans="1:10" x14ac:dyDescent="0.3">
      <c r="A95" t="s">
        <v>653</v>
      </c>
      <c r="B95" t="s">
        <v>9</v>
      </c>
      <c r="C95" t="s">
        <v>319</v>
      </c>
      <c r="D95" t="s">
        <v>320</v>
      </c>
      <c r="E95" t="s">
        <v>654</v>
      </c>
      <c r="F95" t="s">
        <v>287</v>
      </c>
      <c r="G95" t="s">
        <v>655</v>
      </c>
      <c r="H95" t="s">
        <v>656</v>
      </c>
      <c r="I95" t="s">
        <v>300</v>
      </c>
      <c r="J95" t="s">
        <v>648</v>
      </c>
    </row>
    <row r="96" spans="1:10" x14ac:dyDescent="0.3">
      <c r="A96" t="s">
        <v>657</v>
      </c>
      <c r="B96" t="s">
        <v>9</v>
      </c>
      <c r="C96" t="s">
        <v>319</v>
      </c>
      <c r="D96" t="s">
        <v>320</v>
      </c>
      <c r="E96" t="s">
        <v>658</v>
      </c>
      <c r="F96" t="s">
        <v>287</v>
      </c>
      <c r="G96" t="s">
        <v>659</v>
      </c>
      <c r="H96" t="s">
        <v>660</v>
      </c>
      <c r="I96" t="s">
        <v>290</v>
      </c>
      <c r="J96" t="s">
        <v>648</v>
      </c>
    </row>
    <row r="97" spans="1:10" x14ac:dyDescent="0.3">
      <c r="A97" t="s">
        <v>661</v>
      </c>
      <c r="B97" t="s">
        <v>9</v>
      </c>
      <c r="C97" t="s">
        <v>319</v>
      </c>
      <c r="D97" t="s">
        <v>320</v>
      </c>
      <c r="E97" t="s">
        <v>662</v>
      </c>
      <c r="F97" t="s">
        <v>287</v>
      </c>
      <c r="G97" t="s">
        <v>663</v>
      </c>
      <c r="H97" t="s">
        <v>664</v>
      </c>
      <c r="I97" t="s">
        <v>300</v>
      </c>
      <c r="J97" t="s">
        <v>9</v>
      </c>
    </row>
    <row r="98" spans="1:10" x14ac:dyDescent="0.3">
      <c r="A98" t="s">
        <v>665</v>
      </c>
      <c r="B98" t="s">
        <v>9</v>
      </c>
      <c r="C98" t="s">
        <v>319</v>
      </c>
      <c r="D98" t="s">
        <v>320</v>
      </c>
      <c r="E98" t="s">
        <v>666</v>
      </c>
      <c r="F98" t="s">
        <v>287</v>
      </c>
      <c r="G98" t="s">
        <v>667</v>
      </c>
      <c r="H98" t="s">
        <v>668</v>
      </c>
      <c r="I98" t="s">
        <v>290</v>
      </c>
      <c r="J98" t="s">
        <v>9</v>
      </c>
    </row>
    <row r="99" spans="1:10" x14ac:dyDescent="0.3">
      <c r="A99" t="s">
        <v>669</v>
      </c>
      <c r="B99" t="s">
        <v>11</v>
      </c>
      <c r="C99" t="s">
        <v>319</v>
      </c>
      <c r="D99" t="s">
        <v>320</v>
      </c>
      <c r="E99" t="s">
        <v>670</v>
      </c>
      <c r="F99" t="s">
        <v>287</v>
      </c>
      <c r="G99" t="s">
        <v>646</v>
      </c>
      <c r="H99" t="s">
        <v>671</v>
      </c>
      <c r="I99" t="s">
        <v>300</v>
      </c>
      <c r="J99" t="s">
        <v>672</v>
      </c>
    </row>
    <row r="100" spans="1:10" x14ac:dyDescent="0.3">
      <c r="A100" t="s">
        <v>673</v>
      </c>
      <c r="B100" t="s">
        <v>11</v>
      </c>
      <c r="C100" t="s">
        <v>319</v>
      </c>
      <c r="D100" t="s">
        <v>320</v>
      </c>
      <c r="E100" t="s">
        <v>674</v>
      </c>
      <c r="F100" t="s">
        <v>287</v>
      </c>
      <c r="G100" t="s">
        <v>651</v>
      </c>
      <c r="H100" t="s">
        <v>652</v>
      </c>
      <c r="I100" t="s">
        <v>290</v>
      </c>
      <c r="J100" t="s">
        <v>672</v>
      </c>
    </row>
    <row r="101" spans="1:10" x14ac:dyDescent="0.3">
      <c r="A101" t="s">
        <v>675</v>
      </c>
      <c r="B101" t="s">
        <v>11</v>
      </c>
      <c r="C101" t="s">
        <v>319</v>
      </c>
      <c r="D101" t="s">
        <v>320</v>
      </c>
      <c r="E101" t="s">
        <v>676</v>
      </c>
      <c r="F101" t="s">
        <v>287</v>
      </c>
      <c r="G101" t="s">
        <v>677</v>
      </c>
      <c r="H101" t="s">
        <v>678</v>
      </c>
      <c r="I101" t="s">
        <v>290</v>
      </c>
      <c r="J101" t="s">
        <v>672</v>
      </c>
    </row>
    <row r="102" spans="1:10" x14ac:dyDescent="0.3">
      <c r="A102" t="s">
        <v>679</v>
      </c>
      <c r="B102" t="s">
        <v>11</v>
      </c>
      <c r="C102" t="s">
        <v>319</v>
      </c>
      <c r="D102" t="s">
        <v>320</v>
      </c>
      <c r="E102" t="s">
        <v>680</v>
      </c>
      <c r="F102" t="s">
        <v>287</v>
      </c>
      <c r="G102" t="s">
        <v>655</v>
      </c>
      <c r="H102" t="s">
        <v>681</v>
      </c>
      <c r="I102" t="s">
        <v>300</v>
      </c>
      <c r="J102" t="s">
        <v>672</v>
      </c>
    </row>
    <row r="103" spans="1:10" x14ac:dyDescent="0.3">
      <c r="A103" t="s">
        <v>682</v>
      </c>
      <c r="B103" t="s">
        <v>11</v>
      </c>
      <c r="C103" t="s">
        <v>319</v>
      </c>
      <c r="D103" t="s">
        <v>320</v>
      </c>
      <c r="E103" t="s">
        <v>683</v>
      </c>
      <c r="F103" t="s">
        <v>287</v>
      </c>
      <c r="G103" t="s">
        <v>684</v>
      </c>
      <c r="H103" t="s">
        <v>685</v>
      </c>
      <c r="I103" t="s">
        <v>300</v>
      </c>
      <c r="J103" t="s">
        <v>672</v>
      </c>
    </row>
    <row r="104" spans="1:10" x14ac:dyDescent="0.3">
      <c r="A104" t="s">
        <v>686</v>
      </c>
      <c r="B104" t="s">
        <v>11</v>
      </c>
      <c r="C104" t="s">
        <v>319</v>
      </c>
      <c r="D104" t="s">
        <v>320</v>
      </c>
      <c r="E104" t="s">
        <v>687</v>
      </c>
      <c r="F104" t="s">
        <v>287</v>
      </c>
      <c r="G104" t="s">
        <v>688</v>
      </c>
      <c r="H104" t="s">
        <v>689</v>
      </c>
      <c r="I104" t="s">
        <v>300</v>
      </c>
      <c r="J104" t="s">
        <v>672</v>
      </c>
    </row>
    <row r="105" spans="1:10" x14ac:dyDescent="0.3">
      <c r="A105" t="s">
        <v>690</v>
      </c>
      <c r="B105" t="s">
        <v>11</v>
      </c>
      <c r="C105" t="s">
        <v>319</v>
      </c>
      <c r="D105" t="s">
        <v>320</v>
      </c>
      <c r="E105" t="s">
        <v>691</v>
      </c>
      <c r="F105" t="s">
        <v>287</v>
      </c>
      <c r="G105" t="s">
        <v>692</v>
      </c>
      <c r="H105" t="s">
        <v>693</v>
      </c>
      <c r="I105" t="s">
        <v>300</v>
      </c>
      <c r="J105" t="s">
        <v>672</v>
      </c>
    </row>
    <row r="106" spans="1:10" x14ac:dyDescent="0.3">
      <c r="A106" t="s">
        <v>694</v>
      </c>
      <c r="B106" t="s">
        <v>273</v>
      </c>
      <c r="C106" t="s">
        <v>319</v>
      </c>
      <c r="D106" t="s">
        <v>320</v>
      </c>
      <c r="E106" t="s">
        <v>695</v>
      </c>
      <c r="F106" t="s">
        <v>287</v>
      </c>
      <c r="G106" t="s">
        <v>696</v>
      </c>
      <c r="H106" t="s">
        <v>697</v>
      </c>
      <c r="I106" t="s">
        <v>300</v>
      </c>
      <c r="J106" t="s">
        <v>698</v>
      </c>
    </row>
    <row r="107" spans="1:10" x14ac:dyDescent="0.3">
      <c r="A107" t="s">
        <v>699</v>
      </c>
      <c r="B107" t="s">
        <v>273</v>
      </c>
      <c r="C107" t="s">
        <v>319</v>
      </c>
      <c r="D107" t="s">
        <v>320</v>
      </c>
      <c r="E107" t="s">
        <v>700</v>
      </c>
      <c r="F107" t="s">
        <v>287</v>
      </c>
      <c r="G107" t="s">
        <v>701</v>
      </c>
      <c r="H107" t="s">
        <v>702</v>
      </c>
      <c r="I107" t="s">
        <v>290</v>
      </c>
      <c r="J107" t="s">
        <v>698</v>
      </c>
    </row>
    <row r="108" spans="1:10" x14ac:dyDescent="0.3">
      <c r="A108" t="s">
        <v>703</v>
      </c>
      <c r="B108" t="s">
        <v>22</v>
      </c>
      <c r="C108" t="s">
        <v>498</v>
      </c>
      <c r="D108" t="s">
        <v>285</v>
      </c>
      <c r="E108" t="s">
        <v>704</v>
      </c>
      <c r="F108" t="s">
        <v>287</v>
      </c>
      <c r="G108" t="s">
        <v>705</v>
      </c>
      <c r="H108" t="s">
        <v>706</v>
      </c>
      <c r="I108" t="s">
        <v>290</v>
      </c>
      <c r="J108" t="s">
        <v>707</v>
      </c>
    </row>
    <row r="109" spans="1:10" x14ac:dyDescent="0.3">
      <c r="A109" t="s">
        <v>708</v>
      </c>
      <c r="B109" t="s">
        <v>22</v>
      </c>
      <c r="C109" t="s">
        <v>498</v>
      </c>
      <c r="D109" t="s">
        <v>285</v>
      </c>
      <c r="E109" t="s">
        <v>709</v>
      </c>
      <c r="F109" t="s">
        <v>287</v>
      </c>
      <c r="G109" t="s">
        <v>710</v>
      </c>
      <c r="H109" t="s">
        <v>711</v>
      </c>
      <c r="I109" t="s">
        <v>290</v>
      </c>
      <c r="J109" t="s">
        <v>707</v>
      </c>
    </row>
    <row r="110" spans="1:10" x14ac:dyDescent="0.3">
      <c r="A110" t="s">
        <v>712</v>
      </c>
      <c r="B110" t="s">
        <v>22</v>
      </c>
      <c r="C110" t="s">
        <v>498</v>
      </c>
      <c r="D110" t="s">
        <v>285</v>
      </c>
      <c r="E110" t="s">
        <v>713</v>
      </c>
      <c r="F110" t="s">
        <v>287</v>
      </c>
      <c r="G110" t="s">
        <v>714</v>
      </c>
      <c r="H110" t="s">
        <v>715</v>
      </c>
      <c r="I110" t="s">
        <v>290</v>
      </c>
      <c r="J110" t="s">
        <v>707</v>
      </c>
    </row>
    <row r="111" spans="1:10" x14ac:dyDescent="0.3">
      <c r="A111" t="s">
        <v>716</v>
      </c>
      <c r="B111" t="s">
        <v>22</v>
      </c>
      <c r="C111" t="s">
        <v>498</v>
      </c>
      <c r="D111" t="s">
        <v>285</v>
      </c>
      <c r="E111" t="s">
        <v>717</v>
      </c>
      <c r="F111" t="s">
        <v>287</v>
      </c>
      <c r="G111" t="s">
        <v>718</v>
      </c>
      <c r="H111" t="s">
        <v>719</v>
      </c>
      <c r="I111" t="s">
        <v>300</v>
      </c>
      <c r="J111" t="s">
        <v>707</v>
      </c>
    </row>
    <row r="112" spans="1:10" x14ac:dyDescent="0.3">
      <c r="A112" t="s">
        <v>720</v>
      </c>
      <c r="B112" t="s">
        <v>22</v>
      </c>
      <c r="C112" t="s">
        <v>498</v>
      </c>
      <c r="D112" t="s">
        <v>285</v>
      </c>
      <c r="E112" t="s">
        <v>721</v>
      </c>
      <c r="F112" t="s">
        <v>287</v>
      </c>
      <c r="G112" t="s">
        <v>722</v>
      </c>
      <c r="H112" t="s">
        <v>723</v>
      </c>
      <c r="I112" t="s">
        <v>300</v>
      </c>
      <c r="J112" t="s">
        <v>707</v>
      </c>
    </row>
    <row r="113" spans="1:10" x14ac:dyDescent="0.3">
      <c r="A113" t="s">
        <v>724</v>
      </c>
      <c r="B113" t="s">
        <v>22</v>
      </c>
      <c r="C113" t="s">
        <v>362</v>
      </c>
      <c r="D113" t="s">
        <v>320</v>
      </c>
      <c r="E113" t="s">
        <v>725</v>
      </c>
      <c r="F113" t="s">
        <v>287</v>
      </c>
      <c r="G113" t="s">
        <v>726</v>
      </c>
      <c r="H113" t="s">
        <v>727</v>
      </c>
      <c r="I113" t="s">
        <v>290</v>
      </c>
      <c r="J113" t="s">
        <v>22</v>
      </c>
    </row>
    <row r="114" spans="1:10" x14ac:dyDescent="0.3">
      <c r="A114" t="s">
        <v>728</v>
      </c>
      <c r="B114" t="s">
        <v>22</v>
      </c>
      <c r="C114" t="s">
        <v>362</v>
      </c>
      <c r="D114" t="s">
        <v>320</v>
      </c>
      <c r="E114" t="s">
        <v>729</v>
      </c>
      <c r="F114" t="s">
        <v>287</v>
      </c>
      <c r="G114" t="s">
        <v>730</v>
      </c>
      <c r="H114" t="s">
        <v>731</v>
      </c>
      <c r="I114" t="s">
        <v>300</v>
      </c>
      <c r="J114" t="s">
        <v>22</v>
      </c>
    </row>
    <row r="115" spans="1:10" x14ac:dyDescent="0.3">
      <c r="A115" t="s">
        <v>732</v>
      </c>
      <c r="B115" t="s">
        <v>17</v>
      </c>
      <c r="C115" t="s">
        <v>319</v>
      </c>
      <c r="D115" t="s">
        <v>320</v>
      </c>
      <c r="E115" t="s">
        <v>733</v>
      </c>
      <c r="F115" t="s">
        <v>287</v>
      </c>
      <c r="G115">
        <v>12</v>
      </c>
      <c r="H115" t="s">
        <v>734</v>
      </c>
      <c r="I115" t="s">
        <v>300</v>
      </c>
      <c r="J115" t="s">
        <v>735</v>
      </c>
    </row>
    <row r="116" spans="1:10" x14ac:dyDescent="0.3">
      <c r="A116" t="s">
        <v>736</v>
      </c>
      <c r="B116" t="s">
        <v>17</v>
      </c>
      <c r="C116" t="s">
        <v>319</v>
      </c>
      <c r="D116" t="s">
        <v>320</v>
      </c>
      <c r="E116" t="s">
        <v>737</v>
      </c>
      <c r="F116" t="s">
        <v>287</v>
      </c>
      <c r="G116">
        <v>26</v>
      </c>
      <c r="H116" t="s">
        <v>738</v>
      </c>
      <c r="I116" t="s">
        <v>300</v>
      </c>
      <c r="J116" t="s">
        <v>739</v>
      </c>
    </row>
    <row r="117" spans="1:10" x14ac:dyDescent="0.3">
      <c r="A117" t="s">
        <v>740</v>
      </c>
      <c r="B117" t="s">
        <v>17</v>
      </c>
      <c r="C117" t="s">
        <v>319</v>
      </c>
      <c r="D117" t="s">
        <v>320</v>
      </c>
      <c r="E117" t="s">
        <v>741</v>
      </c>
      <c r="F117" t="s">
        <v>287</v>
      </c>
      <c r="G117">
        <v>28</v>
      </c>
      <c r="H117" t="s">
        <v>742</v>
      </c>
      <c r="I117" t="s">
        <v>300</v>
      </c>
      <c r="J117" t="s">
        <v>739</v>
      </c>
    </row>
    <row r="118" spans="1:10" x14ac:dyDescent="0.3">
      <c r="A118" t="s">
        <v>743</v>
      </c>
      <c r="B118" t="s">
        <v>17</v>
      </c>
      <c r="C118" t="s">
        <v>319</v>
      </c>
      <c r="D118" t="s">
        <v>320</v>
      </c>
      <c r="E118" t="s">
        <v>744</v>
      </c>
      <c r="F118" t="s">
        <v>287</v>
      </c>
      <c r="G118">
        <v>29</v>
      </c>
      <c r="H118" t="s">
        <v>745</v>
      </c>
      <c r="I118" t="s">
        <v>300</v>
      </c>
      <c r="J118" t="s">
        <v>739</v>
      </c>
    </row>
    <row r="119" spans="1:10" x14ac:dyDescent="0.3">
      <c r="A119" t="s">
        <v>746</v>
      </c>
      <c r="B119" t="s">
        <v>17</v>
      </c>
      <c r="C119" t="s">
        <v>319</v>
      </c>
      <c r="D119" t="s">
        <v>320</v>
      </c>
      <c r="E119" t="s">
        <v>747</v>
      </c>
      <c r="F119" t="s">
        <v>287</v>
      </c>
      <c r="G119">
        <v>25</v>
      </c>
      <c r="H119" t="s">
        <v>748</v>
      </c>
      <c r="I119" t="s">
        <v>300</v>
      </c>
      <c r="J119" t="s">
        <v>749</v>
      </c>
    </row>
    <row r="120" spans="1:10" x14ac:dyDescent="0.3">
      <c r="A120" t="s">
        <v>750</v>
      </c>
      <c r="B120" t="s">
        <v>17</v>
      </c>
      <c r="C120" t="s">
        <v>319</v>
      </c>
      <c r="D120" t="s">
        <v>320</v>
      </c>
      <c r="E120" t="s">
        <v>751</v>
      </c>
      <c r="F120" t="s">
        <v>287</v>
      </c>
      <c r="G120">
        <v>30</v>
      </c>
      <c r="H120" t="s">
        <v>752</v>
      </c>
      <c r="I120" t="s">
        <v>300</v>
      </c>
      <c r="J120" t="s">
        <v>749</v>
      </c>
    </row>
    <row r="121" spans="1:10" x14ac:dyDescent="0.3">
      <c r="A121" t="s">
        <v>753</v>
      </c>
      <c r="B121" t="s">
        <v>17</v>
      </c>
      <c r="C121" t="s">
        <v>319</v>
      </c>
      <c r="D121" t="s">
        <v>320</v>
      </c>
      <c r="E121" t="s">
        <v>754</v>
      </c>
      <c r="F121" t="s">
        <v>287</v>
      </c>
      <c r="G121">
        <v>31</v>
      </c>
      <c r="H121" t="s">
        <v>755</v>
      </c>
      <c r="I121" t="s">
        <v>300</v>
      </c>
      <c r="J121" t="s">
        <v>749</v>
      </c>
    </row>
    <row r="122" spans="1:10" x14ac:dyDescent="0.3">
      <c r="A122" t="s">
        <v>756</v>
      </c>
      <c r="B122" t="s">
        <v>17</v>
      </c>
      <c r="C122" t="s">
        <v>319</v>
      </c>
      <c r="D122" t="s">
        <v>320</v>
      </c>
      <c r="E122" t="s">
        <v>757</v>
      </c>
      <c r="F122" t="s">
        <v>287</v>
      </c>
      <c r="G122">
        <v>57</v>
      </c>
      <c r="H122" t="s">
        <v>758</v>
      </c>
      <c r="I122" t="s">
        <v>300</v>
      </c>
      <c r="J122" t="s">
        <v>749</v>
      </c>
    </row>
    <row r="123" spans="1:10" x14ac:dyDescent="0.3">
      <c r="A123" t="s">
        <v>759</v>
      </c>
      <c r="B123" t="s">
        <v>17</v>
      </c>
      <c r="C123" t="s">
        <v>319</v>
      </c>
      <c r="D123" t="s">
        <v>320</v>
      </c>
      <c r="E123" t="s">
        <v>760</v>
      </c>
      <c r="F123" t="s">
        <v>287</v>
      </c>
      <c r="G123">
        <v>19</v>
      </c>
      <c r="H123" t="s">
        <v>761</v>
      </c>
      <c r="I123" t="s">
        <v>300</v>
      </c>
      <c r="J123" t="s">
        <v>735</v>
      </c>
    </row>
    <row r="124" spans="1:10" x14ac:dyDescent="0.3">
      <c r="A124" t="s">
        <v>762</v>
      </c>
      <c r="B124" t="s">
        <v>17</v>
      </c>
      <c r="C124" t="s">
        <v>319</v>
      </c>
      <c r="D124" t="s">
        <v>320</v>
      </c>
      <c r="E124" t="s">
        <v>763</v>
      </c>
      <c r="F124" t="s">
        <v>287</v>
      </c>
      <c r="G124">
        <v>13</v>
      </c>
      <c r="H124" t="s">
        <v>764</v>
      </c>
      <c r="I124" t="s">
        <v>300</v>
      </c>
      <c r="J124" t="s">
        <v>765</v>
      </c>
    </row>
    <row r="125" spans="1:10" x14ac:dyDescent="0.3">
      <c r="A125" t="s">
        <v>766</v>
      </c>
      <c r="B125" t="s">
        <v>17</v>
      </c>
      <c r="C125" t="s">
        <v>319</v>
      </c>
      <c r="D125" t="s">
        <v>320</v>
      </c>
      <c r="E125" t="s">
        <v>767</v>
      </c>
      <c r="F125" t="s">
        <v>287</v>
      </c>
      <c r="G125">
        <v>14</v>
      </c>
      <c r="H125" t="s">
        <v>768</v>
      </c>
      <c r="I125" t="s">
        <v>300</v>
      </c>
      <c r="J125" t="s">
        <v>765</v>
      </c>
    </row>
    <row r="126" spans="1:10" x14ac:dyDescent="0.3">
      <c r="A126" t="s">
        <v>769</v>
      </c>
      <c r="B126" t="s">
        <v>17</v>
      </c>
      <c r="C126" t="s">
        <v>319</v>
      </c>
      <c r="D126" t="s">
        <v>320</v>
      </c>
      <c r="E126" t="s">
        <v>770</v>
      </c>
      <c r="F126" t="s">
        <v>287</v>
      </c>
      <c r="G126">
        <v>15</v>
      </c>
      <c r="H126" t="s">
        <v>771</v>
      </c>
      <c r="I126" t="s">
        <v>300</v>
      </c>
      <c r="J126" t="s">
        <v>765</v>
      </c>
    </row>
    <row r="127" spans="1:10" x14ac:dyDescent="0.3">
      <c r="A127" t="s">
        <v>772</v>
      </c>
      <c r="B127" t="s">
        <v>17</v>
      </c>
      <c r="C127" t="s">
        <v>319</v>
      </c>
      <c r="D127" t="s">
        <v>320</v>
      </c>
      <c r="E127" t="s">
        <v>773</v>
      </c>
      <c r="F127" t="s">
        <v>287</v>
      </c>
      <c r="G127">
        <v>47</v>
      </c>
      <c r="H127" t="s">
        <v>774</v>
      </c>
      <c r="I127" t="s">
        <v>300</v>
      </c>
      <c r="J127" t="s">
        <v>775</v>
      </c>
    </row>
    <row r="128" spans="1:10" x14ac:dyDescent="0.3">
      <c r="A128" t="s">
        <v>776</v>
      </c>
      <c r="B128" t="s">
        <v>17</v>
      </c>
      <c r="C128" t="s">
        <v>319</v>
      </c>
      <c r="D128" t="s">
        <v>320</v>
      </c>
      <c r="E128" t="s">
        <v>777</v>
      </c>
      <c r="F128" t="s">
        <v>287</v>
      </c>
      <c r="G128">
        <v>48</v>
      </c>
      <c r="H128" t="s">
        <v>778</v>
      </c>
      <c r="I128" t="s">
        <v>300</v>
      </c>
      <c r="J128" t="s">
        <v>775</v>
      </c>
    </row>
    <row r="129" spans="1:10" x14ac:dyDescent="0.3">
      <c r="A129" t="s">
        <v>779</v>
      </c>
      <c r="B129" t="s">
        <v>17</v>
      </c>
      <c r="C129" t="s">
        <v>319</v>
      </c>
      <c r="D129" t="s">
        <v>320</v>
      </c>
      <c r="E129" t="s">
        <v>780</v>
      </c>
      <c r="F129" t="s">
        <v>287</v>
      </c>
      <c r="G129">
        <v>49</v>
      </c>
      <c r="H129" t="s">
        <v>781</v>
      </c>
      <c r="I129" t="s">
        <v>300</v>
      </c>
      <c r="J129" t="s">
        <v>775</v>
      </c>
    </row>
    <row r="130" spans="1:10" x14ac:dyDescent="0.3">
      <c r="A130" t="s">
        <v>782</v>
      </c>
      <c r="B130" t="s">
        <v>17</v>
      </c>
      <c r="C130" t="s">
        <v>319</v>
      </c>
      <c r="D130" t="s">
        <v>320</v>
      </c>
      <c r="E130" t="s">
        <v>783</v>
      </c>
      <c r="F130" t="s">
        <v>287</v>
      </c>
      <c r="G130">
        <v>27</v>
      </c>
      <c r="H130" t="s">
        <v>784</v>
      </c>
      <c r="I130" t="s">
        <v>300</v>
      </c>
      <c r="J130" t="s">
        <v>785</v>
      </c>
    </row>
    <row r="131" spans="1:10" x14ac:dyDescent="0.3">
      <c r="A131" t="s">
        <v>786</v>
      </c>
      <c r="B131" t="s">
        <v>138</v>
      </c>
      <c r="C131" t="s">
        <v>362</v>
      </c>
      <c r="D131" t="s">
        <v>320</v>
      </c>
      <c r="E131" t="s">
        <v>787</v>
      </c>
      <c r="F131" t="s">
        <v>287</v>
      </c>
      <c r="G131" t="s">
        <v>788</v>
      </c>
      <c r="H131" t="s">
        <v>789</v>
      </c>
      <c r="I131" t="s">
        <v>290</v>
      </c>
      <c r="J131" t="s">
        <v>790</v>
      </c>
    </row>
    <row r="132" spans="1:10" x14ac:dyDescent="0.3">
      <c r="A132" t="s">
        <v>791</v>
      </c>
      <c r="B132" t="s">
        <v>138</v>
      </c>
      <c r="C132" t="s">
        <v>362</v>
      </c>
      <c r="D132" t="s">
        <v>320</v>
      </c>
      <c r="E132" t="s">
        <v>792</v>
      </c>
      <c r="F132" t="s">
        <v>287</v>
      </c>
      <c r="G132" t="s">
        <v>793</v>
      </c>
      <c r="H132" t="s">
        <v>794</v>
      </c>
      <c r="I132" t="s">
        <v>300</v>
      </c>
      <c r="J132" t="s">
        <v>790</v>
      </c>
    </row>
    <row r="133" spans="1:10" x14ac:dyDescent="0.3">
      <c r="A133" t="s">
        <v>795</v>
      </c>
      <c r="B133" t="s">
        <v>18</v>
      </c>
      <c r="C133" t="s">
        <v>362</v>
      </c>
      <c r="D133" t="s">
        <v>320</v>
      </c>
      <c r="E133" t="s">
        <v>796</v>
      </c>
      <c r="F133" t="s">
        <v>287</v>
      </c>
      <c r="G133" t="s">
        <v>797</v>
      </c>
      <c r="H133" t="s">
        <v>798</v>
      </c>
      <c r="I133" t="s">
        <v>300</v>
      </c>
      <c r="J133" t="s">
        <v>18</v>
      </c>
    </row>
    <row r="134" spans="1:10" x14ac:dyDescent="0.3">
      <c r="A134" t="s">
        <v>799</v>
      </c>
      <c r="B134" t="s">
        <v>18</v>
      </c>
      <c r="C134" t="s">
        <v>362</v>
      </c>
      <c r="D134" t="s">
        <v>320</v>
      </c>
      <c r="E134" t="s">
        <v>800</v>
      </c>
      <c r="F134" t="s">
        <v>287</v>
      </c>
      <c r="G134" t="s">
        <v>801</v>
      </c>
      <c r="H134" t="s">
        <v>802</v>
      </c>
      <c r="I134" t="s">
        <v>300</v>
      </c>
      <c r="J134" t="s">
        <v>18</v>
      </c>
    </row>
    <row r="135" spans="1:10" x14ac:dyDescent="0.3">
      <c r="A135" t="s">
        <v>803</v>
      </c>
      <c r="B135" t="s">
        <v>18</v>
      </c>
      <c r="C135" t="s">
        <v>362</v>
      </c>
      <c r="D135" t="s">
        <v>320</v>
      </c>
      <c r="E135" t="s">
        <v>804</v>
      </c>
      <c r="F135" t="s">
        <v>287</v>
      </c>
      <c r="G135" t="s">
        <v>805</v>
      </c>
      <c r="H135" t="s">
        <v>806</v>
      </c>
      <c r="I135" t="s">
        <v>290</v>
      </c>
      <c r="J135" t="s">
        <v>18</v>
      </c>
    </row>
    <row r="136" spans="1:10" x14ac:dyDescent="0.3">
      <c r="A136" t="s">
        <v>807</v>
      </c>
      <c r="B136" t="s">
        <v>18</v>
      </c>
      <c r="C136" t="s">
        <v>362</v>
      </c>
      <c r="D136" t="s">
        <v>320</v>
      </c>
      <c r="E136" t="s">
        <v>808</v>
      </c>
      <c r="F136" t="s">
        <v>287</v>
      </c>
      <c r="G136" t="s">
        <v>809</v>
      </c>
      <c r="H136" t="s">
        <v>810</v>
      </c>
      <c r="I136" t="s">
        <v>290</v>
      </c>
      <c r="J136" t="s">
        <v>18</v>
      </c>
    </row>
    <row r="137" spans="1:10" x14ac:dyDescent="0.3">
      <c r="A137" t="s">
        <v>811</v>
      </c>
      <c r="B137" t="s">
        <v>272</v>
      </c>
      <c r="C137" t="s">
        <v>319</v>
      </c>
      <c r="D137" t="s">
        <v>320</v>
      </c>
      <c r="E137" t="s">
        <v>812</v>
      </c>
      <c r="F137" t="s">
        <v>287</v>
      </c>
      <c r="G137">
        <v>145.19999999999999</v>
      </c>
      <c r="H137" t="s">
        <v>813</v>
      </c>
      <c r="I137" t="s">
        <v>290</v>
      </c>
      <c r="J137" t="s">
        <v>814</v>
      </c>
    </row>
    <row r="138" spans="1:10" x14ac:dyDescent="0.3">
      <c r="A138" t="s">
        <v>815</v>
      </c>
      <c r="B138" t="s">
        <v>272</v>
      </c>
      <c r="C138" t="s">
        <v>319</v>
      </c>
      <c r="D138" t="s">
        <v>320</v>
      </c>
      <c r="E138" t="s">
        <v>816</v>
      </c>
      <c r="F138" t="s">
        <v>287</v>
      </c>
      <c r="G138" t="s">
        <v>817</v>
      </c>
      <c r="H138" t="s">
        <v>818</v>
      </c>
      <c r="I138" t="s">
        <v>300</v>
      </c>
      <c r="J138" t="s">
        <v>814</v>
      </c>
    </row>
    <row r="139" spans="1:10" x14ac:dyDescent="0.3">
      <c r="A139" t="s">
        <v>819</v>
      </c>
      <c r="B139" t="s">
        <v>272</v>
      </c>
      <c r="C139" t="s">
        <v>319</v>
      </c>
      <c r="D139" t="s">
        <v>320</v>
      </c>
      <c r="E139" t="s">
        <v>820</v>
      </c>
      <c r="F139" t="s">
        <v>287</v>
      </c>
      <c r="G139" t="s">
        <v>821</v>
      </c>
      <c r="H139" t="s">
        <v>822</v>
      </c>
      <c r="I139" t="s">
        <v>290</v>
      </c>
      <c r="J139" t="s">
        <v>814</v>
      </c>
    </row>
    <row r="140" spans="1:10" x14ac:dyDescent="0.3">
      <c r="A140" t="s">
        <v>823</v>
      </c>
      <c r="B140" t="s">
        <v>272</v>
      </c>
      <c r="C140" t="s">
        <v>319</v>
      </c>
      <c r="D140" t="s">
        <v>320</v>
      </c>
      <c r="E140" t="s">
        <v>824</v>
      </c>
      <c r="F140" t="s">
        <v>287</v>
      </c>
      <c r="G140" t="s">
        <v>825</v>
      </c>
      <c r="H140" t="s">
        <v>826</v>
      </c>
      <c r="I140" t="s">
        <v>300</v>
      </c>
      <c r="J140" t="s">
        <v>827</v>
      </c>
    </row>
    <row r="141" spans="1:10" x14ac:dyDescent="0.3">
      <c r="A141" t="s">
        <v>828</v>
      </c>
      <c r="B141" t="s">
        <v>272</v>
      </c>
      <c r="C141" t="s">
        <v>319</v>
      </c>
      <c r="D141" t="s">
        <v>320</v>
      </c>
      <c r="E141" t="s">
        <v>829</v>
      </c>
      <c r="F141" t="s">
        <v>287</v>
      </c>
      <c r="G141">
        <v>299.2</v>
      </c>
      <c r="H141" t="s">
        <v>830</v>
      </c>
      <c r="I141" t="s">
        <v>300</v>
      </c>
      <c r="J141" t="s">
        <v>814</v>
      </c>
    </row>
    <row r="142" spans="1:10" x14ac:dyDescent="0.3">
      <c r="A142" t="s">
        <v>831</v>
      </c>
      <c r="B142" t="s">
        <v>272</v>
      </c>
      <c r="C142" t="s">
        <v>319</v>
      </c>
      <c r="D142" t="s">
        <v>320</v>
      </c>
      <c r="E142" t="s">
        <v>832</v>
      </c>
      <c r="F142" t="s">
        <v>287</v>
      </c>
      <c r="G142">
        <v>329.2</v>
      </c>
      <c r="H142" t="s">
        <v>833</v>
      </c>
      <c r="I142" t="s">
        <v>290</v>
      </c>
      <c r="J142" t="s">
        <v>814</v>
      </c>
    </row>
    <row r="143" spans="1:10" x14ac:dyDescent="0.3">
      <c r="A143" t="s">
        <v>834</v>
      </c>
      <c r="B143" t="s">
        <v>272</v>
      </c>
      <c r="C143" t="s">
        <v>319</v>
      </c>
      <c r="D143" t="s">
        <v>320</v>
      </c>
      <c r="E143" t="s">
        <v>835</v>
      </c>
      <c r="F143" t="s">
        <v>287</v>
      </c>
      <c r="G143">
        <v>5.2</v>
      </c>
      <c r="H143" t="s">
        <v>836</v>
      </c>
      <c r="I143" t="s">
        <v>300</v>
      </c>
      <c r="J143" t="s">
        <v>814</v>
      </c>
    </row>
    <row r="144" spans="1:10" x14ac:dyDescent="0.3">
      <c r="A144" t="s">
        <v>837</v>
      </c>
      <c r="B144" t="s">
        <v>272</v>
      </c>
      <c r="C144" t="s">
        <v>319</v>
      </c>
      <c r="D144" t="s">
        <v>320</v>
      </c>
      <c r="E144" t="s">
        <v>838</v>
      </c>
      <c r="F144" t="s">
        <v>287</v>
      </c>
      <c r="G144" t="s">
        <v>839</v>
      </c>
      <c r="H144" t="s">
        <v>840</v>
      </c>
      <c r="I144" t="s">
        <v>300</v>
      </c>
      <c r="J144" t="s">
        <v>841</v>
      </c>
    </row>
    <row r="145" spans="1:10" x14ac:dyDescent="0.3">
      <c r="A145" t="s">
        <v>842</v>
      </c>
      <c r="B145" t="s">
        <v>272</v>
      </c>
      <c r="C145" t="s">
        <v>319</v>
      </c>
      <c r="D145" t="s">
        <v>320</v>
      </c>
      <c r="E145" t="s">
        <v>843</v>
      </c>
      <c r="F145" t="s">
        <v>287</v>
      </c>
      <c r="G145" t="s">
        <v>844</v>
      </c>
      <c r="H145" t="s">
        <v>845</v>
      </c>
      <c r="I145" t="s">
        <v>290</v>
      </c>
      <c r="J145" t="s">
        <v>841</v>
      </c>
    </row>
    <row r="146" spans="1:10" x14ac:dyDescent="0.3">
      <c r="A146" t="s">
        <v>846</v>
      </c>
      <c r="B146" t="s">
        <v>272</v>
      </c>
      <c r="C146" t="s">
        <v>319</v>
      </c>
      <c r="D146" t="s">
        <v>320</v>
      </c>
      <c r="E146" t="s">
        <v>847</v>
      </c>
      <c r="F146" t="s">
        <v>287</v>
      </c>
      <c r="G146" t="s">
        <v>848</v>
      </c>
      <c r="H146" t="s">
        <v>849</v>
      </c>
      <c r="I146" t="s">
        <v>290</v>
      </c>
      <c r="J146" t="s">
        <v>827</v>
      </c>
    </row>
    <row r="147" spans="1:10" x14ac:dyDescent="0.3">
      <c r="A147" t="s">
        <v>850</v>
      </c>
      <c r="B147" t="s">
        <v>272</v>
      </c>
      <c r="C147" t="s">
        <v>319</v>
      </c>
      <c r="D147" t="s">
        <v>320</v>
      </c>
      <c r="E147" t="s">
        <v>851</v>
      </c>
      <c r="F147" t="s">
        <v>287</v>
      </c>
      <c r="G147" t="s">
        <v>852</v>
      </c>
      <c r="H147" t="s">
        <v>853</v>
      </c>
      <c r="I147" t="s">
        <v>290</v>
      </c>
      <c r="J147" t="s">
        <v>814</v>
      </c>
    </row>
    <row r="148" spans="1:10" x14ac:dyDescent="0.3">
      <c r="A148" t="s">
        <v>854</v>
      </c>
      <c r="B148" t="s">
        <v>272</v>
      </c>
      <c r="C148" t="s">
        <v>319</v>
      </c>
      <c r="D148" t="s">
        <v>320</v>
      </c>
      <c r="E148" t="s">
        <v>855</v>
      </c>
      <c r="F148" t="s">
        <v>287</v>
      </c>
      <c r="G148" t="s">
        <v>856</v>
      </c>
      <c r="H148" t="s">
        <v>857</v>
      </c>
      <c r="I148" t="s">
        <v>300</v>
      </c>
      <c r="J148" t="s">
        <v>814</v>
      </c>
    </row>
  </sheetData>
  <hyperlinks>
    <hyperlink ref="E62" r:id="rId1" xr:uid="{C4371AEE-E271-4245-B8CE-48EE67ECE0DB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B8" sqref="B8"/>
    </sheetView>
  </sheetViews>
  <sheetFormatPr defaultColWidth="11.5546875" defaultRowHeight="14.4" x14ac:dyDescent="0.3"/>
  <cols>
    <col min="1" max="1" width="30" customWidth="1"/>
    <col min="2" max="2" width="33.77734375" customWidth="1"/>
  </cols>
  <sheetData>
    <row r="1" spans="1:3" x14ac:dyDescent="0.3">
      <c r="A1" s="10" t="s">
        <v>868</v>
      </c>
      <c r="B1" s="9" t="s">
        <v>869</v>
      </c>
      <c r="C1" s="9" t="s">
        <v>870</v>
      </c>
    </row>
    <row r="2" spans="1:3" x14ac:dyDescent="0.3">
      <c r="A2" s="10" t="s">
        <v>882</v>
      </c>
      <c r="B2" s="9" t="s">
        <v>871</v>
      </c>
      <c r="C2" s="9">
        <v>0</v>
      </c>
    </row>
    <row r="3" spans="1:3" x14ac:dyDescent="0.3">
      <c r="A3" s="20" t="s">
        <v>885</v>
      </c>
      <c r="B3" s="9" t="s">
        <v>872</v>
      </c>
      <c r="C3" s="9">
        <v>1</v>
      </c>
    </row>
    <row r="4" spans="1:3" x14ac:dyDescent="0.3">
      <c r="A4" s="20"/>
      <c r="B4" s="9" t="s">
        <v>873</v>
      </c>
      <c r="C4" s="9">
        <v>2</v>
      </c>
    </row>
    <row r="5" spans="1:3" x14ac:dyDescent="0.3">
      <c r="A5" s="20"/>
      <c r="B5" s="9" t="s">
        <v>874</v>
      </c>
      <c r="C5" s="9">
        <v>3</v>
      </c>
    </row>
    <row r="6" spans="1:3" x14ac:dyDescent="0.3">
      <c r="A6" s="20" t="s">
        <v>884</v>
      </c>
      <c r="B6" s="9" t="s">
        <v>875</v>
      </c>
      <c r="C6" s="9">
        <v>4</v>
      </c>
    </row>
    <row r="7" spans="1:3" ht="28.8" x14ac:dyDescent="0.3">
      <c r="A7" s="20"/>
      <c r="B7" s="9" t="s">
        <v>876</v>
      </c>
      <c r="C7" s="9">
        <v>5</v>
      </c>
    </row>
    <row r="8" spans="1:3" ht="28.8" x14ac:dyDescent="0.3">
      <c r="A8" s="20" t="s">
        <v>883</v>
      </c>
      <c r="B8" s="9" t="s">
        <v>877</v>
      </c>
      <c r="C8" s="9">
        <v>6</v>
      </c>
    </row>
    <row r="9" spans="1:3" ht="28.8" x14ac:dyDescent="0.3">
      <c r="A9" s="20"/>
      <c r="B9" s="9" t="s">
        <v>878</v>
      </c>
      <c r="C9" s="9">
        <v>7</v>
      </c>
    </row>
    <row r="10" spans="1:3" ht="28.8" x14ac:dyDescent="0.3">
      <c r="A10" s="20"/>
      <c r="B10" s="9" t="s">
        <v>879</v>
      </c>
      <c r="C10" s="9">
        <v>8</v>
      </c>
    </row>
    <row r="11" spans="1:3" ht="28.8" x14ac:dyDescent="0.3">
      <c r="A11" s="20"/>
      <c r="B11" s="9" t="s">
        <v>880</v>
      </c>
      <c r="C11" s="9">
        <v>9</v>
      </c>
    </row>
    <row r="12" spans="1:3" x14ac:dyDescent="0.3">
      <c r="A12" s="10" t="s">
        <v>881</v>
      </c>
      <c r="B12" s="9" t="s">
        <v>881</v>
      </c>
      <c r="C12" s="9">
        <v>10</v>
      </c>
    </row>
    <row r="13" spans="1:3" x14ac:dyDescent="0.3">
      <c r="A13" t="s">
        <v>886</v>
      </c>
    </row>
    <row r="14" spans="1:3" x14ac:dyDescent="0.3">
      <c r="A14" s="8" t="s">
        <v>887</v>
      </c>
    </row>
  </sheetData>
  <mergeCells count="3">
    <mergeCell ref="A3:A5"/>
    <mergeCell ref="A6:A7"/>
    <mergeCell ref="A8:A11"/>
  </mergeCells>
  <hyperlinks>
    <hyperlink ref="A1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master_table</vt:lpstr>
      <vt:lpstr>sup_data_1_ref_methylomes</vt:lpstr>
      <vt:lpstr>ordinal_scale_definitions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Cheng</dc:creator>
  <cp:lastModifiedBy>Fateme Nasiri</cp:lastModifiedBy>
  <dcterms:created xsi:type="dcterms:W3CDTF">2020-06-30T15:06:19Z</dcterms:created>
  <dcterms:modified xsi:type="dcterms:W3CDTF">2021-07-11T23:26:50Z</dcterms:modified>
</cp:coreProperties>
</file>