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Files\GitHub\MasterThesis-DVRP\Results\"/>
    </mc:Choice>
  </mc:AlternateContent>
  <xr:revisionPtr revIDLastSave="0" documentId="13_ncr:1_{06DE680F-FCBE-4E69-97AA-035031FBD0B0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0" i="1" l="1"/>
  <c r="Q20" i="1"/>
  <c r="M20" i="1"/>
  <c r="I20" i="1"/>
  <c r="V19" i="1"/>
  <c r="Q19" i="1"/>
  <c r="M19" i="1"/>
  <c r="I19" i="1"/>
  <c r="E20" i="1"/>
  <c r="E19" i="1"/>
  <c r="I18" i="1"/>
  <c r="B17" i="1"/>
  <c r="C17" i="1"/>
  <c r="D17" i="1"/>
  <c r="E17" i="1"/>
  <c r="F17" i="1"/>
  <c r="G17" i="1"/>
  <c r="H17" i="1"/>
  <c r="M17" i="1"/>
  <c r="N17" i="1"/>
  <c r="O17" i="1"/>
  <c r="P17" i="1"/>
  <c r="Q17" i="1"/>
  <c r="R17" i="1"/>
  <c r="S17" i="1"/>
  <c r="T17" i="1"/>
  <c r="U17" i="1"/>
  <c r="V17" i="1"/>
  <c r="W17" i="1"/>
  <c r="J17" i="1"/>
  <c r="K17" i="1"/>
  <c r="L17" i="1"/>
  <c r="I17" i="1"/>
</calcChain>
</file>

<file path=xl/sharedStrings.xml><?xml version="1.0" encoding="utf-8"?>
<sst xmlns="http://schemas.openxmlformats.org/spreadsheetml/2006/main" count="43" uniqueCount="25">
  <si>
    <t>Tabu Search</t>
  </si>
  <si>
    <t>Best</t>
  </si>
  <si>
    <t>Worst</t>
  </si>
  <si>
    <t>Average</t>
  </si>
  <si>
    <t>Invalid</t>
  </si>
  <si>
    <t>Iterations</t>
  </si>
  <si>
    <t>Problem Instance</t>
  </si>
  <si>
    <t>Genetic Algorithm</t>
  </si>
  <si>
    <t>c50</t>
  </si>
  <si>
    <t>c50-low-balanced</t>
  </si>
  <si>
    <t>c50-medium-balanced</t>
  </si>
  <si>
    <t>c50-high-balanced</t>
  </si>
  <si>
    <t>c50-medium-clustered-soon</t>
  </si>
  <si>
    <t>c50-medium-clustered-medium</t>
  </si>
  <si>
    <t>c50-medium-clustered-late</t>
  </si>
  <si>
    <t>c100</t>
  </si>
  <si>
    <t>c100-low-balanced</t>
  </si>
  <si>
    <t>c100-medium-balanced</t>
  </si>
  <si>
    <t>c100-high-balanced</t>
  </si>
  <si>
    <t>c100-medium-clustered-soon</t>
  </si>
  <si>
    <t>c100-medium-clustered-medium</t>
  </si>
  <si>
    <t>c100-medium-clustered-late</t>
  </si>
  <si>
    <t>Ant Colony System(no conservation)</t>
  </si>
  <si>
    <t>Ant Colony System(with conservation, 0.3)</t>
  </si>
  <si>
    <t>Ant Colony System(with conservation 0.7)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</si>
</sst>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43" fontId="0" fillId="0" borderId="0" xfId="0" applyNumberFormat="1"/>
    <xf numFmtId="0" fontId="0" fillId="0" borderId="0" xfId="1" applyNumberFormat="1" applyFont="1"/>
    <xf numFmtId="43" fontId="2" fillId="0" borderId="0" xfId="0" applyNumberFormat="1" applyFont="1"/>
    <xf numFmtId="0" fontId="0" fillId="0" borderId="0" xfId="1" applyNumberFormat="1" applyFont="1" applyAlignme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tabSelected="1" workbookViewId="0">
      <selection activeCell="L26" sqref="L26"/>
    </sheetView>
  </sheetViews>
  <sheetFormatPr baseColWidth="10" defaultColWidth="8.88671875" defaultRowHeight="14.4" x14ac:dyDescent="0.3"/>
  <cols>
    <col min="1" max="1" width="27.77734375" bestFit="1" customWidth="1"/>
    <col min="2" max="2" width="8.88671875" bestFit="1" customWidth="1"/>
    <col min="3" max="5" width="10.21875" bestFit="1" customWidth="1"/>
    <col min="7" max="8" width="10.21875" bestFit="1" customWidth="1"/>
    <col min="9" max="9" width="11.6640625" customWidth="1"/>
    <col min="11" max="13" width="10.21875" bestFit="1" customWidth="1"/>
    <col min="15" max="17" width="10.21875" bestFit="1" customWidth="1"/>
    <col min="20" max="22" width="10.21875" bestFit="1" customWidth="1"/>
  </cols>
  <sheetData>
    <row r="1" spans="1:23" x14ac:dyDescent="0.3">
      <c r="C1" s="2" t="s">
        <v>0</v>
      </c>
      <c r="D1" s="2"/>
      <c r="E1" s="2"/>
      <c r="F1" s="2"/>
      <c r="G1" s="2" t="s">
        <v>22</v>
      </c>
      <c r="H1" s="2"/>
      <c r="I1" s="2"/>
      <c r="J1" s="2"/>
      <c r="K1" s="2" t="s">
        <v>23</v>
      </c>
      <c r="L1" s="2"/>
      <c r="M1" s="2"/>
      <c r="N1" s="2"/>
      <c r="O1" s="2" t="s">
        <v>7</v>
      </c>
      <c r="P1" s="2"/>
      <c r="Q1" s="2"/>
      <c r="R1" s="2"/>
      <c r="T1" s="2" t="s">
        <v>24</v>
      </c>
      <c r="U1" s="2"/>
      <c r="V1" s="2"/>
      <c r="W1" s="2"/>
    </row>
    <row r="2" spans="1:23" x14ac:dyDescent="0.3">
      <c r="A2" s="3" t="s">
        <v>6</v>
      </c>
      <c r="B2" s="4" t="s">
        <v>5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1</v>
      </c>
      <c r="P2" s="1" t="s">
        <v>2</v>
      </c>
      <c r="Q2" s="1" t="s">
        <v>3</v>
      </c>
      <c r="R2" s="1" t="s">
        <v>4</v>
      </c>
      <c r="T2" s="1" t="s">
        <v>1</v>
      </c>
      <c r="U2" s="1" t="s">
        <v>2</v>
      </c>
      <c r="V2" s="1" t="s">
        <v>3</v>
      </c>
      <c r="W2" s="1" t="s">
        <v>4</v>
      </c>
    </row>
    <row r="3" spans="1:23" x14ac:dyDescent="0.3">
      <c r="A3" t="s">
        <v>8</v>
      </c>
      <c r="B3">
        <v>5</v>
      </c>
      <c r="C3">
        <v>571</v>
      </c>
      <c r="D3">
        <v>571</v>
      </c>
      <c r="E3">
        <v>571</v>
      </c>
      <c r="F3">
        <v>0</v>
      </c>
      <c r="G3">
        <v>656</v>
      </c>
      <c r="H3">
        <v>707</v>
      </c>
      <c r="I3" s="8">
        <v>676.6</v>
      </c>
      <c r="J3">
        <v>0</v>
      </c>
      <c r="K3">
        <v>643</v>
      </c>
      <c r="L3">
        <v>698</v>
      </c>
      <c r="M3">
        <v>664</v>
      </c>
      <c r="N3">
        <v>0</v>
      </c>
      <c r="O3">
        <v>827</v>
      </c>
      <c r="P3">
        <v>890</v>
      </c>
      <c r="Q3">
        <v>864.6</v>
      </c>
      <c r="R3">
        <v>0</v>
      </c>
      <c r="T3">
        <v>668</v>
      </c>
      <c r="U3">
        <v>725</v>
      </c>
      <c r="V3">
        <v>693</v>
      </c>
      <c r="W3">
        <v>0</v>
      </c>
    </row>
    <row r="4" spans="1:23" x14ac:dyDescent="0.3">
      <c r="A4" t="s">
        <v>9</v>
      </c>
      <c r="B4">
        <v>5</v>
      </c>
      <c r="C4">
        <v>-1</v>
      </c>
      <c r="D4">
        <v>-1</v>
      </c>
      <c r="E4">
        <v>-1</v>
      </c>
      <c r="F4">
        <v>5</v>
      </c>
      <c r="G4">
        <v>680</v>
      </c>
      <c r="H4">
        <v>797</v>
      </c>
      <c r="I4" s="6">
        <v>722.6</v>
      </c>
      <c r="J4">
        <v>0</v>
      </c>
      <c r="K4">
        <v>711</v>
      </c>
      <c r="L4">
        <v>789</v>
      </c>
      <c r="M4">
        <v>741.2</v>
      </c>
      <c r="N4">
        <v>0</v>
      </c>
      <c r="O4">
        <v>-1</v>
      </c>
      <c r="P4">
        <v>-1</v>
      </c>
      <c r="Q4">
        <v>-1</v>
      </c>
      <c r="R4">
        <v>5</v>
      </c>
      <c r="T4">
        <v>707</v>
      </c>
      <c r="U4">
        <v>769</v>
      </c>
      <c r="V4">
        <v>740.8</v>
      </c>
      <c r="W4">
        <v>0</v>
      </c>
    </row>
    <row r="5" spans="1:23" x14ac:dyDescent="0.3">
      <c r="A5" t="s">
        <v>10</v>
      </c>
      <c r="B5">
        <v>5</v>
      </c>
      <c r="C5">
        <v>742</v>
      </c>
      <c r="D5">
        <v>885</v>
      </c>
      <c r="E5">
        <v>815</v>
      </c>
      <c r="F5">
        <v>0</v>
      </c>
      <c r="G5">
        <v>865</v>
      </c>
      <c r="H5">
        <v>968</v>
      </c>
      <c r="I5">
        <v>901.4</v>
      </c>
      <c r="J5">
        <v>0</v>
      </c>
      <c r="K5">
        <v>811</v>
      </c>
      <c r="L5">
        <v>907</v>
      </c>
      <c r="M5">
        <v>863.6</v>
      </c>
      <c r="N5">
        <v>0</v>
      </c>
      <c r="O5">
        <v>792</v>
      </c>
      <c r="P5">
        <v>966</v>
      </c>
      <c r="Q5">
        <v>873</v>
      </c>
      <c r="R5">
        <v>0</v>
      </c>
      <c r="T5">
        <v>789</v>
      </c>
      <c r="U5">
        <v>1088</v>
      </c>
      <c r="V5">
        <v>897.6</v>
      </c>
      <c r="W5">
        <v>0</v>
      </c>
    </row>
    <row r="6" spans="1:23" x14ac:dyDescent="0.3">
      <c r="A6" t="s">
        <v>11</v>
      </c>
      <c r="B6">
        <v>5</v>
      </c>
      <c r="C6">
        <v>899</v>
      </c>
      <c r="D6">
        <v>914</v>
      </c>
      <c r="E6">
        <v>906.2</v>
      </c>
      <c r="F6">
        <v>0</v>
      </c>
      <c r="G6">
        <v>920</v>
      </c>
      <c r="H6">
        <v>960</v>
      </c>
      <c r="I6">
        <v>940.2</v>
      </c>
      <c r="J6">
        <v>0</v>
      </c>
      <c r="K6">
        <v>915</v>
      </c>
      <c r="L6">
        <v>1006</v>
      </c>
      <c r="M6">
        <v>975.4</v>
      </c>
      <c r="N6">
        <v>0</v>
      </c>
      <c r="O6">
        <v>841</v>
      </c>
      <c r="P6">
        <v>941</v>
      </c>
      <c r="Q6">
        <v>909.6</v>
      </c>
      <c r="R6">
        <v>0</v>
      </c>
      <c r="T6">
        <v>927</v>
      </c>
      <c r="U6">
        <v>974</v>
      </c>
      <c r="V6">
        <v>956.8</v>
      </c>
      <c r="W6">
        <v>0</v>
      </c>
    </row>
    <row r="7" spans="1:23" x14ac:dyDescent="0.3">
      <c r="A7" t="s">
        <v>12</v>
      </c>
      <c r="B7">
        <v>5</v>
      </c>
      <c r="C7">
        <v>569</v>
      </c>
      <c r="D7">
        <v>581</v>
      </c>
      <c r="E7">
        <v>571.4</v>
      </c>
      <c r="F7">
        <v>0</v>
      </c>
      <c r="G7">
        <v>793</v>
      </c>
      <c r="H7">
        <v>850</v>
      </c>
      <c r="I7">
        <v>813</v>
      </c>
      <c r="J7">
        <v>0</v>
      </c>
      <c r="K7">
        <v>848</v>
      </c>
      <c r="L7">
        <v>989</v>
      </c>
      <c r="M7">
        <v>928.6</v>
      </c>
      <c r="N7">
        <v>0</v>
      </c>
      <c r="O7">
        <v>803</v>
      </c>
      <c r="P7">
        <v>1058</v>
      </c>
      <c r="Q7">
        <v>911.8</v>
      </c>
      <c r="R7">
        <v>0</v>
      </c>
      <c r="T7">
        <v>816</v>
      </c>
      <c r="U7">
        <v>906</v>
      </c>
      <c r="V7">
        <v>864.4</v>
      </c>
      <c r="W7">
        <v>0</v>
      </c>
    </row>
    <row r="8" spans="1:23" x14ac:dyDescent="0.3">
      <c r="A8" t="s">
        <v>13</v>
      </c>
      <c r="B8">
        <v>5</v>
      </c>
      <c r="C8">
        <v>759</v>
      </c>
      <c r="D8">
        <v>768</v>
      </c>
      <c r="E8">
        <v>766.2</v>
      </c>
      <c r="F8">
        <v>0</v>
      </c>
      <c r="G8">
        <v>762</v>
      </c>
      <c r="H8">
        <v>858</v>
      </c>
      <c r="I8">
        <v>821.4</v>
      </c>
      <c r="J8">
        <v>0</v>
      </c>
      <c r="K8">
        <v>757</v>
      </c>
      <c r="L8">
        <v>880</v>
      </c>
      <c r="M8">
        <v>827.8</v>
      </c>
      <c r="N8">
        <v>0</v>
      </c>
      <c r="O8">
        <v>854</v>
      </c>
      <c r="P8">
        <v>890</v>
      </c>
      <c r="Q8">
        <v>878.6</v>
      </c>
      <c r="R8">
        <v>0</v>
      </c>
      <c r="T8">
        <v>733</v>
      </c>
      <c r="U8">
        <v>820</v>
      </c>
      <c r="V8">
        <v>769.8</v>
      </c>
      <c r="W8">
        <v>0</v>
      </c>
    </row>
    <row r="9" spans="1:23" x14ac:dyDescent="0.3">
      <c r="A9" t="s">
        <v>14</v>
      </c>
      <c r="B9">
        <v>5</v>
      </c>
      <c r="C9">
        <v>735</v>
      </c>
      <c r="D9">
        <v>780</v>
      </c>
      <c r="E9">
        <v>744</v>
      </c>
      <c r="F9">
        <v>0</v>
      </c>
      <c r="G9">
        <v>737</v>
      </c>
      <c r="H9">
        <v>882</v>
      </c>
      <c r="I9">
        <v>815.4</v>
      </c>
      <c r="J9">
        <v>0</v>
      </c>
      <c r="K9">
        <v>730</v>
      </c>
      <c r="L9">
        <v>879</v>
      </c>
      <c r="M9">
        <v>804.6</v>
      </c>
      <c r="N9">
        <v>0</v>
      </c>
      <c r="O9">
        <v>744</v>
      </c>
      <c r="P9">
        <v>911</v>
      </c>
      <c r="Q9">
        <v>818.4</v>
      </c>
      <c r="R9">
        <v>0</v>
      </c>
      <c r="T9">
        <v>725</v>
      </c>
      <c r="U9">
        <v>913</v>
      </c>
      <c r="V9">
        <v>826.8</v>
      </c>
      <c r="W9">
        <v>0</v>
      </c>
    </row>
    <row r="10" spans="1:23" x14ac:dyDescent="0.3">
      <c r="A10" t="s">
        <v>15</v>
      </c>
      <c r="B10">
        <v>5</v>
      </c>
      <c r="C10">
        <v>829</v>
      </c>
      <c r="D10">
        <v>829</v>
      </c>
      <c r="E10">
        <v>829</v>
      </c>
      <c r="F10">
        <v>0</v>
      </c>
      <c r="G10">
        <v>1112</v>
      </c>
      <c r="H10">
        <v>1215</v>
      </c>
      <c r="I10">
        <v>1163.2</v>
      </c>
      <c r="J10">
        <v>0</v>
      </c>
      <c r="K10">
        <v>1081</v>
      </c>
      <c r="L10">
        <v>1244</v>
      </c>
      <c r="M10">
        <v>1156</v>
      </c>
      <c r="N10">
        <v>0</v>
      </c>
      <c r="O10">
        <v>1847</v>
      </c>
      <c r="P10">
        <v>2236</v>
      </c>
      <c r="Q10">
        <v>2037.2</v>
      </c>
      <c r="R10">
        <v>0</v>
      </c>
      <c r="T10">
        <v>1109</v>
      </c>
      <c r="U10">
        <v>1276</v>
      </c>
      <c r="V10">
        <v>1171.5999999999999</v>
      </c>
      <c r="W10">
        <v>0</v>
      </c>
    </row>
    <row r="11" spans="1:23" x14ac:dyDescent="0.3">
      <c r="A11" t="s">
        <v>16</v>
      </c>
      <c r="B11">
        <v>5</v>
      </c>
      <c r="C11">
        <v>-1</v>
      </c>
      <c r="D11">
        <v>-1</v>
      </c>
      <c r="E11">
        <v>-1</v>
      </c>
      <c r="F11">
        <v>5</v>
      </c>
      <c r="G11">
        <v>1465</v>
      </c>
      <c r="H11">
        <v>1465</v>
      </c>
      <c r="I11">
        <v>1465</v>
      </c>
      <c r="J11">
        <v>4</v>
      </c>
      <c r="K11">
        <v>-1</v>
      </c>
      <c r="L11">
        <v>-1</v>
      </c>
      <c r="M11">
        <v>-1</v>
      </c>
      <c r="N11">
        <v>5</v>
      </c>
      <c r="O11">
        <v>-1</v>
      </c>
      <c r="P11">
        <v>-1</v>
      </c>
      <c r="Q11">
        <v>-1</v>
      </c>
      <c r="R11">
        <v>5</v>
      </c>
      <c r="T11">
        <v>-1</v>
      </c>
      <c r="U11">
        <v>-1</v>
      </c>
      <c r="V11">
        <v>-1</v>
      </c>
      <c r="W11">
        <v>5</v>
      </c>
    </row>
    <row r="12" spans="1:23" x14ac:dyDescent="0.3">
      <c r="A12" t="s">
        <v>17</v>
      </c>
      <c r="B12">
        <v>5</v>
      </c>
      <c r="C12">
        <v>1171</v>
      </c>
      <c r="D12">
        <v>1241</v>
      </c>
      <c r="E12">
        <v>1207</v>
      </c>
      <c r="F12">
        <v>0</v>
      </c>
      <c r="G12">
        <v>1365</v>
      </c>
      <c r="H12">
        <v>1556</v>
      </c>
      <c r="I12">
        <v>1429.6</v>
      </c>
      <c r="J12">
        <v>0</v>
      </c>
      <c r="K12">
        <v>1679</v>
      </c>
      <c r="L12">
        <v>1768</v>
      </c>
      <c r="M12">
        <v>1729.4</v>
      </c>
      <c r="N12">
        <v>0</v>
      </c>
      <c r="O12">
        <v>1448</v>
      </c>
      <c r="P12">
        <v>1588</v>
      </c>
      <c r="Q12">
        <v>1524.4</v>
      </c>
      <c r="R12">
        <v>0</v>
      </c>
      <c r="T12">
        <v>1598</v>
      </c>
      <c r="U12">
        <v>1754</v>
      </c>
      <c r="V12">
        <v>1675.2</v>
      </c>
      <c r="W12">
        <v>0</v>
      </c>
    </row>
    <row r="13" spans="1:23" x14ac:dyDescent="0.3">
      <c r="A13" t="s">
        <v>18</v>
      </c>
      <c r="B13">
        <v>5</v>
      </c>
      <c r="C13">
        <v>1270</v>
      </c>
      <c r="D13">
        <v>1317</v>
      </c>
      <c r="E13">
        <v>1288.75</v>
      </c>
      <c r="F13">
        <v>1</v>
      </c>
      <c r="G13">
        <v>1440</v>
      </c>
      <c r="H13">
        <v>1539</v>
      </c>
      <c r="I13">
        <v>1497.4</v>
      </c>
      <c r="J13">
        <v>0</v>
      </c>
      <c r="K13">
        <v>1475</v>
      </c>
      <c r="L13">
        <v>1579</v>
      </c>
      <c r="M13">
        <v>1529.2</v>
      </c>
      <c r="N13">
        <v>0</v>
      </c>
      <c r="O13">
        <v>1493</v>
      </c>
      <c r="P13">
        <v>1694</v>
      </c>
      <c r="Q13">
        <v>1609.8</v>
      </c>
      <c r="R13">
        <v>0</v>
      </c>
      <c r="T13">
        <v>1427</v>
      </c>
      <c r="U13">
        <v>1596</v>
      </c>
      <c r="V13">
        <v>1485.8</v>
      </c>
      <c r="W13">
        <v>0</v>
      </c>
    </row>
    <row r="14" spans="1:23" x14ac:dyDescent="0.3">
      <c r="A14" t="s">
        <v>19</v>
      </c>
      <c r="B14">
        <v>5</v>
      </c>
      <c r="C14">
        <v>896</v>
      </c>
      <c r="D14">
        <v>915</v>
      </c>
      <c r="E14">
        <v>899.8</v>
      </c>
      <c r="F14">
        <v>0</v>
      </c>
      <c r="G14">
        <v>1280</v>
      </c>
      <c r="H14">
        <v>1378</v>
      </c>
      <c r="I14">
        <v>1315.6</v>
      </c>
      <c r="J14">
        <v>0</v>
      </c>
      <c r="K14">
        <v>1787</v>
      </c>
      <c r="L14">
        <v>1812</v>
      </c>
      <c r="M14">
        <v>1796.4</v>
      </c>
      <c r="N14">
        <v>0</v>
      </c>
      <c r="O14">
        <v>1695</v>
      </c>
      <c r="P14">
        <v>2098</v>
      </c>
      <c r="Q14">
        <v>1946.4</v>
      </c>
      <c r="R14">
        <v>0</v>
      </c>
      <c r="T14">
        <v>1507</v>
      </c>
      <c r="U14">
        <v>1671</v>
      </c>
      <c r="V14">
        <v>1606</v>
      </c>
      <c r="W14">
        <v>0</v>
      </c>
    </row>
    <row r="15" spans="1:23" x14ac:dyDescent="0.3">
      <c r="A15" t="s">
        <v>20</v>
      </c>
      <c r="B15">
        <v>5</v>
      </c>
      <c r="C15">
        <v>1017</v>
      </c>
      <c r="D15">
        <v>1035</v>
      </c>
      <c r="E15">
        <v>1031.4000000000001</v>
      </c>
      <c r="F15">
        <v>0</v>
      </c>
      <c r="G15">
        <v>1269</v>
      </c>
      <c r="H15">
        <v>1412</v>
      </c>
      <c r="I15">
        <v>1308.2</v>
      </c>
      <c r="J15">
        <v>0</v>
      </c>
      <c r="K15">
        <v>1277</v>
      </c>
      <c r="L15">
        <v>1501</v>
      </c>
      <c r="M15">
        <v>1376.2</v>
      </c>
      <c r="N15">
        <v>0</v>
      </c>
      <c r="O15">
        <v>1517</v>
      </c>
      <c r="P15">
        <v>1837</v>
      </c>
      <c r="Q15">
        <v>1686.6</v>
      </c>
      <c r="R15">
        <v>0</v>
      </c>
      <c r="T15">
        <v>1257</v>
      </c>
      <c r="U15">
        <v>1391</v>
      </c>
      <c r="V15">
        <v>1332</v>
      </c>
      <c r="W15">
        <v>0</v>
      </c>
    </row>
    <row r="16" spans="1:23" x14ac:dyDescent="0.3">
      <c r="A16" s="1" t="s">
        <v>21</v>
      </c>
      <c r="B16" s="1">
        <v>5</v>
      </c>
      <c r="C16" s="1">
        <v>984</v>
      </c>
      <c r="D16" s="1">
        <v>999</v>
      </c>
      <c r="E16" s="1">
        <v>994.8</v>
      </c>
      <c r="F16" s="1">
        <v>0</v>
      </c>
      <c r="G16" s="1">
        <v>1155</v>
      </c>
      <c r="H16" s="1">
        <v>1306</v>
      </c>
      <c r="I16" s="1">
        <v>1242.5999999999999</v>
      </c>
      <c r="J16" s="1">
        <v>0</v>
      </c>
      <c r="K16" s="1">
        <v>1245</v>
      </c>
      <c r="L16" s="1">
        <v>1376</v>
      </c>
      <c r="M16" s="1">
        <v>1321.2</v>
      </c>
      <c r="N16" s="1">
        <v>0</v>
      </c>
      <c r="O16" s="1">
        <v>1458</v>
      </c>
      <c r="P16" s="1">
        <v>1763</v>
      </c>
      <c r="Q16" s="1">
        <v>1576.4</v>
      </c>
      <c r="R16" s="1">
        <v>0</v>
      </c>
      <c r="S16" s="1"/>
      <c r="T16" s="1">
        <v>1295</v>
      </c>
      <c r="U16" s="1">
        <v>1411</v>
      </c>
      <c r="V16" s="1">
        <v>1342.6</v>
      </c>
      <c r="W16" s="1">
        <v>0</v>
      </c>
    </row>
    <row r="17" spans="2:23" x14ac:dyDescent="0.3">
      <c r="B17" s="5">
        <f t="shared" ref="B17:H17" si="0">SUM(B3:B16)</f>
        <v>70</v>
      </c>
      <c r="C17" s="5">
        <f t="shared" si="0"/>
        <v>10440</v>
      </c>
      <c r="D17" s="5">
        <f t="shared" si="0"/>
        <v>10833</v>
      </c>
      <c r="E17" s="7">
        <f t="shared" si="0"/>
        <v>10622.55</v>
      </c>
      <c r="F17" s="5">
        <f t="shared" si="0"/>
        <v>11</v>
      </c>
      <c r="G17" s="5">
        <f t="shared" si="0"/>
        <v>14499</v>
      </c>
      <c r="H17" s="5">
        <f t="shared" si="0"/>
        <v>15893</v>
      </c>
      <c r="I17" s="7">
        <f>SUM(I3:I16)</f>
        <v>15112.2</v>
      </c>
      <c r="J17" s="5">
        <f t="shared" ref="J17:M17" si="1">SUM(J3:J16)</f>
        <v>4</v>
      </c>
      <c r="K17" s="5">
        <f t="shared" si="1"/>
        <v>13958</v>
      </c>
      <c r="L17" s="5">
        <f t="shared" si="1"/>
        <v>15427</v>
      </c>
      <c r="M17" s="7">
        <f t="shared" si="1"/>
        <v>14712.600000000002</v>
      </c>
      <c r="N17" s="5">
        <f t="shared" ref="N17" si="2">SUM(N3:N16)</f>
        <v>5</v>
      </c>
      <c r="O17" s="5">
        <f t="shared" ref="O17" si="3">SUM(O3:O16)</f>
        <v>14317</v>
      </c>
      <c r="P17" s="5">
        <f t="shared" ref="P17:Q17" si="4">SUM(P3:P16)</f>
        <v>16870</v>
      </c>
      <c r="Q17" s="7">
        <f t="shared" si="4"/>
        <v>15634.8</v>
      </c>
      <c r="R17" s="5">
        <f t="shared" ref="R17" si="5">SUM(R3:R16)</f>
        <v>10</v>
      </c>
      <c r="S17" s="5">
        <f t="shared" ref="S17" si="6">SUM(S3:S16)</f>
        <v>0</v>
      </c>
      <c r="T17" s="5">
        <f t="shared" ref="T17:U17" si="7">SUM(T3:T16)</f>
        <v>13557</v>
      </c>
      <c r="U17" s="5">
        <f t="shared" si="7"/>
        <v>15293</v>
      </c>
      <c r="V17" s="7">
        <f t="shared" ref="V17" si="8">SUM(V3:V16)</f>
        <v>14361.4</v>
      </c>
      <c r="W17" s="5">
        <f t="shared" ref="W17" si="9">SUM(W3:W16)</f>
        <v>5</v>
      </c>
    </row>
    <row r="18" spans="2:23" x14ac:dyDescent="0.3">
      <c r="I18" s="5">
        <f>I17-I11</f>
        <v>13647.2</v>
      </c>
    </row>
    <row r="19" spans="2:23" x14ac:dyDescent="0.3">
      <c r="D19" t="s">
        <v>8</v>
      </c>
      <c r="E19">
        <f>SUM(E5:E9)</f>
        <v>3802.8</v>
      </c>
      <c r="I19">
        <f>SUM(I5:I9)</f>
        <v>4291.3999999999996</v>
      </c>
      <c r="M19">
        <f>SUM(M5:M9)</f>
        <v>4400</v>
      </c>
      <c r="Q19">
        <f>SUM(Q5:Q9)</f>
        <v>4391.3999999999996</v>
      </c>
      <c r="V19">
        <f>SUM(V5:V9)</f>
        <v>4315.4000000000005</v>
      </c>
    </row>
    <row r="20" spans="2:23" x14ac:dyDescent="0.3">
      <c r="D20" t="s">
        <v>15</v>
      </c>
      <c r="E20">
        <f>SUM(E12:E16)</f>
        <v>5421.7500000000009</v>
      </c>
      <c r="I20">
        <f>SUM(I12:I16)</f>
        <v>6793.4</v>
      </c>
      <c r="M20">
        <f>SUM(M12:M16)</f>
        <v>7752.4</v>
      </c>
      <c r="Q20">
        <f>SUM(Q12:Q16)</f>
        <v>8343.6</v>
      </c>
      <c r="V20">
        <f>SUM(V12:V16)</f>
        <v>7441.6</v>
      </c>
    </row>
  </sheetData>
  <mergeCells count="5">
    <mergeCell ref="C1:F1"/>
    <mergeCell ref="G1:J1"/>
    <mergeCell ref="O1:R1"/>
    <mergeCell ref="K1:N1"/>
    <mergeCell ref="T1:W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Gratzl</dc:creator>
  <cp:lastModifiedBy>Max Gratzl</cp:lastModifiedBy>
  <dcterms:created xsi:type="dcterms:W3CDTF">2015-06-05T18:19:34Z</dcterms:created>
  <dcterms:modified xsi:type="dcterms:W3CDTF">2021-08-28T14:42:28Z</dcterms:modified>
</cp:coreProperties>
</file>