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Pengujian Keempat\5Ghz\"/>
    </mc:Choice>
  </mc:AlternateContent>
  <xr:revisionPtr revIDLastSave="0" documentId="13_ncr:1_{22423178-3A55-4B1D-AC8B-0AAF622B6FED}" xr6:coauthVersionLast="47" xr6:coauthVersionMax="47" xr10:uidLastSave="{00000000-0000-0000-0000-000000000000}"/>
  <bookViews>
    <workbookView minimized="1" xWindow="345" yWindow="1020" windowWidth="21600" windowHeight="11295" xr2:uid="{E3C1A04C-9372-4545-A9E6-98ACBC17D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3" i="1" l="1"/>
  <c r="Z34" i="1" s="1"/>
  <c r="Y33" i="1"/>
  <c r="Y34" i="1" s="1"/>
  <c r="U33" i="1"/>
  <c r="U34" i="1" s="1"/>
  <c r="T33" i="1"/>
  <c r="T34" i="1" s="1"/>
  <c r="P33" i="1"/>
  <c r="P34" i="1" s="1"/>
  <c r="O33" i="1"/>
  <c r="O34" i="1" s="1"/>
  <c r="I35" i="1"/>
  <c r="K34" i="1"/>
  <c r="J34" i="1"/>
  <c r="K33" i="1"/>
  <c r="J33" i="1"/>
  <c r="D34" i="1"/>
  <c r="F33" i="1"/>
  <c r="E33" i="1"/>
  <c r="D33" i="1"/>
  <c r="X35" i="1" l="1"/>
  <c r="S35" i="1"/>
  <c r="N35" i="1"/>
</calcChain>
</file>

<file path=xl/sharedStrings.xml><?xml version="1.0" encoding="utf-8"?>
<sst xmlns="http://schemas.openxmlformats.org/spreadsheetml/2006/main" count="38" uniqueCount="15">
  <si>
    <t>Jarak 1 Meter</t>
  </si>
  <si>
    <t>RSSI</t>
  </si>
  <si>
    <t>No Filter</t>
  </si>
  <si>
    <t>Kalman Filter</t>
  </si>
  <si>
    <t>Jarak 2 Meter</t>
  </si>
  <si>
    <t>Jarak 3 Meter</t>
  </si>
  <si>
    <t>Jarak 5 Meter</t>
  </si>
  <si>
    <t>Target</t>
  </si>
  <si>
    <t>Rata-Rata</t>
  </si>
  <si>
    <t>Nilai Error</t>
  </si>
  <si>
    <t>Result</t>
  </si>
  <si>
    <t>Pengujian 1</t>
  </si>
  <si>
    <t>Persentase Perubahan</t>
  </si>
  <si>
    <t>Pengujian 2</t>
  </si>
  <si>
    <t>Pengujian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</si>
</sst>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Sheet1!$H$3:$H$32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A-48CB-A783-855A10B18DF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Sheet1!$J$3:$J$32</c:f>
              <c:numCache>
                <c:formatCode>General</c:formatCode>
                <c:ptCount val="30"/>
                <c:pt idx="0">
                  <c:v>0.79</c:v>
                </c:pt>
                <c:pt idx="1">
                  <c:v>1</c:v>
                </c:pt>
                <c:pt idx="2">
                  <c:v>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0.89</c:v>
                </c:pt>
                <c:pt idx="23">
                  <c:v>0.89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A-48CB-A783-855A10B18DFB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Sheet1!$K$3:$K$32</c:f>
              <c:numCache>
                <c:formatCode>General</c:formatCode>
                <c:ptCount val="30"/>
                <c:pt idx="0">
                  <c:v>0.86</c:v>
                </c:pt>
                <c:pt idx="1">
                  <c:v>0.94</c:v>
                </c:pt>
                <c:pt idx="2">
                  <c:v>0.98</c:v>
                </c:pt>
                <c:pt idx="3">
                  <c:v>1.06</c:v>
                </c:pt>
                <c:pt idx="4">
                  <c:v>1.1000000000000001</c:v>
                </c:pt>
                <c:pt idx="5">
                  <c:v>1.1100000000000001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0.97</c:v>
                </c:pt>
                <c:pt idx="10">
                  <c:v>0.92</c:v>
                </c:pt>
                <c:pt idx="11">
                  <c:v>0.9</c:v>
                </c:pt>
                <c:pt idx="12">
                  <c:v>0.9</c:v>
                </c:pt>
                <c:pt idx="13">
                  <c:v>0.89</c:v>
                </c:pt>
                <c:pt idx="14">
                  <c:v>0.96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0.93</c:v>
                </c:pt>
                <c:pt idx="23">
                  <c:v>0.91</c:v>
                </c:pt>
                <c:pt idx="24">
                  <c:v>0.96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A-48CB-A783-855A10B1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19008"/>
        <c:axId val="1007385056"/>
      </c:lineChart>
      <c:catAx>
        <c:axId val="11641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5056"/>
        <c:crosses val="autoZero"/>
        <c:auto val="1"/>
        <c:lblAlgn val="ctr"/>
        <c:lblOffset val="100"/>
        <c:noMultiLvlLbl val="0"/>
      </c:catAx>
      <c:valAx>
        <c:axId val="1007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Sheet1!$M$3:$M$32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0-42AB-AFD0-23D47F4D14B9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Sheet1!$O$3:$O$32</c:f>
              <c:numCache>
                <c:formatCode>General</c:formatCode>
                <c:ptCount val="30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2.2400000000000002</c:v>
                </c:pt>
                <c:pt idx="5">
                  <c:v>2.2400000000000002</c:v>
                </c:pt>
                <c:pt idx="6">
                  <c:v>2.5099999999999998</c:v>
                </c:pt>
                <c:pt idx="7">
                  <c:v>2.5099999999999998</c:v>
                </c:pt>
                <c:pt idx="8">
                  <c:v>2.5099999999999998</c:v>
                </c:pt>
                <c:pt idx="9">
                  <c:v>2.2400000000000002</c:v>
                </c:pt>
                <c:pt idx="10">
                  <c:v>2.2400000000000002</c:v>
                </c:pt>
                <c:pt idx="11">
                  <c:v>2.2400000000000002</c:v>
                </c:pt>
                <c:pt idx="12">
                  <c:v>2</c:v>
                </c:pt>
                <c:pt idx="13">
                  <c:v>2</c:v>
                </c:pt>
                <c:pt idx="14">
                  <c:v>2.5099999999999998</c:v>
                </c:pt>
                <c:pt idx="15">
                  <c:v>2.5099999999999998</c:v>
                </c:pt>
                <c:pt idx="16">
                  <c:v>2.5099999999999998</c:v>
                </c:pt>
                <c:pt idx="17">
                  <c:v>2.5099999999999998</c:v>
                </c:pt>
                <c:pt idx="18">
                  <c:v>2.5099999999999998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2.5099999999999998</c:v>
                </c:pt>
                <c:pt idx="25">
                  <c:v>2.5099999999999998</c:v>
                </c:pt>
                <c:pt idx="26">
                  <c:v>2.5099999999999998</c:v>
                </c:pt>
                <c:pt idx="27">
                  <c:v>2.5099999999999998</c:v>
                </c:pt>
                <c:pt idx="28">
                  <c:v>2.5099999999999998</c:v>
                </c:pt>
                <c:pt idx="2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0-42AB-AFD0-23D47F4D14B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Sheet1!$P$3:$P$32</c:f>
              <c:numCache>
                <c:formatCode>General</c:formatCode>
                <c:ptCount val="30"/>
                <c:pt idx="0">
                  <c:v>1.71</c:v>
                </c:pt>
                <c:pt idx="1">
                  <c:v>2.02</c:v>
                </c:pt>
                <c:pt idx="2">
                  <c:v>2.15</c:v>
                </c:pt>
                <c:pt idx="3">
                  <c:v>2.21</c:v>
                </c:pt>
                <c:pt idx="4">
                  <c:v>2.23</c:v>
                </c:pt>
                <c:pt idx="5">
                  <c:v>2.23</c:v>
                </c:pt>
                <c:pt idx="6">
                  <c:v>2.4</c:v>
                </c:pt>
                <c:pt idx="7">
                  <c:v>2.4700000000000002</c:v>
                </c:pt>
                <c:pt idx="8">
                  <c:v>2.5</c:v>
                </c:pt>
                <c:pt idx="9">
                  <c:v>2.33</c:v>
                </c:pt>
                <c:pt idx="10">
                  <c:v>2.27</c:v>
                </c:pt>
                <c:pt idx="11">
                  <c:v>2.25</c:v>
                </c:pt>
                <c:pt idx="12">
                  <c:v>2.09</c:v>
                </c:pt>
                <c:pt idx="13">
                  <c:v>2.0299999999999998</c:v>
                </c:pt>
                <c:pt idx="14">
                  <c:v>2.3199999999999998</c:v>
                </c:pt>
                <c:pt idx="15">
                  <c:v>2.44</c:v>
                </c:pt>
                <c:pt idx="16">
                  <c:v>2.48</c:v>
                </c:pt>
                <c:pt idx="17">
                  <c:v>2.5</c:v>
                </c:pt>
                <c:pt idx="18">
                  <c:v>2.5099999999999998</c:v>
                </c:pt>
                <c:pt idx="19">
                  <c:v>2.1800000000000002</c:v>
                </c:pt>
                <c:pt idx="20">
                  <c:v>2.06</c:v>
                </c:pt>
                <c:pt idx="21">
                  <c:v>2.02</c:v>
                </c:pt>
                <c:pt idx="22">
                  <c:v>2</c:v>
                </c:pt>
                <c:pt idx="23">
                  <c:v>2</c:v>
                </c:pt>
                <c:pt idx="24">
                  <c:v>2.2999999999999998</c:v>
                </c:pt>
                <c:pt idx="25">
                  <c:v>2.4300000000000002</c:v>
                </c:pt>
                <c:pt idx="26">
                  <c:v>2.48</c:v>
                </c:pt>
                <c:pt idx="27">
                  <c:v>2.5</c:v>
                </c:pt>
                <c:pt idx="28">
                  <c:v>2.5099999999999998</c:v>
                </c:pt>
                <c:pt idx="2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0-42AB-AFD0-23D47F4D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38624"/>
        <c:axId val="1144847488"/>
      </c:lineChart>
      <c:catAx>
        <c:axId val="10947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47488"/>
        <c:crosses val="autoZero"/>
        <c:auto val="1"/>
        <c:lblAlgn val="ctr"/>
        <c:lblOffset val="100"/>
        <c:noMultiLvlLbl val="0"/>
      </c:catAx>
      <c:valAx>
        <c:axId val="114484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Sheet1!$R$3:$R$32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1-45E2-BA03-5A48BA9D122B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Sheet1!$T$3:$T$32</c:f>
              <c:numCache>
                <c:formatCode>General</c:formatCode>
                <c:ptCount val="30"/>
                <c:pt idx="0">
                  <c:v>3.98</c:v>
                </c:pt>
                <c:pt idx="1">
                  <c:v>3.16</c:v>
                </c:pt>
                <c:pt idx="2">
                  <c:v>3.16</c:v>
                </c:pt>
                <c:pt idx="3">
                  <c:v>3.16</c:v>
                </c:pt>
                <c:pt idx="4">
                  <c:v>3.98</c:v>
                </c:pt>
                <c:pt idx="5">
                  <c:v>3.98</c:v>
                </c:pt>
                <c:pt idx="6">
                  <c:v>3.98</c:v>
                </c:pt>
                <c:pt idx="7">
                  <c:v>3.98</c:v>
                </c:pt>
                <c:pt idx="8">
                  <c:v>2.5099999999999998</c:v>
                </c:pt>
                <c:pt idx="9">
                  <c:v>2.5099999999999998</c:v>
                </c:pt>
                <c:pt idx="10">
                  <c:v>2.5099999999999998</c:v>
                </c:pt>
                <c:pt idx="11">
                  <c:v>2.5099999999999998</c:v>
                </c:pt>
                <c:pt idx="12">
                  <c:v>2.5099999999999998</c:v>
                </c:pt>
                <c:pt idx="13">
                  <c:v>1.78</c:v>
                </c:pt>
                <c:pt idx="14">
                  <c:v>1.78</c:v>
                </c:pt>
                <c:pt idx="15">
                  <c:v>1.78</c:v>
                </c:pt>
                <c:pt idx="16">
                  <c:v>2.5099999999999998</c:v>
                </c:pt>
                <c:pt idx="17">
                  <c:v>2.5099999999999998</c:v>
                </c:pt>
                <c:pt idx="18">
                  <c:v>2.5099999999999998</c:v>
                </c:pt>
                <c:pt idx="19">
                  <c:v>2.5099999999999998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2.5099999999999998</c:v>
                </c:pt>
                <c:pt idx="23">
                  <c:v>2.5099999999999998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2.82</c:v>
                </c:pt>
                <c:pt idx="27">
                  <c:v>2.82</c:v>
                </c:pt>
                <c:pt idx="28">
                  <c:v>2.82</c:v>
                </c:pt>
                <c:pt idx="29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1-45E2-BA03-5A48BA9D122B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Sheet1!$U$3:$U$32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2.9</c:v>
                </c:pt>
                <c:pt idx="2">
                  <c:v>3.06</c:v>
                </c:pt>
                <c:pt idx="3">
                  <c:v>3.12</c:v>
                </c:pt>
                <c:pt idx="4">
                  <c:v>3.63</c:v>
                </c:pt>
                <c:pt idx="5">
                  <c:v>3.84</c:v>
                </c:pt>
                <c:pt idx="6">
                  <c:v>3.93</c:v>
                </c:pt>
                <c:pt idx="7">
                  <c:v>3.96</c:v>
                </c:pt>
                <c:pt idx="8">
                  <c:v>2.99</c:v>
                </c:pt>
                <c:pt idx="9">
                  <c:v>2.68</c:v>
                </c:pt>
                <c:pt idx="10">
                  <c:v>2.58</c:v>
                </c:pt>
                <c:pt idx="11">
                  <c:v>2.54</c:v>
                </c:pt>
                <c:pt idx="12">
                  <c:v>2.52</c:v>
                </c:pt>
                <c:pt idx="13">
                  <c:v>2.0299999999999998</c:v>
                </c:pt>
                <c:pt idx="14">
                  <c:v>1.87</c:v>
                </c:pt>
                <c:pt idx="15">
                  <c:v>1.81</c:v>
                </c:pt>
                <c:pt idx="16">
                  <c:v>2.2200000000000002</c:v>
                </c:pt>
                <c:pt idx="17">
                  <c:v>2.4</c:v>
                </c:pt>
                <c:pt idx="18">
                  <c:v>2.4700000000000002</c:v>
                </c:pt>
                <c:pt idx="19">
                  <c:v>2.4900000000000002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2.5099999999999998</c:v>
                </c:pt>
                <c:pt idx="23">
                  <c:v>2.5099999999999998</c:v>
                </c:pt>
                <c:pt idx="24">
                  <c:v>2.34</c:v>
                </c:pt>
                <c:pt idx="25">
                  <c:v>2.2799999999999998</c:v>
                </c:pt>
                <c:pt idx="26">
                  <c:v>2.6</c:v>
                </c:pt>
                <c:pt idx="27">
                  <c:v>2.73</c:v>
                </c:pt>
                <c:pt idx="28">
                  <c:v>2.79</c:v>
                </c:pt>
                <c:pt idx="2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1-45E2-BA03-5A48BA9D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45776"/>
        <c:axId val="1137064080"/>
      </c:lineChart>
      <c:catAx>
        <c:axId val="85744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080"/>
        <c:crosses val="autoZero"/>
        <c:auto val="1"/>
        <c:lblAlgn val="ctr"/>
        <c:lblOffset val="100"/>
        <c:noMultiLvlLbl val="0"/>
      </c:catAx>
      <c:valAx>
        <c:axId val="113706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</a:t>
            </a:r>
            <a:r>
              <a:rPr lang="en-ID" baseline="0"/>
              <a:t> Jarak 5 Meter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Sheet1!$W$3:$W$32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4-4A09-86D7-FC8239BA3CC0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Sheet1!$Y$3:$Y$32</c:f>
              <c:numCache>
                <c:formatCode>General</c:formatCode>
                <c:ptCount val="30"/>
                <c:pt idx="0">
                  <c:v>4.47</c:v>
                </c:pt>
                <c:pt idx="1">
                  <c:v>4.47</c:v>
                </c:pt>
                <c:pt idx="2">
                  <c:v>5.01</c:v>
                </c:pt>
                <c:pt idx="3">
                  <c:v>5.01</c:v>
                </c:pt>
                <c:pt idx="4">
                  <c:v>7.08</c:v>
                </c:pt>
                <c:pt idx="5">
                  <c:v>7.08</c:v>
                </c:pt>
                <c:pt idx="6">
                  <c:v>7.08</c:v>
                </c:pt>
                <c:pt idx="7">
                  <c:v>7.94</c:v>
                </c:pt>
                <c:pt idx="8">
                  <c:v>7.94</c:v>
                </c:pt>
                <c:pt idx="9">
                  <c:v>7.08</c:v>
                </c:pt>
                <c:pt idx="10">
                  <c:v>7.08</c:v>
                </c:pt>
                <c:pt idx="11">
                  <c:v>7.08</c:v>
                </c:pt>
                <c:pt idx="12">
                  <c:v>7.08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7.08</c:v>
                </c:pt>
                <c:pt idx="17">
                  <c:v>7.94</c:v>
                </c:pt>
                <c:pt idx="18">
                  <c:v>7.94</c:v>
                </c:pt>
                <c:pt idx="19">
                  <c:v>7.94</c:v>
                </c:pt>
                <c:pt idx="20">
                  <c:v>7.94</c:v>
                </c:pt>
                <c:pt idx="21">
                  <c:v>7.94</c:v>
                </c:pt>
                <c:pt idx="22">
                  <c:v>8.91</c:v>
                </c:pt>
                <c:pt idx="23">
                  <c:v>8.91</c:v>
                </c:pt>
                <c:pt idx="24">
                  <c:v>8.91</c:v>
                </c:pt>
                <c:pt idx="25">
                  <c:v>7.94</c:v>
                </c:pt>
                <c:pt idx="26">
                  <c:v>7.94</c:v>
                </c:pt>
                <c:pt idx="27">
                  <c:v>7.08</c:v>
                </c:pt>
                <c:pt idx="28">
                  <c:v>7.08</c:v>
                </c:pt>
                <c:pt idx="29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4-4A09-86D7-FC8239BA3CC0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Sheet1!$Z$3:$Z$32</c:f>
              <c:numCache>
                <c:formatCode>General</c:formatCode>
                <c:ptCount val="30"/>
                <c:pt idx="0">
                  <c:v>2.71</c:v>
                </c:pt>
                <c:pt idx="1">
                  <c:v>3.7</c:v>
                </c:pt>
                <c:pt idx="2">
                  <c:v>4.47</c:v>
                </c:pt>
                <c:pt idx="3">
                  <c:v>4.8</c:v>
                </c:pt>
                <c:pt idx="4">
                  <c:v>6.1</c:v>
                </c:pt>
                <c:pt idx="5">
                  <c:v>6.69</c:v>
                </c:pt>
                <c:pt idx="6">
                  <c:v>6.93</c:v>
                </c:pt>
                <c:pt idx="7">
                  <c:v>7.54</c:v>
                </c:pt>
                <c:pt idx="8">
                  <c:v>7.79</c:v>
                </c:pt>
                <c:pt idx="9">
                  <c:v>7.34</c:v>
                </c:pt>
                <c:pt idx="10">
                  <c:v>7.18</c:v>
                </c:pt>
                <c:pt idx="11">
                  <c:v>7.12</c:v>
                </c:pt>
                <c:pt idx="12">
                  <c:v>7.09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7.08</c:v>
                </c:pt>
                <c:pt idx="17">
                  <c:v>7.6</c:v>
                </c:pt>
                <c:pt idx="18">
                  <c:v>7.81</c:v>
                </c:pt>
                <c:pt idx="19">
                  <c:v>7.89</c:v>
                </c:pt>
                <c:pt idx="20">
                  <c:v>7.92</c:v>
                </c:pt>
                <c:pt idx="21">
                  <c:v>7.94</c:v>
                </c:pt>
                <c:pt idx="22">
                  <c:v>8.5299999999999994</c:v>
                </c:pt>
                <c:pt idx="23">
                  <c:v>8.76</c:v>
                </c:pt>
                <c:pt idx="24">
                  <c:v>8.86</c:v>
                </c:pt>
                <c:pt idx="25">
                  <c:v>8.2799999999999994</c:v>
                </c:pt>
                <c:pt idx="26">
                  <c:v>8.07</c:v>
                </c:pt>
                <c:pt idx="27">
                  <c:v>7.44</c:v>
                </c:pt>
                <c:pt idx="28">
                  <c:v>7.22</c:v>
                </c:pt>
                <c:pt idx="29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A09-86D7-FC8239BA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28608"/>
        <c:axId val="1160683408"/>
      </c:lineChart>
      <c:catAx>
        <c:axId val="11639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3408"/>
        <c:crosses val="autoZero"/>
        <c:auto val="1"/>
        <c:lblAlgn val="ctr"/>
        <c:lblOffset val="100"/>
        <c:noMultiLvlLbl val="0"/>
      </c:catAx>
      <c:valAx>
        <c:axId val="1160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1003696</xdr:colOff>
      <xdr:row>36</xdr:row>
      <xdr:rowOff>11906</xdr:rowOff>
    </xdr:from>
    <xdr:to>
      <xdr:col>11</xdr:col>
      <xdr:colOff>9525</xdr:colOff>
      <xdr:row>49</xdr:row>
      <xdr:rowOff>95551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4FE3E-6959-FD5B-CE5B-1F147301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35</xdr:row>
      <xdr:rowOff>180975</xdr:rowOff>
    </xdr:from>
    <xdr:to>
      <xdr:col>16</xdr:col>
      <xdr:colOff>9525</xdr:colOff>
      <xdr:row>49</xdr:row>
      <xdr:rowOff>48578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D3804-5FB7-6D5E-FF26-07A14EA38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36</xdr:row>
      <xdr:rowOff>0</xdr:rowOff>
    </xdr:from>
    <xdr:to>
      <xdr:col>20</xdr:col>
      <xdr:colOff>1000125</xdr:colOff>
      <xdr:row>49</xdr:row>
      <xdr:rowOff>120968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D414F-5CC6-E7EB-B46F-138C9940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</xdr:colOff>
      <xdr:row>35</xdr:row>
      <xdr:rowOff>180975</xdr:rowOff>
    </xdr:from>
    <xdr:to>
      <xdr:col>26</xdr:col>
      <xdr:colOff>9525</xdr:colOff>
      <xdr:row>49</xdr:row>
      <xdr:rowOff>48578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A4AAE1-2118-40DC-728C-8B8FAA34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C454EB-658D-46B1-A49D-40A08FF2DDAC}" name="Table1" displayName="Table1" ref="C2:F34" totalsRowShown="0" dataDxfId="20">
  <autoFilter ref="C2:F34" xr:uid="{19C454EB-658D-46B1-A49D-40A08FF2DDAC}"/>
  <tableColumns count="4">
    <tableColumn id="1" xr3:uid="{2FEA7DA4-0D50-4A5C-A770-01935FAB255F}" name="RSSI" dataDxfId="19"/>
    <tableColumn id="2" xr3:uid="{B26C9693-8ADB-46C5-B30C-BF9765440107}" name="Pengujian 1" dataDxfId="18"/>
    <tableColumn id="3" xr3:uid="{DD715849-11C9-40C8-B388-610CD39F29FD}" name="Pengujian 2" dataDxfId="17"/>
    <tableColumn id="4" xr3:uid="{CC0F94DA-7F6B-4DC4-880A-BD85AEDFC42E}" name="Pengujian 3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6A4C68-0146-494E-97F7-39A23A79B518}" name="Table2" displayName="Table2" ref="H2:K35" totalsRowShown="0">
  <autoFilter ref="H2:K35" xr:uid="{066A4C68-0146-494E-97F7-39A23A79B518}"/>
  <tableColumns count="4">
    <tableColumn id="1" xr3:uid="{54DB678F-606C-462F-BE97-03026FCC50EE}" name="Target" dataDxfId="15"/>
    <tableColumn id="2" xr3:uid="{681602B0-EA1F-4949-8167-35C558E06C56}" name="RSSI"/>
    <tableColumn id="3" xr3:uid="{01F7D8C4-4585-4EFE-A279-53EA846111F6}" name="No Filter"/>
    <tableColumn id="4" xr3:uid="{5886D9EC-332E-477A-A555-7BE04B78DD8A}" name="Kalman Fil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7E818B-5994-4840-8147-34EAD963A7D0}" name="Table3" displayName="Table3" ref="M2:P35" totalsRowShown="0" dataDxfId="14">
  <autoFilter ref="M2:P35" xr:uid="{537E818B-5994-4840-8147-34EAD963A7D0}"/>
  <tableColumns count="4">
    <tableColumn id="1" xr3:uid="{FE3FBC5E-5F4A-40AF-823F-2E65B3FD313E}" name="Target" dataDxfId="13"/>
    <tableColumn id="2" xr3:uid="{FAF18BAE-54C8-460A-B2A2-EC501824E2FA}" name="RSSI" dataDxfId="12"/>
    <tableColumn id="3" xr3:uid="{F35E2D5D-D422-45E1-A031-FB42D924B0AC}" name="No Filter" dataDxfId="11"/>
    <tableColumn id="4" xr3:uid="{F797CC7F-83C5-42E8-AB4A-DFD463179C75}" name="Kalman Filter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854493-1F3E-4D9A-8C92-936D1F6590ED}" name="Table4" displayName="Table4" ref="R2:U35" totalsRowShown="0" dataDxfId="9">
  <autoFilter ref="R2:U35" xr:uid="{6E854493-1F3E-4D9A-8C92-936D1F6590ED}"/>
  <tableColumns count="4">
    <tableColumn id="1" xr3:uid="{E7C8A689-03F4-44EE-A0CE-C55599EE1067}" name="Target" dataDxfId="8"/>
    <tableColumn id="2" xr3:uid="{411BBD40-E490-4959-918A-E9007B605795}" name="RSSI" dataDxfId="7"/>
    <tableColumn id="3" xr3:uid="{8395C691-C43B-4D44-B86D-26F43AE177FE}" name="No Filter" dataDxfId="6"/>
    <tableColumn id="4" xr3:uid="{75EAB1DF-CF92-4D81-B0E9-FD5B1D8969BD}" name="Kalman Filter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2A6723-0602-496E-9742-77D19D50EF8B}" name="Table5" displayName="Table5" ref="W2:Z35" totalsRowShown="0" dataDxfId="4">
  <autoFilter ref="W2:Z35" xr:uid="{B72A6723-0602-496E-9742-77D19D50EF8B}"/>
  <tableColumns count="4">
    <tableColumn id="1" xr3:uid="{75D3AFDA-CDC5-4060-BA7A-64E5CEECB5D1}" name="Target" dataDxfId="3"/>
    <tableColumn id="2" xr3:uid="{21F2121F-8C84-47ED-8843-A9D2891326F0}" name="RSSI" dataDxfId="2"/>
    <tableColumn id="3" xr3:uid="{CCF10C6E-E5D1-4C57-887C-4422EF11C0C2}" name="No Filter" dataDxfId="1"/>
    <tableColumn id="4" xr3:uid="{B80B4DCF-3EBA-42A7-92B3-2B8957BC727D}" name="Kalman Fil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4783-8983-41FB-874F-D304B1E277AA}">
  <dimension ref="C1:Z35"/>
  <sheetViews>
    <sheetView tabSelected="1" topLeftCell="E1" zoomScale="70" zoomScaleNormal="70" workbookViewId="0">
      <selection activeCell="V27" sqref="V27"/>
    </sheetView>
  </sheetViews>
  <sheetFormatPr defaultRowHeight="15" x14ac:dyDescent="0.25"/>
  <cols>
    <col min="3" max="3" width="10.85546875" bestFit="1" customWidth="1"/>
    <col min="4" max="6" width="14.28515625" bestFit="1" customWidth="1"/>
    <col min="7" max="7" width="15.140625" bestFit="1" customWidth="1"/>
    <col min="8" max="8" width="23.7109375" bestFit="1" customWidth="1"/>
    <col min="9" max="9" width="13.42578125" bestFit="1" customWidth="1"/>
    <col min="10" max="10" width="12.85546875" customWidth="1"/>
    <col min="11" max="11" width="15.140625" bestFit="1" customWidth="1"/>
    <col min="12" max="12" width="15" bestFit="1" customWidth="1"/>
    <col min="13" max="13" width="23.7109375" bestFit="1" customWidth="1"/>
    <col min="14" max="14" width="13.42578125" bestFit="1" customWidth="1"/>
    <col min="15" max="15" width="11" customWidth="1"/>
    <col min="16" max="16" width="15.140625" bestFit="1" customWidth="1"/>
    <col min="17" max="17" width="15" bestFit="1" customWidth="1"/>
    <col min="18" max="18" width="23.7109375" bestFit="1" customWidth="1"/>
    <col min="19" max="19" width="13.42578125" bestFit="1" customWidth="1"/>
    <col min="20" max="20" width="12.85546875" bestFit="1" customWidth="1"/>
    <col min="21" max="21" width="15.140625" bestFit="1" customWidth="1"/>
    <col min="22" max="22" width="15" bestFit="1" customWidth="1"/>
    <col min="23" max="23" width="23.7109375" bestFit="1" customWidth="1"/>
    <col min="24" max="24" width="13.42578125" bestFit="1" customWidth="1"/>
    <col min="25" max="25" width="11" bestFit="1" customWidth="1"/>
    <col min="26" max="26" width="15.140625" bestFit="1" customWidth="1"/>
  </cols>
  <sheetData>
    <row r="1" spans="3:26" x14ac:dyDescent="0.25">
      <c r="I1" t="s">
        <v>0</v>
      </c>
      <c r="N1" t="s">
        <v>4</v>
      </c>
      <c r="S1" t="s">
        <v>5</v>
      </c>
      <c r="X1" t="s">
        <v>6</v>
      </c>
    </row>
    <row r="2" spans="3:26" x14ac:dyDescent="0.25">
      <c r="C2" t="s">
        <v>1</v>
      </c>
      <c r="D2" t="s">
        <v>11</v>
      </c>
      <c r="E2" t="s">
        <v>13</v>
      </c>
      <c r="F2" t="s">
        <v>14</v>
      </c>
      <c r="H2" t="s">
        <v>7</v>
      </c>
      <c r="I2" t="s">
        <v>1</v>
      </c>
      <c r="J2" t="s">
        <v>2</v>
      </c>
      <c r="K2" t="s">
        <v>3</v>
      </c>
      <c r="M2" t="s">
        <v>7</v>
      </c>
      <c r="N2" t="s">
        <v>1</v>
      </c>
      <c r="O2" t="s">
        <v>2</v>
      </c>
      <c r="P2" t="s">
        <v>3</v>
      </c>
      <c r="R2" t="s">
        <v>7</v>
      </c>
      <c r="S2" t="s">
        <v>1</v>
      </c>
      <c r="T2" t="s">
        <v>2</v>
      </c>
      <c r="U2" t="s">
        <v>3</v>
      </c>
      <c r="W2" t="s">
        <v>7</v>
      </c>
      <c r="X2" t="s">
        <v>1</v>
      </c>
      <c r="Y2" t="s">
        <v>2</v>
      </c>
      <c r="Z2" t="s">
        <v>3</v>
      </c>
    </row>
    <row r="3" spans="3:26" x14ac:dyDescent="0.25">
      <c r="C3" s="1"/>
      <c r="D3" s="1">
        <v>-36</v>
      </c>
      <c r="E3" s="1">
        <v>-34</v>
      </c>
      <c r="F3" s="1">
        <v>-35</v>
      </c>
      <c r="H3" s="1">
        <v>1</v>
      </c>
      <c r="I3" s="1">
        <v>-33</v>
      </c>
      <c r="J3" s="1">
        <v>0.79</v>
      </c>
      <c r="K3" s="1">
        <v>0.86</v>
      </c>
      <c r="M3" s="1">
        <v>2</v>
      </c>
      <c r="N3" s="1">
        <v>-42</v>
      </c>
      <c r="O3" s="1">
        <v>2.2400000000000002</v>
      </c>
      <c r="P3" s="1">
        <v>1.71</v>
      </c>
      <c r="R3" s="1">
        <v>3</v>
      </c>
      <c r="S3" s="1">
        <v>-47</v>
      </c>
      <c r="T3" s="1">
        <v>3.98</v>
      </c>
      <c r="U3" s="1">
        <v>2.5099999999999998</v>
      </c>
      <c r="W3" s="1">
        <v>5</v>
      </c>
      <c r="X3" s="1">
        <v>-48</v>
      </c>
      <c r="Y3" s="1">
        <v>4.47</v>
      </c>
      <c r="Z3" s="1">
        <v>2.71</v>
      </c>
    </row>
    <row r="4" spans="3:26" x14ac:dyDescent="0.25">
      <c r="C4" s="1"/>
      <c r="D4" s="1">
        <v>-34</v>
      </c>
      <c r="E4" s="1">
        <v>-35</v>
      </c>
      <c r="F4" s="1">
        <v>-34</v>
      </c>
      <c r="H4" s="1">
        <v>1</v>
      </c>
      <c r="I4" s="1">
        <v>-35</v>
      </c>
      <c r="J4" s="1">
        <v>1</v>
      </c>
      <c r="K4" s="1">
        <v>0.94</v>
      </c>
      <c r="L4" s="1"/>
      <c r="M4" s="1">
        <v>2</v>
      </c>
      <c r="N4" s="1">
        <v>-42</v>
      </c>
      <c r="O4" s="1">
        <v>2.2400000000000002</v>
      </c>
      <c r="P4" s="1">
        <v>2.02</v>
      </c>
      <c r="R4" s="1">
        <v>3</v>
      </c>
      <c r="S4" s="1">
        <v>-45</v>
      </c>
      <c r="T4" s="1">
        <v>3.16</v>
      </c>
      <c r="U4" s="1">
        <v>2.9</v>
      </c>
      <c r="W4" s="1">
        <v>5</v>
      </c>
      <c r="X4" s="1">
        <v>-48</v>
      </c>
      <c r="Y4" s="1">
        <v>4.47</v>
      </c>
      <c r="Z4" s="1">
        <v>3.7</v>
      </c>
    </row>
    <row r="5" spans="3:26" x14ac:dyDescent="0.25">
      <c r="C5" s="1"/>
      <c r="D5" s="1">
        <v>-34</v>
      </c>
      <c r="E5" s="1">
        <v>-35</v>
      </c>
      <c r="F5" s="1">
        <v>-34</v>
      </c>
      <c r="H5" s="1">
        <v>1</v>
      </c>
      <c r="I5" s="1">
        <v>-35</v>
      </c>
      <c r="J5" s="1">
        <v>1</v>
      </c>
      <c r="K5" s="1">
        <v>0.98</v>
      </c>
      <c r="L5" s="1"/>
      <c r="M5" s="1">
        <v>2</v>
      </c>
      <c r="N5" s="1">
        <v>-42</v>
      </c>
      <c r="O5" s="1">
        <v>2.2400000000000002</v>
      </c>
      <c r="P5" s="1">
        <v>2.15</v>
      </c>
      <c r="R5" s="1">
        <v>3</v>
      </c>
      <c r="S5" s="1">
        <v>-45</v>
      </c>
      <c r="T5" s="1">
        <v>3.16</v>
      </c>
      <c r="U5" s="1">
        <v>3.06</v>
      </c>
      <c r="W5" s="1">
        <v>5</v>
      </c>
      <c r="X5" s="1">
        <v>-49</v>
      </c>
      <c r="Y5" s="1">
        <v>5.01</v>
      </c>
      <c r="Z5" s="1">
        <v>4.47</v>
      </c>
    </row>
    <row r="6" spans="3:26" x14ac:dyDescent="0.25">
      <c r="C6" s="1"/>
      <c r="D6" s="1">
        <v>-34</v>
      </c>
      <c r="E6" s="1">
        <v>-35</v>
      </c>
      <c r="F6" s="1">
        <v>-34</v>
      </c>
      <c r="H6" s="1">
        <v>1</v>
      </c>
      <c r="I6" s="1">
        <v>-36</v>
      </c>
      <c r="J6" s="1">
        <v>1.1200000000000001</v>
      </c>
      <c r="K6" s="1">
        <v>1.06</v>
      </c>
      <c r="L6" s="1"/>
      <c r="M6" s="1">
        <v>2</v>
      </c>
      <c r="N6" s="1">
        <v>-42</v>
      </c>
      <c r="O6" s="1">
        <v>2.2400000000000002</v>
      </c>
      <c r="P6" s="1">
        <v>2.21</v>
      </c>
      <c r="R6" s="1">
        <v>3</v>
      </c>
      <c r="S6" s="1">
        <v>-45</v>
      </c>
      <c r="T6" s="1">
        <v>3.16</v>
      </c>
      <c r="U6" s="1">
        <v>3.12</v>
      </c>
      <c r="W6" s="1">
        <v>5</v>
      </c>
      <c r="X6" s="1">
        <v>-49</v>
      </c>
      <c r="Y6" s="1">
        <v>5.01</v>
      </c>
      <c r="Z6" s="1">
        <v>4.8</v>
      </c>
    </row>
    <row r="7" spans="3:26" x14ac:dyDescent="0.25">
      <c r="C7" s="1"/>
      <c r="D7" s="1">
        <v>-35</v>
      </c>
      <c r="E7" s="1">
        <v>-37</v>
      </c>
      <c r="F7" s="1">
        <v>-35</v>
      </c>
      <c r="H7" s="1">
        <v>1</v>
      </c>
      <c r="I7" s="1">
        <v>-36</v>
      </c>
      <c r="J7" s="1">
        <v>1.1200000000000001</v>
      </c>
      <c r="K7" s="1">
        <v>1.1000000000000001</v>
      </c>
      <c r="L7" s="1"/>
      <c r="M7" s="1">
        <v>2</v>
      </c>
      <c r="N7" s="1">
        <v>-42</v>
      </c>
      <c r="O7" s="1">
        <v>2.2400000000000002</v>
      </c>
      <c r="P7" s="1">
        <v>2.23</v>
      </c>
      <c r="R7" s="1">
        <v>3</v>
      </c>
      <c r="S7" s="1">
        <v>-47</v>
      </c>
      <c r="T7" s="1">
        <v>3.98</v>
      </c>
      <c r="U7" s="1">
        <v>3.63</v>
      </c>
      <c r="W7" s="1">
        <v>5</v>
      </c>
      <c r="X7" s="1">
        <v>-52</v>
      </c>
      <c r="Y7" s="1">
        <v>7.08</v>
      </c>
      <c r="Z7" s="1">
        <v>6.1</v>
      </c>
    </row>
    <row r="8" spans="3:26" x14ac:dyDescent="0.25">
      <c r="C8" s="1"/>
      <c r="D8" s="1">
        <v>-35</v>
      </c>
      <c r="E8" s="1">
        <v>-37</v>
      </c>
      <c r="F8" s="1">
        <v>-35</v>
      </c>
      <c r="H8" s="1">
        <v>1</v>
      </c>
      <c r="I8" s="1">
        <v>-36</v>
      </c>
      <c r="J8" s="1">
        <v>1.1200000000000001</v>
      </c>
      <c r="K8" s="1">
        <v>1.1100000000000001</v>
      </c>
      <c r="L8" s="1"/>
      <c r="M8" s="1">
        <v>2</v>
      </c>
      <c r="N8" s="1">
        <v>-42</v>
      </c>
      <c r="O8" s="1">
        <v>2.2400000000000002</v>
      </c>
      <c r="P8" s="1">
        <v>2.23</v>
      </c>
      <c r="R8" s="1">
        <v>3</v>
      </c>
      <c r="S8" s="1">
        <v>-47</v>
      </c>
      <c r="T8" s="1">
        <v>3.98</v>
      </c>
      <c r="U8" s="1">
        <v>3.84</v>
      </c>
      <c r="W8" s="1">
        <v>5</v>
      </c>
      <c r="X8" s="1">
        <v>-52</v>
      </c>
      <c r="Y8" s="1">
        <v>7.08</v>
      </c>
      <c r="Z8" s="1">
        <v>6.69</v>
      </c>
    </row>
    <row r="9" spans="3:26" x14ac:dyDescent="0.25">
      <c r="C9" s="1"/>
      <c r="D9" s="1">
        <v>-34</v>
      </c>
      <c r="E9" s="1">
        <v>-35</v>
      </c>
      <c r="F9" s="1">
        <v>-34</v>
      </c>
      <c r="H9" s="1">
        <v>1</v>
      </c>
      <c r="I9" s="1">
        <v>-36</v>
      </c>
      <c r="J9" s="1">
        <v>1.1200000000000001</v>
      </c>
      <c r="K9" s="1">
        <v>1.1200000000000001</v>
      </c>
      <c r="L9" s="1"/>
      <c r="M9" s="1">
        <v>2</v>
      </c>
      <c r="N9" s="1">
        <v>-43</v>
      </c>
      <c r="O9" s="1">
        <v>2.5099999999999998</v>
      </c>
      <c r="P9" s="1">
        <v>2.4</v>
      </c>
      <c r="R9" s="1">
        <v>3</v>
      </c>
      <c r="S9" s="1">
        <v>-47</v>
      </c>
      <c r="T9" s="1">
        <v>3.98</v>
      </c>
      <c r="U9" s="1">
        <v>3.93</v>
      </c>
      <c r="W9" s="1">
        <v>5</v>
      </c>
      <c r="X9" s="1">
        <v>-52</v>
      </c>
      <c r="Y9" s="1">
        <v>7.08</v>
      </c>
      <c r="Z9" s="1">
        <v>6.93</v>
      </c>
    </row>
    <row r="10" spans="3:26" x14ac:dyDescent="0.25">
      <c r="C10" s="1"/>
      <c r="D10" s="1">
        <v>-34</v>
      </c>
      <c r="E10" s="1">
        <v>-35</v>
      </c>
      <c r="F10" s="1">
        <v>-34</v>
      </c>
      <c r="H10" s="1">
        <v>1</v>
      </c>
      <c r="I10" s="1">
        <v>-36</v>
      </c>
      <c r="J10" s="1">
        <v>1.1200000000000001</v>
      </c>
      <c r="K10" s="1">
        <v>1.1200000000000001</v>
      </c>
      <c r="L10" s="1"/>
      <c r="M10" s="1">
        <v>2</v>
      </c>
      <c r="N10" s="1">
        <v>-43</v>
      </c>
      <c r="O10" s="1">
        <v>2.5099999999999998</v>
      </c>
      <c r="P10" s="1">
        <v>2.4700000000000002</v>
      </c>
      <c r="R10" s="1">
        <v>3</v>
      </c>
      <c r="S10" s="1">
        <v>-47</v>
      </c>
      <c r="T10" s="1">
        <v>3.98</v>
      </c>
      <c r="U10" s="1">
        <v>3.96</v>
      </c>
      <c r="W10" s="1">
        <v>5</v>
      </c>
      <c r="X10" s="1">
        <v>-53</v>
      </c>
      <c r="Y10" s="1">
        <v>7.94</v>
      </c>
      <c r="Z10" s="1">
        <v>7.54</v>
      </c>
    </row>
    <row r="11" spans="3:26" x14ac:dyDescent="0.25">
      <c r="C11" s="1"/>
      <c r="D11" s="1">
        <v>-34</v>
      </c>
      <c r="E11" s="1">
        <v>-35</v>
      </c>
      <c r="F11" s="1">
        <v>-34</v>
      </c>
      <c r="H11" s="1">
        <v>1</v>
      </c>
      <c r="I11" s="1">
        <v>-36</v>
      </c>
      <c r="J11" s="1">
        <v>1.1200000000000001</v>
      </c>
      <c r="K11" s="1">
        <v>1.1200000000000001</v>
      </c>
      <c r="L11" s="1"/>
      <c r="M11" s="1">
        <v>2</v>
      </c>
      <c r="N11" s="1">
        <v>-43</v>
      </c>
      <c r="O11" s="1">
        <v>2.5099999999999998</v>
      </c>
      <c r="P11" s="1">
        <v>2.5</v>
      </c>
      <c r="R11" s="1">
        <v>3</v>
      </c>
      <c r="S11" s="1">
        <v>-43</v>
      </c>
      <c r="T11" s="1">
        <v>2.5099999999999998</v>
      </c>
      <c r="U11" s="1">
        <v>2.99</v>
      </c>
      <c r="W11" s="1">
        <v>5</v>
      </c>
      <c r="X11" s="1">
        <v>-53</v>
      </c>
      <c r="Y11" s="1">
        <v>7.94</v>
      </c>
      <c r="Z11" s="1">
        <v>7.79</v>
      </c>
    </row>
    <row r="12" spans="3:26" x14ac:dyDescent="0.25">
      <c r="C12" s="1"/>
      <c r="D12" s="1">
        <v>-35</v>
      </c>
      <c r="E12" s="1">
        <v>-35</v>
      </c>
      <c r="F12" s="1">
        <v>-35</v>
      </c>
      <c r="H12" s="1">
        <v>1</v>
      </c>
      <c r="I12" s="1">
        <v>-34</v>
      </c>
      <c r="J12" s="1">
        <v>0.89</v>
      </c>
      <c r="K12" s="1">
        <v>0.97</v>
      </c>
      <c r="L12" s="1"/>
      <c r="M12" s="1">
        <v>2</v>
      </c>
      <c r="N12" s="1">
        <v>-42</v>
      </c>
      <c r="O12" s="1">
        <v>2.2400000000000002</v>
      </c>
      <c r="P12" s="1">
        <v>2.33</v>
      </c>
      <c r="R12" s="1">
        <v>3</v>
      </c>
      <c r="S12" s="1">
        <v>-43</v>
      </c>
      <c r="T12" s="1">
        <v>2.5099999999999998</v>
      </c>
      <c r="U12" s="1">
        <v>2.68</v>
      </c>
      <c r="W12" s="1">
        <v>5</v>
      </c>
      <c r="X12" s="1">
        <v>-52</v>
      </c>
      <c r="Y12" s="1">
        <v>7.08</v>
      </c>
      <c r="Z12" s="1">
        <v>7.34</v>
      </c>
    </row>
    <row r="13" spans="3:26" x14ac:dyDescent="0.25">
      <c r="C13" s="1"/>
      <c r="D13" s="1">
        <v>-35</v>
      </c>
      <c r="E13" s="1">
        <v>-35</v>
      </c>
      <c r="F13" s="1">
        <v>-35</v>
      </c>
      <c r="H13" s="1">
        <v>1</v>
      </c>
      <c r="I13" s="1">
        <v>-34</v>
      </c>
      <c r="J13" s="1">
        <v>0.89</v>
      </c>
      <c r="K13" s="1">
        <v>0.92</v>
      </c>
      <c r="L13" s="1"/>
      <c r="M13" s="1">
        <v>2</v>
      </c>
      <c r="N13" s="1">
        <v>-42</v>
      </c>
      <c r="O13" s="1">
        <v>2.2400000000000002</v>
      </c>
      <c r="P13" s="1">
        <v>2.27</v>
      </c>
      <c r="R13" s="1">
        <v>3</v>
      </c>
      <c r="S13" s="1">
        <v>-43</v>
      </c>
      <c r="T13" s="1">
        <v>2.5099999999999998</v>
      </c>
      <c r="U13" s="1">
        <v>2.58</v>
      </c>
      <c r="W13" s="1">
        <v>5</v>
      </c>
      <c r="X13" s="1">
        <v>-52</v>
      </c>
      <c r="Y13" s="1">
        <v>7.08</v>
      </c>
      <c r="Z13" s="1">
        <v>7.18</v>
      </c>
    </row>
    <row r="14" spans="3:26" x14ac:dyDescent="0.25">
      <c r="C14" s="1"/>
      <c r="D14" s="1">
        <v>-34</v>
      </c>
      <c r="E14" s="1">
        <v>-35</v>
      </c>
      <c r="F14" s="1">
        <v>-35</v>
      </c>
      <c r="H14" s="1">
        <v>1</v>
      </c>
      <c r="I14" s="1">
        <v>-34</v>
      </c>
      <c r="J14" s="1">
        <v>0.89</v>
      </c>
      <c r="K14" s="1">
        <v>0.9</v>
      </c>
      <c r="L14" s="1"/>
      <c r="M14" s="1">
        <v>2</v>
      </c>
      <c r="N14" s="1">
        <v>-42</v>
      </c>
      <c r="O14" s="1">
        <v>2.2400000000000002</v>
      </c>
      <c r="P14" s="1">
        <v>2.25</v>
      </c>
      <c r="R14" s="1">
        <v>3</v>
      </c>
      <c r="S14" s="1">
        <v>-43</v>
      </c>
      <c r="T14" s="1">
        <v>2.5099999999999998</v>
      </c>
      <c r="U14" s="1">
        <v>2.54</v>
      </c>
      <c r="W14" s="1">
        <v>5</v>
      </c>
      <c r="X14" s="1">
        <v>-52</v>
      </c>
      <c r="Y14" s="1">
        <v>7.08</v>
      </c>
      <c r="Z14" s="1">
        <v>7.12</v>
      </c>
    </row>
    <row r="15" spans="3:26" x14ac:dyDescent="0.25">
      <c r="C15" s="1"/>
      <c r="D15" s="1">
        <v>-34</v>
      </c>
      <c r="E15" s="1">
        <v>-35</v>
      </c>
      <c r="F15" s="1">
        <v>-35</v>
      </c>
      <c r="H15" s="1">
        <v>1</v>
      </c>
      <c r="I15" s="1">
        <v>-34</v>
      </c>
      <c r="J15" s="1">
        <v>0.89</v>
      </c>
      <c r="K15" s="1">
        <v>0.9</v>
      </c>
      <c r="L15" s="1"/>
      <c r="M15" s="1">
        <v>2</v>
      </c>
      <c r="N15" s="1">
        <v>-41</v>
      </c>
      <c r="O15" s="1">
        <v>2</v>
      </c>
      <c r="P15" s="1">
        <v>2.09</v>
      </c>
      <c r="R15" s="1">
        <v>3</v>
      </c>
      <c r="S15" s="1">
        <v>-43</v>
      </c>
      <c r="T15" s="1">
        <v>2.5099999999999998</v>
      </c>
      <c r="U15" s="1">
        <v>2.52</v>
      </c>
      <c r="W15" s="1">
        <v>5</v>
      </c>
      <c r="X15" s="1">
        <v>-52</v>
      </c>
      <c r="Y15" s="1">
        <v>7.08</v>
      </c>
      <c r="Z15" s="1">
        <v>7.09</v>
      </c>
    </row>
    <row r="16" spans="3:26" x14ac:dyDescent="0.25">
      <c r="C16" s="1"/>
      <c r="D16" s="1">
        <v>-34</v>
      </c>
      <c r="E16" s="1">
        <v>-35</v>
      </c>
      <c r="F16" s="1">
        <v>-35</v>
      </c>
      <c r="H16" s="1">
        <v>1</v>
      </c>
      <c r="I16" s="1">
        <v>-34</v>
      </c>
      <c r="J16" s="1">
        <v>0.89</v>
      </c>
      <c r="K16" s="1">
        <v>0.89</v>
      </c>
      <c r="L16" s="1"/>
      <c r="M16" s="1">
        <v>2</v>
      </c>
      <c r="N16" s="1">
        <v>-41</v>
      </c>
      <c r="O16" s="1">
        <v>2</v>
      </c>
      <c r="P16" s="1">
        <v>2.0299999999999998</v>
      </c>
      <c r="R16" s="1">
        <v>3</v>
      </c>
      <c r="S16" s="1">
        <v>-40</v>
      </c>
      <c r="T16" s="1">
        <v>1.78</v>
      </c>
      <c r="U16" s="1">
        <v>2.0299999999999998</v>
      </c>
      <c r="W16" s="1">
        <v>5</v>
      </c>
      <c r="X16" s="1">
        <v>-52</v>
      </c>
      <c r="Y16" s="1">
        <v>7.08</v>
      </c>
      <c r="Z16" s="1">
        <v>7.08</v>
      </c>
    </row>
    <row r="17" spans="3:26" x14ac:dyDescent="0.25">
      <c r="C17" s="1"/>
      <c r="D17" s="1">
        <v>-34</v>
      </c>
      <c r="E17" s="1">
        <v>-36</v>
      </c>
      <c r="F17" s="1">
        <v>-34</v>
      </c>
      <c r="H17" s="1">
        <v>1</v>
      </c>
      <c r="I17" s="1">
        <v>-35</v>
      </c>
      <c r="J17" s="1">
        <v>1</v>
      </c>
      <c r="K17" s="1">
        <v>0.96</v>
      </c>
      <c r="L17" s="1"/>
      <c r="M17" s="1">
        <v>2</v>
      </c>
      <c r="N17" s="1">
        <v>-43</v>
      </c>
      <c r="O17" s="1">
        <v>2.5099999999999998</v>
      </c>
      <c r="P17" s="1">
        <v>2.3199999999999998</v>
      </c>
      <c r="R17" s="1">
        <v>3</v>
      </c>
      <c r="S17" s="1">
        <v>-40</v>
      </c>
      <c r="T17" s="1">
        <v>1.78</v>
      </c>
      <c r="U17" s="1">
        <v>1.87</v>
      </c>
      <c r="W17" s="1">
        <v>5</v>
      </c>
      <c r="X17" s="1">
        <v>-52</v>
      </c>
      <c r="Y17" s="1">
        <v>7.08</v>
      </c>
      <c r="Z17" s="1">
        <v>7.08</v>
      </c>
    </row>
    <row r="18" spans="3:26" x14ac:dyDescent="0.25">
      <c r="C18" s="1"/>
      <c r="D18" s="1">
        <v>-34</v>
      </c>
      <c r="E18" s="1">
        <v>-36</v>
      </c>
      <c r="F18" s="1">
        <v>-34</v>
      </c>
      <c r="H18" s="1">
        <v>1</v>
      </c>
      <c r="I18" s="1">
        <v>-35</v>
      </c>
      <c r="J18" s="1">
        <v>1</v>
      </c>
      <c r="K18" s="1">
        <v>0.98</v>
      </c>
      <c r="L18" s="1"/>
      <c r="M18" s="1">
        <v>2</v>
      </c>
      <c r="N18" s="1">
        <v>-43</v>
      </c>
      <c r="O18" s="1">
        <v>2.5099999999999998</v>
      </c>
      <c r="P18" s="1">
        <v>2.44</v>
      </c>
      <c r="R18" s="1">
        <v>3</v>
      </c>
      <c r="S18" s="1">
        <v>-40</v>
      </c>
      <c r="T18" s="1">
        <v>1.78</v>
      </c>
      <c r="U18" s="1">
        <v>1.81</v>
      </c>
      <c r="W18" s="1">
        <v>5</v>
      </c>
      <c r="X18" s="1">
        <v>-52</v>
      </c>
      <c r="Y18" s="1">
        <v>7.08</v>
      </c>
      <c r="Z18" s="1">
        <v>7.08</v>
      </c>
    </row>
    <row r="19" spans="3:26" x14ac:dyDescent="0.25">
      <c r="C19" s="1"/>
      <c r="D19" s="1">
        <v>-33</v>
      </c>
      <c r="E19" s="1">
        <v>-36</v>
      </c>
      <c r="F19" s="1">
        <v>-34</v>
      </c>
      <c r="H19" s="1">
        <v>1</v>
      </c>
      <c r="I19" s="1">
        <v>-35</v>
      </c>
      <c r="J19" s="1">
        <v>1</v>
      </c>
      <c r="K19" s="1">
        <v>0.99</v>
      </c>
      <c r="L19" s="1"/>
      <c r="M19" s="1">
        <v>2</v>
      </c>
      <c r="N19" s="1">
        <v>-43</v>
      </c>
      <c r="O19" s="1">
        <v>2.5099999999999998</v>
      </c>
      <c r="P19" s="1">
        <v>2.48</v>
      </c>
      <c r="R19" s="1">
        <v>3</v>
      </c>
      <c r="S19" s="1">
        <v>-43</v>
      </c>
      <c r="T19" s="1">
        <v>2.5099999999999998</v>
      </c>
      <c r="U19" s="1">
        <v>2.2200000000000002</v>
      </c>
      <c r="W19" s="1">
        <v>5</v>
      </c>
      <c r="X19" s="1">
        <v>-52</v>
      </c>
      <c r="Y19" s="1">
        <v>7.08</v>
      </c>
      <c r="Z19" s="1">
        <v>7.08</v>
      </c>
    </row>
    <row r="20" spans="3:26" x14ac:dyDescent="0.25">
      <c r="C20" s="1"/>
      <c r="D20" s="1">
        <v>-33</v>
      </c>
      <c r="E20" s="1">
        <v>-35</v>
      </c>
      <c r="F20" s="1">
        <v>-35</v>
      </c>
      <c r="H20" s="1">
        <v>1</v>
      </c>
      <c r="I20" s="1">
        <v>-35</v>
      </c>
      <c r="J20" s="1">
        <v>1</v>
      </c>
      <c r="K20" s="1">
        <v>1</v>
      </c>
      <c r="L20" s="1"/>
      <c r="M20" s="1">
        <v>2</v>
      </c>
      <c r="N20" s="1">
        <v>-43</v>
      </c>
      <c r="O20" s="1">
        <v>2.5099999999999998</v>
      </c>
      <c r="P20" s="1">
        <v>2.5</v>
      </c>
      <c r="R20" s="1">
        <v>3</v>
      </c>
      <c r="S20" s="1">
        <v>-43</v>
      </c>
      <c r="T20" s="1">
        <v>2.5099999999999998</v>
      </c>
      <c r="U20" s="1">
        <v>2.4</v>
      </c>
      <c r="W20" s="1">
        <v>5</v>
      </c>
      <c r="X20" s="1">
        <v>-53</v>
      </c>
      <c r="Y20" s="1">
        <v>7.94</v>
      </c>
      <c r="Z20" s="1">
        <v>7.6</v>
      </c>
    </row>
    <row r="21" spans="3:26" x14ac:dyDescent="0.25">
      <c r="C21" s="1"/>
      <c r="D21" s="1">
        <v>-33</v>
      </c>
      <c r="E21" s="1">
        <v>-35</v>
      </c>
      <c r="F21" s="1">
        <v>-35</v>
      </c>
      <c r="H21" s="1">
        <v>1</v>
      </c>
      <c r="I21" s="1">
        <v>-35</v>
      </c>
      <c r="J21" s="1">
        <v>1</v>
      </c>
      <c r="K21" s="1">
        <v>1</v>
      </c>
      <c r="L21" s="1"/>
      <c r="M21" s="1">
        <v>2</v>
      </c>
      <c r="N21" s="1">
        <v>-43</v>
      </c>
      <c r="O21" s="1">
        <v>2.5099999999999998</v>
      </c>
      <c r="P21" s="1">
        <v>2.5099999999999998</v>
      </c>
      <c r="R21" s="1">
        <v>3</v>
      </c>
      <c r="S21" s="1">
        <v>-43</v>
      </c>
      <c r="T21" s="1">
        <v>2.5099999999999998</v>
      </c>
      <c r="U21" s="1">
        <v>2.4700000000000002</v>
      </c>
      <c r="W21" s="1">
        <v>5</v>
      </c>
      <c r="X21" s="1">
        <v>-53</v>
      </c>
      <c r="Y21" s="1">
        <v>7.94</v>
      </c>
      <c r="Z21" s="1">
        <v>7.81</v>
      </c>
    </row>
    <row r="22" spans="3:26" x14ac:dyDescent="0.25">
      <c r="C22" s="1"/>
      <c r="D22" s="1">
        <v>-34</v>
      </c>
      <c r="E22" s="1">
        <v>-34</v>
      </c>
      <c r="F22" s="1">
        <v>-35</v>
      </c>
      <c r="H22" s="1">
        <v>1</v>
      </c>
      <c r="I22" s="1">
        <v>-35</v>
      </c>
      <c r="J22" s="1">
        <v>1</v>
      </c>
      <c r="K22" s="1">
        <v>1</v>
      </c>
      <c r="L22" s="1"/>
      <c r="M22" s="1">
        <v>2</v>
      </c>
      <c r="N22" s="1">
        <v>-41</v>
      </c>
      <c r="O22" s="1">
        <v>2</v>
      </c>
      <c r="P22" s="1">
        <v>2.1800000000000002</v>
      </c>
      <c r="R22" s="1">
        <v>3</v>
      </c>
      <c r="S22" s="1">
        <v>-43</v>
      </c>
      <c r="T22" s="1">
        <v>2.5099999999999998</v>
      </c>
      <c r="U22" s="1">
        <v>2.4900000000000002</v>
      </c>
      <c r="W22" s="1">
        <v>5</v>
      </c>
      <c r="X22" s="1">
        <v>-53</v>
      </c>
      <c r="Y22" s="1">
        <v>7.94</v>
      </c>
      <c r="Z22" s="1">
        <v>7.89</v>
      </c>
    </row>
    <row r="23" spans="3:26" x14ac:dyDescent="0.25">
      <c r="C23" s="1"/>
      <c r="D23" s="1">
        <v>-34</v>
      </c>
      <c r="E23" s="1">
        <v>-34</v>
      </c>
      <c r="F23" s="1">
        <v>-35</v>
      </c>
      <c r="H23" s="1">
        <v>1</v>
      </c>
      <c r="I23" s="1">
        <v>-35</v>
      </c>
      <c r="J23" s="1">
        <v>1</v>
      </c>
      <c r="K23" s="1">
        <v>1</v>
      </c>
      <c r="L23" s="1"/>
      <c r="M23" s="1">
        <v>2</v>
      </c>
      <c r="N23" s="1">
        <v>-41</v>
      </c>
      <c r="O23" s="1">
        <v>2</v>
      </c>
      <c r="P23" s="1">
        <v>2.06</v>
      </c>
      <c r="R23" s="1">
        <v>3</v>
      </c>
      <c r="S23" s="1">
        <v>-43</v>
      </c>
      <c r="T23" s="1">
        <v>2.5099999999999998</v>
      </c>
      <c r="U23" s="1">
        <v>2.5099999999999998</v>
      </c>
      <c r="W23" s="1">
        <v>5</v>
      </c>
      <c r="X23" s="1">
        <v>-53</v>
      </c>
      <c r="Y23" s="1">
        <v>7.94</v>
      </c>
      <c r="Z23" s="1">
        <v>7.92</v>
      </c>
    </row>
    <row r="24" spans="3:26" x14ac:dyDescent="0.25">
      <c r="C24" s="1"/>
      <c r="D24" s="1">
        <v>-34</v>
      </c>
      <c r="E24" s="1">
        <v>-34</v>
      </c>
      <c r="F24" s="1">
        <v>-35</v>
      </c>
      <c r="H24" s="1">
        <v>1</v>
      </c>
      <c r="I24" s="1">
        <v>-35</v>
      </c>
      <c r="J24" s="1">
        <v>1</v>
      </c>
      <c r="K24" s="1">
        <v>1</v>
      </c>
      <c r="M24" s="1">
        <v>2</v>
      </c>
      <c r="N24" s="1">
        <v>-41</v>
      </c>
      <c r="O24" s="1">
        <v>2</v>
      </c>
      <c r="P24" s="1">
        <v>2.02</v>
      </c>
      <c r="R24" s="1">
        <v>3</v>
      </c>
      <c r="S24" s="1">
        <v>-43</v>
      </c>
      <c r="T24" s="1">
        <v>2.5099999999999998</v>
      </c>
      <c r="U24" s="1">
        <v>2.5099999999999998</v>
      </c>
      <c r="W24" s="1">
        <v>5</v>
      </c>
      <c r="X24" s="1">
        <v>-53</v>
      </c>
      <c r="Y24" s="1">
        <v>7.94</v>
      </c>
      <c r="Z24" s="1">
        <v>7.94</v>
      </c>
    </row>
    <row r="25" spans="3:26" x14ac:dyDescent="0.25">
      <c r="C25" s="1"/>
      <c r="D25" s="1">
        <v>-35</v>
      </c>
      <c r="E25" s="1">
        <v>-33</v>
      </c>
      <c r="F25" s="1">
        <v>-34</v>
      </c>
      <c r="H25" s="1">
        <v>1</v>
      </c>
      <c r="I25" s="1">
        <v>-34</v>
      </c>
      <c r="J25" s="1">
        <v>0.89</v>
      </c>
      <c r="K25" s="1">
        <v>0.93</v>
      </c>
      <c r="M25" s="1">
        <v>2</v>
      </c>
      <c r="N25" s="1">
        <v>-41</v>
      </c>
      <c r="O25" s="1">
        <v>2</v>
      </c>
      <c r="P25" s="1">
        <v>2</v>
      </c>
      <c r="R25" s="1">
        <v>3</v>
      </c>
      <c r="S25" s="1">
        <v>-43</v>
      </c>
      <c r="T25" s="1">
        <v>2.5099999999999998</v>
      </c>
      <c r="U25" s="1">
        <v>2.5099999999999998</v>
      </c>
      <c r="W25" s="1">
        <v>5</v>
      </c>
      <c r="X25" s="1">
        <v>-54</v>
      </c>
      <c r="Y25" s="1">
        <v>8.91</v>
      </c>
      <c r="Z25" s="1">
        <v>8.5299999999999994</v>
      </c>
    </row>
    <row r="26" spans="3:26" x14ac:dyDescent="0.25">
      <c r="C26" s="1"/>
      <c r="D26" s="1">
        <v>-35</v>
      </c>
      <c r="E26" s="1">
        <v>-33</v>
      </c>
      <c r="F26" s="1">
        <v>-34</v>
      </c>
      <c r="H26" s="1">
        <v>1</v>
      </c>
      <c r="I26" s="1">
        <v>-34</v>
      </c>
      <c r="J26" s="1">
        <v>0.89</v>
      </c>
      <c r="K26" s="1">
        <v>0.91</v>
      </c>
      <c r="M26" s="1">
        <v>2</v>
      </c>
      <c r="N26" s="1">
        <v>-41</v>
      </c>
      <c r="O26" s="1">
        <v>2</v>
      </c>
      <c r="P26" s="1">
        <v>2</v>
      </c>
      <c r="R26" s="1">
        <v>3</v>
      </c>
      <c r="S26" s="1">
        <v>-43</v>
      </c>
      <c r="T26" s="1">
        <v>2.5099999999999998</v>
      </c>
      <c r="U26" s="1">
        <v>2.5099999999999998</v>
      </c>
      <c r="W26" s="1">
        <v>5</v>
      </c>
      <c r="X26" s="1">
        <v>-54</v>
      </c>
      <c r="Y26" s="1">
        <v>8.91</v>
      </c>
      <c r="Z26" s="1">
        <v>8.76</v>
      </c>
    </row>
    <row r="27" spans="3:26" x14ac:dyDescent="0.25">
      <c r="C27" s="1"/>
      <c r="D27" s="1">
        <v>-36</v>
      </c>
      <c r="E27" s="1">
        <v>-35</v>
      </c>
      <c r="F27" s="1">
        <v>-35</v>
      </c>
      <c r="H27" s="1">
        <v>1</v>
      </c>
      <c r="I27" s="1">
        <v>-35</v>
      </c>
      <c r="J27" s="1">
        <v>1</v>
      </c>
      <c r="K27" s="1">
        <v>0.96</v>
      </c>
      <c r="M27" s="1">
        <v>2</v>
      </c>
      <c r="N27" s="1">
        <v>-43</v>
      </c>
      <c r="O27" s="1">
        <v>2.5099999999999998</v>
      </c>
      <c r="P27" s="1">
        <v>2.2999999999999998</v>
      </c>
      <c r="R27" s="1">
        <v>3</v>
      </c>
      <c r="S27" s="1">
        <v>-42</v>
      </c>
      <c r="T27" s="1">
        <v>2.2400000000000002</v>
      </c>
      <c r="U27" s="1">
        <v>2.34</v>
      </c>
      <c r="W27" s="1">
        <v>5</v>
      </c>
      <c r="X27" s="1">
        <v>-54</v>
      </c>
      <c r="Y27" s="1">
        <v>8.91</v>
      </c>
      <c r="Z27" s="1">
        <v>8.86</v>
      </c>
    </row>
    <row r="28" spans="3:26" x14ac:dyDescent="0.25">
      <c r="C28" s="1"/>
      <c r="D28" s="1">
        <v>-36</v>
      </c>
      <c r="E28" s="1">
        <v>-35</v>
      </c>
      <c r="F28" s="1">
        <v>-35</v>
      </c>
      <c r="H28" s="1">
        <v>1</v>
      </c>
      <c r="I28" s="1">
        <v>-35</v>
      </c>
      <c r="J28" s="1">
        <v>1</v>
      </c>
      <c r="K28" s="1">
        <v>0.99</v>
      </c>
      <c r="M28" s="1">
        <v>2</v>
      </c>
      <c r="N28" s="1">
        <v>-43</v>
      </c>
      <c r="O28" s="1">
        <v>2.5099999999999998</v>
      </c>
      <c r="P28" s="1">
        <v>2.4300000000000002</v>
      </c>
      <c r="R28" s="1">
        <v>3</v>
      </c>
      <c r="S28" s="1">
        <v>-42</v>
      </c>
      <c r="T28" s="1">
        <v>2.2400000000000002</v>
      </c>
      <c r="U28" s="1">
        <v>2.2799999999999998</v>
      </c>
      <c r="W28" s="1">
        <v>5</v>
      </c>
      <c r="X28" s="1">
        <v>-53</v>
      </c>
      <c r="Y28" s="1">
        <v>7.94</v>
      </c>
      <c r="Z28" s="1">
        <v>8.2799999999999994</v>
      </c>
    </row>
    <row r="29" spans="3:26" x14ac:dyDescent="0.25">
      <c r="C29" s="1"/>
      <c r="D29" s="1">
        <v>-36</v>
      </c>
      <c r="E29" s="1">
        <v>-35</v>
      </c>
      <c r="F29" s="1">
        <v>-35</v>
      </c>
      <c r="H29" s="1">
        <v>1</v>
      </c>
      <c r="I29" s="1">
        <v>-35</v>
      </c>
      <c r="J29" s="1">
        <v>1</v>
      </c>
      <c r="K29" s="1">
        <v>0.99</v>
      </c>
      <c r="M29" s="1">
        <v>2</v>
      </c>
      <c r="N29" s="1">
        <v>-43</v>
      </c>
      <c r="O29" s="1">
        <v>2.5099999999999998</v>
      </c>
      <c r="P29" s="1">
        <v>2.48</v>
      </c>
      <c r="R29" s="1">
        <v>3</v>
      </c>
      <c r="S29" s="1">
        <v>-44</v>
      </c>
      <c r="T29" s="1">
        <v>2.82</v>
      </c>
      <c r="U29" s="1">
        <v>2.6</v>
      </c>
      <c r="W29" s="1">
        <v>5</v>
      </c>
      <c r="X29" s="1">
        <v>-53</v>
      </c>
      <c r="Y29" s="1">
        <v>7.94</v>
      </c>
      <c r="Z29" s="1">
        <v>8.07</v>
      </c>
    </row>
    <row r="30" spans="3:26" x14ac:dyDescent="0.25">
      <c r="C30" s="1"/>
      <c r="D30" s="1">
        <v>-36</v>
      </c>
      <c r="E30" s="1">
        <v>-34</v>
      </c>
      <c r="F30" s="1">
        <v>-34</v>
      </c>
      <c r="H30" s="1">
        <v>1</v>
      </c>
      <c r="I30" s="1">
        <v>-35</v>
      </c>
      <c r="J30" s="1">
        <v>1</v>
      </c>
      <c r="K30" s="1">
        <v>1</v>
      </c>
      <c r="M30" s="1">
        <v>2</v>
      </c>
      <c r="N30" s="1">
        <v>-43</v>
      </c>
      <c r="O30" s="1">
        <v>2.5099999999999998</v>
      </c>
      <c r="P30" s="1">
        <v>2.5</v>
      </c>
      <c r="R30" s="1">
        <v>3</v>
      </c>
      <c r="S30" s="1">
        <v>-44</v>
      </c>
      <c r="T30" s="1">
        <v>2.82</v>
      </c>
      <c r="U30" s="1">
        <v>2.73</v>
      </c>
      <c r="W30" s="1">
        <v>5</v>
      </c>
      <c r="X30" s="1">
        <v>-52</v>
      </c>
      <c r="Y30" s="1">
        <v>7.08</v>
      </c>
      <c r="Z30" s="1">
        <v>7.44</v>
      </c>
    </row>
    <row r="31" spans="3:26" x14ac:dyDescent="0.25">
      <c r="C31" s="1"/>
      <c r="D31" s="1">
        <v>-36</v>
      </c>
      <c r="E31" s="1">
        <v>-34</v>
      </c>
      <c r="F31" s="1">
        <v>-34</v>
      </c>
      <c r="H31" s="1">
        <v>1</v>
      </c>
      <c r="I31" s="1">
        <v>-35</v>
      </c>
      <c r="J31" s="1">
        <v>1</v>
      </c>
      <c r="K31" s="1">
        <v>1</v>
      </c>
      <c r="M31" s="1">
        <v>2</v>
      </c>
      <c r="N31" s="1">
        <v>-43</v>
      </c>
      <c r="O31" s="1">
        <v>2.5099999999999998</v>
      </c>
      <c r="P31" s="1">
        <v>2.5099999999999998</v>
      </c>
      <c r="R31" s="1">
        <v>3</v>
      </c>
      <c r="S31" s="1">
        <v>-44</v>
      </c>
      <c r="T31" s="1">
        <v>2.82</v>
      </c>
      <c r="U31" s="1">
        <v>2.79</v>
      </c>
      <c r="W31" s="1">
        <v>5</v>
      </c>
      <c r="X31" s="1">
        <v>-52</v>
      </c>
      <c r="Y31" s="1">
        <v>7.08</v>
      </c>
      <c r="Z31" s="1">
        <v>7.22</v>
      </c>
    </row>
    <row r="32" spans="3:26" x14ac:dyDescent="0.25">
      <c r="C32" s="1"/>
      <c r="D32" s="1">
        <v>-35</v>
      </c>
      <c r="E32" s="1">
        <v>-35</v>
      </c>
      <c r="F32" s="1">
        <v>-35</v>
      </c>
      <c r="H32" s="1">
        <v>1</v>
      </c>
      <c r="I32" s="1">
        <v>-35</v>
      </c>
      <c r="J32" s="1">
        <v>1</v>
      </c>
      <c r="K32" s="1">
        <v>1</v>
      </c>
      <c r="M32" s="1">
        <v>2</v>
      </c>
      <c r="N32" s="1">
        <v>-43</v>
      </c>
      <c r="O32" s="1">
        <v>2.5099999999999998</v>
      </c>
      <c r="P32" s="1">
        <v>2.5099999999999998</v>
      </c>
      <c r="R32" s="1">
        <v>3</v>
      </c>
      <c r="S32" s="1">
        <v>-44</v>
      </c>
      <c r="T32" s="1">
        <v>2.82</v>
      </c>
      <c r="U32" s="1">
        <v>2.81</v>
      </c>
      <c r="W32" s="1">
        <v>5</v>
      </c>
      <c r="X32" s="1">
        <v>-52</v>
      </c>
      <c r="Y32" s="1">
        <v>7.08</v>
      </c>
      <c r="Z32" s="1">
        <v>7.13</v>
      </c>
    </row>
    <row r="33" spans="3:26" x14ac:dyDescent="0.25">
      <c r="C33" s="1" t="s">
        <v>8</v>
      </c>
      <c r="D33" s="1">
        <f>AVERAGE(D3:D32)</f>
        <v>-34.533333333333331</v>
      </c>
      <c r="E33" s="1">
        <f>AVERAGE(E3:E32)</f>
        <v>-34.9</v>
      </c>
      <c r="F33" s="1">
        <f>AVERAGE(F3:F32)</f>
        <v>-34.56666666666667</v>
      </c>
      <c r="H33" s="1" t="s">
        <v>8</v>
      </c>
      <c r="I33" s="1"/>
      <c r="J33" s="1">
        <f>AVERAGE(J3:J32)</f>
        <v>0.99133333333333351</v>
      </c>
      <c r="K33" s="1">
        <f>AVERAGE(K3:K32)</f>
        <v>0.99</v>
      </c>
      <c r="M33" s="1" t="s">
        <v>8</v>
      </c>
      <c r="N33" s="1"/>
      <c r="O33" s="1">
        <f>AVERAGE(O3:O32)</f>
        <v>2.31</v>
      </c>
      <c r="P33" s="1">
        <f>AVERAGE(P3:P32)</f>
        <v>2.2709999999999999</v>
      </c>
      <c r="R33" s="1" t="s">
        <v>8</v>
      </c>
      <c r="S33" s="1"/>
      <c r="T33" s="1">
        <f>AVERAGE(T3:T32)</f>
        <v>2.770333333333332</v>
      </c>
      <c r="U33" s="1">
        <f>AVERAGE(U3:U32)</f>
        <v>2.7046666666666668</v>
      </c>
      <c r="W33" s="1" t="s">
        <v>8</v>
      </c>
      <c r="X33" s="1"/>
      <c r="Y33" s="1">
        <f>AVERAGE(Y3:Y32)</f>
        <v>7.2090000000000005</v>
      </c>
      <c r="Z33" s="1">
        <f>AVERAGE(Z3:Z32)</f>
        <v>7.0409999999999986</v>
      </c>
    </row>
    <row r="34" spans="3:26" x14ac:dyDescent="0.25">
      <c r="C34" s="1" t="s">
        <v>10</v>
      </c>
      <c r="D34" s="1">
        <f>AVERAGE(D3:D32,E3:E32,F3:F32)</f>
        <v>-34.666666666666664</v>
      </c>
      <c r="E34" s="1"/>
      <c r="F34" s="1"/>
      <c r="H34" s="1" t="s">
        <v>9</v>
      </c>
      <c r="I34" s="1"/>
      <c r="J34" s="1">
        <f>J33-H32</f>
        <v>-8.6666666666664893E-3</v>
      </c>
      <c r="K34" s="1">
        <f>K33-H32</f>
        <v>-1.0000000000000009E-2</v>
      </c>
      <c r="M34" s="1" t="s">
        <v>9</v>
      </c>
      <c r="N34" s="1"/>
      <c r="O34" s="1">
        <f>O33-M32</f>
        <v>0.31000000000000005</v>
      </c>
      <c r="P34" s="1">
        <f>P33-M32</f>
        <v>0.27099999999999991</v>
      </c>
      <c r="R34" s="1" t="s">
        <v>9</v>
      </c>
      <c r="S34" s="1"/>
      <c r="T34" s="1">
        <f>T33-R32</f>
        <v>-0.22966666666666802</v>
      </c>
      <c r="U34" s="1">
        <f>U33-R32</f>
        <v>-0.29533333333333323</v>
      </c>
      <c r="W34" s="1" t="s">
        <v>9</v>
      </c>
      <c r="X34" s="1"/>
      <c r="Y34" s="1">
        <f>Y33-W32</f>
        <v>2.2090000000000005</v>
      </c>
      <c r="Z34" s="1">
        <f>Z33-W32</f>
        <v>2.0409999999999986</v>
      </c>
    </row>
    <row r="35" spans="3:26" x14ac:dyDescent="0.25">
      <c r="H35" s="1" t="s">
        <v>12</v>
      </c>
      <c r="I35" s="2">
        <f>ABS(((K34-J34)/J34))</f>
        <v>0.15384615384617847</v>
      </c>
      <c r="J35" s="1"/>
      <c r="K35" s="1"/>
      <c r="M35" s="1" t="s">
        <v>12</v>
      </c>
      <c r="N35" s="2">
        <f>ABS(((P34-O34)/O34))</f>
        <v>0.12580645161290369</v>
      </c>
      <c r="O35" s="1"/>
      <c r="P35" s="1"/>
      <c r="R35" s="1" t="s">
        <v>12</v>
      </c>
      <c r="S35" s="2">
        <f>ABS(((U34-T34)/T34))</f>
        <v>0.28592162554425904</v>
      </c>
      <c r="T35" s="1"/>
      <c r="U35" s="1"/>
      <c r="W35" s="1" t="s">
        <v>12</v>
      </c>
      <c r="X35" s="2">
        <f>ABS(((Z34-Y34)/Y34))</f>
        <v>7.6052512449072837E-2</v>
      </c>
      <c r="Y35" s="1"/>
      <c r="Z35" s="1"/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L N f V 5 0 v g u K l A A A A 9 g A A A B I A H A B D b 2 5 m a W c v U G F j a 2 F n Z S 5 4 b W w g o h g A K K A U A A A A A A A A A A A A A A A A A A A A A A A A A A A A h Y + x D o I w F E V / h X S n L d X B k E c Z d D G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G V X + a 4 1 0 m C 4 X g G b I r D 3 B / k A U E s D B B Q A A g A I A N S z X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s 1 9 X K I p H u A 4 A A A A R A A A A E w A c A E Z v c m 1 1 b G F z L 1 N l Y 3 R p b 2 4 x L m 0 g o h g A K K A U A A A A A A A A A A A A A A A A A A A A A A A A A A A A K 0 5 N L s n M z 1 M I h t C G 1 g B Q S w E C L Q A U A A I A C A D U s 1 9 X n S + C 4 q U A A A D 2 A A A A E g A A A A A A A A A A A A A A A A A A A A A A Q 2 9 u Z m l n L 1 B h Y 2 t h Z 2 U u e G 1 s U E s B A i 0 A F A A C A A g A 1 L N f V w / K 6 a u k A A A A 6 Q A A A B M A A A A A A A A A A A A A A A A A 8 Q A A A F t D b 2 5 0 Z W 5 0 X 1 R 5 c G V z X S 5 4 b W x Q S w E C L Q A U A A I A C A D U s 1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7 8 P e P 4 5 S 0 W 4 j F 5 G 6 m 0 0 k A A A A A A C A A A A A A A Q Z g A A A A E A A C A A A A D n I E v W b w 7 z O Q r X S R a i Y 4 p K C e u d R 6 U V Y 5 Q Y Y v 0 v k 1 1 j A g A A A A A O g A A A A A I A A C A A A A B L W n U I a 5 D C b R R m q n A z G N W T u 9 J k + U j j F 6 0 j C j Q v n s 5 + Y 1 A A A A C w l T f n y S e M t 9 t + Z D / c Y P x + 5 X c R a e m S a c h d H M + i p t k q 9 x R s G C n 8 B 9 Z B R W 0 U / H v V + 9 c o N 7 y M U L R N D P 9 + G 8 E c J H v N 6 9 K J T 2 6 4 w G B I j T n 8 3 E 4 k w 0 A A A A D F A R E N P 1 e G 8 2 E D y o A U M z C d C 0 + 9 Y U m K 2 w 2 w O J g 9 6 P w E x B z s h a 8 Z A W g b v 4 N g A r 3 r S J / q T m H r 3 a g I p P M d p M J J k O G A < / D a t a M a s h u p > 
</file>

<file path=customXml/itemProps1.xml><?xml version="1.0" encoding="utf-8"?>
<ds:datastoreItem xmlns:ds="http://schemas.openxmlformats.org/officeDocument/2006/customXml" ds:itemID="{D0EBC021-BB4B-4568-8B04-A75A039FE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2023-10-25T01:53:58Z</dcterms:created>
  <dcterms:modified xsi:type="dcterms:W3CDTF">2023-11-01T02:50:21Z</dcterms:modified>
</cp:coreProperties>
</file>