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4. Melangkah\5 Detik\Perjalanan Kedua\"/>
    </mc:Choice>
  </mc:AlternateContent>
  <xr:revisionPtr revIDLastSave="0" documentId="13_ncr:1_{DFBDF3E2-D5C5-40E0-B3FA-DC4F26CE2EF1}" xr6:coauthVersionLast="47" xr6:coauthVersionMax="47" xr10:uidLastSave="{00000000-0000-0000-0000-000000000000}"/>
  <bookViews>
    <workbookView xWindow="-96" yWindow="0" windowWidth="11712" windowHeight="12336" xr2:uid="{294433AA-3203-4D2A-ADC8-CF13EDAAB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20" i="1"/>
  <c r="C21" i="1"/>
  <c r="C22" i="1"/>
  <c r="C23" i="1"/>
  <c r="C24" i="1"/>
  <c r="C25" i="1"/>
  <c r="C26" i="1"/>
  <c r="C27" i="1"/>
  <c r="C28" i="1"/>
  <c r="C29" i="1"/>
  <c r="C30" i="1"/>
  <c r="C20" i="1"/>
  <c r="B21" i="1"/>
  <c r="B22" i="1"/>
  <c r="B23" i="1"/>
  <c r="B24" i="1"/>
  <c r="B25" i="1"/>
  <c r="B26" i="1"/>
  <c r="B27" i="1"/>
  <c r="B28" i="1"/>
  <c r="B29" i="1"/>
  <c r="B30" i="1"/>
  <c r="B20" i="1"/>
  <c r="D4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  <c r="B13" i="1"/>
  <c r="B4" i="1"/>
  <c r="B5" i="1"/>
  <c r="B6" i="1"/>
  <c r="B7" i="1"/>
  <c r="B8" i="1"/>
  <c r="B9" i="1"/>
  <c r="B10" i="1"/>
  <c r="B11" i="1"/>
  <c r="B12" i="1"/>
  <c r="B3" i="1"/>
  <c r="S2" i="1"/>
  <c r="Q2" i="1"/>
  <c r="U12" i="1"/>
  <c r="U11" i="1"/>
  <c r="U10" i="1"/>
  <c r="U9" i="1"/>
  <c r="U8" i="1"/>
  <c r="U7" i="1"/>
  <c r="U6" i="1"/>
  <c r="U5" i="1"/>
  <c r="U4" i="1"/>
  <c r="U3" i="1"/>
  <c r="U2" i="1"/>
  <c r="S12" i="1"/>
  <c r="S11" i="1"/>
  <c r="S10" i="1"/>
  <c r="S9" i="1"/>
  <c r="S8" i="1"/>
  <c r="S7" i="1"/>
  <c r="S6" i="1"/>
  <c r="S5" i="1"/>
  <c r="S4" i="1"/>
  <c r="S3" i="1"/>
  <c r="Q12" i="1"/>
  <c r="Q11" i="1"/>
  <c r="Q10" i="1"/>
  <c r="Q9" i="1"/>
  <c r="Q8" i="1"/>
  <c r="Q7" i="1"/>
  <c r="Q6" i="1"/>
  <c r="Q5" i="1"/>
  <c r="Q4" i="1"/>
  <c r="Q3" i="1"/>
  <c r="N12" i="1"/>
  <c r="N11" i="1"/>
  <c r="N10" i="1"/>
  <c r="N9" i="1"/>
  <c r="N8" i="1"/>
  <c r="N7" i="1"/>
  <c r="N6" i="1"/>
  <c r="N5" i="1"/>
  <c r="N4" i="1"/>
  <c r="N3" i="1"/>
  <c r="N2" i="1"/>
  <c r="L12" i="1"/>
  <c r="L11" i="1"/>
  <c r="L10" i="1"/>
  <c r="L9" i="1"/>
  <c r="L8" i="1"/>
  <c r="L7" i="1"/>
  <c r="L6" i="1"/>
  <c r="L5" i="1"/>
  <c r="L4" i="1"/>
  <c r="L3" i="1"/>
  <c r="L2" i="1"/>
  <c r="J12" i="1"/>
  <c r="J8" i="1"/>
  <c r="J9" i="1"/>
  <c r="J10" i="1"/>
  <c r="J11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<sst xmlns="http://schemas.openxmlformats.org/spreadsheetml/2006/main" count="18" uniqueCount="10">
  <si>
    <t>Kalman Filter</t>
  </si>
  <si>
    <t>AP1</t>
  </si>
  <si>
    <t>AP2</t>
  </si>
  <si>
    <t>AP3</t>
  </si>
  <si>
    <t>X</t>
  </si>
  <si>
    <t>Y</t>
  </si>
  <si>
    <t>Tanpa Kalman</t>
  </si>
  <si>
    <t>AP1KF</t>
  </si>
  <si>
    <t>AP2KF</t>
  </si>
  <si>
    <t>AP3KF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</si>
</sst>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DD5-CB49-4A8E-9424-262AD1D64A2D}">
  <dimension ref="B1:U33"/>
  <sheetViews>
    <sheetView tabSelected="1" zoomScale="85" zoomScaleNormal="85" workbookViewId="0">
      <selection activeCell="H16" sqref="H16"/>
    </sheetView>
  </sheetViews>
  <sheetFormatPr defaultRowHeight="14.4" x14ac:dyDescent="0.3"/>
  <cols>
    <col min="5" max="6" width="13.33203125" bestFit="1" customWidth="1"/>
    <col min="12" max="12" width="7.5546875" customWidth="1"/>
  </cols>
  <sheetData>
    <row r="1" spans="2:21" x14ac:dyDescent="0.3">
      <c r="B1" s="4" t="s">
        <v>0</v>
      </c>
      <c r="C1" s="4"/>
      <c r="D1" s="4"/>
      <c r="I1" t="s">
        <v>7</v>
      </c>
      <c r="K1" t="s">
        <v>8</v>
      </c>
      <c r="M1" t="s">
        <v>9</v>
      </c>
      <c r="P1" t="s">
        <v>1</v>
      </c>
      <c r="R1" t="s">
        <v>2</v>
      </c>
      <c r="T1" t="s">
        <v>3</v>
      </c>
    </row>
    <row r="2" spans="2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>
        <v>1.2275</v>
      </c>
      <c r="J2">
        <f>AVERAGE(I2:I4)</f>
        <v>1.5785</v>
      </c>
      <c r="K2">
        <v>1.1233</v>
      </c>
      <c r="L2">
        <f>AVERAGE(K2:K4)</f>
        <v>1.9747000000000001</v>
      </c>
      <c r="M2">
        <v>1.0899000000000001</v>
      </c>
      <c r="N2">
        <f>AVERAGE(M2:M4)</f>
        <v>1.7055666666666667</v>
      </c>
      <c r="P2">
        <v>2.0489269730773798</v>
      </c>
      <c r="Q2">
        <f>AVERAGE(P2:P4)</f>
        <v>2.4670608820110131</v>
      </c>
      <c r="R2">
        <v>1.50202944083625</v>
      </c>
      <c r="S2">
        <f>AVERAGE(R2:R4)</f>
        <v>6.2624283624104669</v>
      </c>
      <c r="T2">
        <v>1.3517303106829399</v>
      </c>
      <c r="U2">
        <f>AVERAGE(T2:T4)</f>
        <v>3.8485046750564202</v>
      </c>
    </row>
    <row r="3" spans="2:21" x14ac:dyDescent="0.3">
      <c r="B3" s="1">
        <f>J2</f>
        <v>1.5785</v>
      </c>
      <c r="C3" s="1">
        <f>L2</f>
        <v>1.9747000000000001</v>
      </c>
      <c r="D3" s="1">
        <f>N2</f>
        <v>1.7055666666666667</v>
      </c>
      <c r="E3" s="3">
        <v>2.7577970624999999</v>
      </c>
      <c r="F3" s="3">
        <v>2.6759769800793101</v>
      </c>
      <c r="I3">
        <v>1.6706000000000001</v>
      </c>
      <c r="J3">
        <f>AVERAGE(I5:I7)</f>
        <v>2.4657</v>
      </c>
      <c r="K3">
        <v>2.6714000000000002</v>
      </c>
      <c r="L3">
        <f>AVERAGE(K5:K7)</f>
        <v>3.9955333333333329</v>
      </c>
      <c r="M3">
        <v>2.1541000000000001</v>
      </c>
      <c r="N3">
        <f>AVERAGE(M5:M7)</f>
        <v>3.0747333333333331</v>
      </c>
      <c r="P3">
        <v>3.15095620953434</v>
      </c>
      <c r="Q3">
        <f>AVERAGE(P5:P7)</f>
        <v>3.1096247721969035</v>
      </c>
      <c r="R3">
        <v>15.9005968908527</v>
      </c>
      <c r="S3">
        <f>AVERAGE(R5:R7)</f>
        <v>9.0570237778377436</v>
      </c>
      <c r="T3">
        <v>8.7580692929510899</v>
      </c>
      <c r="U3">
        <f>AVERAGE(T5:T7)</f>
        <v>4.6138094965832499</v>
      </c>
    </row>
    <row r="4" spans="2:21" x14ac:dyDescent="0.3">
      <c r="B4" s="1">
        <f t="shared" ref="B4:B12" si="0">J3</f>
        <v>2.4657</v>
      </c>
      <c r="C4" s="1">
        <f t="shared" ref="C4:C13" si="1">L3</f>
        <v>3.9955333333333329</v>
      </c>
      <c r="D4" s="1">
        <f t="shared" ref="D4:D13" si="2">N3</f>
        <v>3.0747333333333331</v>
      </c>
      <c r="E4" s="3">
        <v>2.0219609266393999</v>
      </c>
      <c r="F4" s="3">
        <v>3.2108431730671301</v>
      </c>
      <c r="I4">
        <v>1.8373999999999999</v>
      </c>
      <c r="J4">
        <f>AVERAGE(I8:I10)</f>
        <v>3.4026999999999998</v>
      </c>
      <c r="K4">
        <v>2.1294</v>
      </c>
      <c r="L4">
        <f>AVERAGE(K8:K10)</f>
        <v>3.3452333333333328</v>
      </c>
      <c r="M4">
        <v>1.8727</v>
      </c>
      <c r="N4">
        <f>AVERAGE(M8:M10)</f>
        <v>4.7917333333333341</v>
      </c>
      <c r="P4">
        <v>2.2012994634213201</v>
      </c>
      <c r="Q4">
        <f>AVERAGE(P8:P10)</f>
        <v>4.4328638169844998</v>
      </c>
      <c r="R4">
        <v>1.3846587555424501</v>
      </c>
      <c r="S4">
        <f>AVERAGE(R8:R10)</f>
        <v>3.6573516606941365</v>
      </c>
      <c r="T4">
        <v>1.43571442153523</v>
      </c>
      <c r="U4">
        <f>AVERAGE(T8:T10)</f>
        <v>6.503190037984159</v>
      </c>
    </row>
    <row r="5" spans="2:21" x14ac:dyDescent="0.3">
      <c r="B5" s="1">
        <f t="shared" si="0"/>
        <v>3.4026999999999998</v>
      </c>
      <c r="C5" s="1">
        <f t="shared" si="1"/>
        <v>3.3452333333333328</v>
      </c>
      <c r="D5" s="1">
        <f t="shared" si="2"/>
        <v>4.7917333333333341</v>
      </c>
      <c r="E5" s="3">
        <v>2.91366156578</v>
      </c>
      <c r="F5" s="3">
        <v>1.43948427496424</v>
      </c>
      <c r="I5">
        <v>2.3378999999999999</v>
      </c>
      <c r="J5">
        <f>AVERAGE(I11:I13)</f>
        <v>4.0491000000000001</v>
      </c>
      <c r="K5">
        <v>4.4541000000000004</v>
      </c>
      <c r="L5">
        <f>AVERAGE(K11:K13)</f>
        <v>3.9477999999999995</v>
      </c>
      <c r="M5">
        <v>2.9639000000000002</v>
      </c>
      <c r="N5">
        <f>AVERAGE(M11:M13)</f>
        <v>5.9632333333333341</v>
      </c>
      <c r="P5">
        <v>3.6370365339206701</v>
      </c>
      <c r="Q5">
        <f>AVERAGE(P11:P13)</f>
        <v>5.281669148613104</v>
      </c>
      <c r="R5">
        <v>17.248411972503501</v>
      </c>
      <c r="S5">
        <f>AVERAGE(R11:R13)</f>
        <v>6.6065452850316007</v>
      </c>
      <c r="T5">
        <v>6.8817094909823897</v>
      </c>
      <c r="U5">
        <f>AVERAGE(T11:T13)</f>
        <v>6.0374041642341032</v>
      </c>
    </row>
    <row r="6" spans="2:21" x14ac:dyDescent="0.3">
      <c r="B6" s="1">
        <f t="shared" si="0"/>
        <v>4.0491000000000001</v>
      </c>
      <c r="C6" s="1">
        <f t="shared" si="1"/>
        <v>3.9477999999999995</v>
      </c>
      <c r="D6" s="1">
        <f t="shared" si="2"/>
        <v>5.9632333333333341</v>
      </c>
      <c r="E6" s="3">
        <v>2.9503199626736101</v>
      </c>
      <c r="F6" s="3">
        <v>0.64443537366256898</v>
      </c>
      <c r="I6">
        <v>2.4081999999999999</v>
      </c>
      <c r="J6">
        <f>AVERAGE(I14:I16)</f>
        <v>4.9673000000000007</v>
      </c>
      <c r="K6">
        <v>3.1137000000000001</v>
      </c>
      <c r="L6">
        <f>AVERAGE(K14:K16)</f>
        <v>6.9956000000000005</v>
      </c>
      <c r="M6">
        <v>2.9622999999999999</v>
      </c>
      <c r="N6">
        <f>AVERAGE(M14:M16)</f>
        <v>4.6809666666666674</v>
      </c>
      <c r="P6">
        <v>2.5408815731357</v>
      </c>
      <c r="Q6">
        <f>AVERAGE(P14:P16)</f>
        <v>5.3468143279705442</v>
      </c>
      <c r="R6">
        <v>1.62934905954864</v>
      </c>
      <c r="S6">
        <f>AVERAGE(R14:R16)</f>
        <v>11.950354138566034</v>
      </c>
      <c r="T6">
        <v>2.9594035366862501</v>
      </c>
      <c r="U6">
        <f>AVERAGE(T14:T16)</f>
        <v>4.4767544022256232</v>
      </c>
    </row>
    <row r="7" spans="2:21" x14ac:dyDescent="0.3">
      <c r="B7" s="1">
        <f t="shared" si="0"/>
        <v>4.9673000000000007</v>
      </c>
      <c r="C7" s="1">
        <f t="shared" si="1"/>
        <v>6.9956000000000005</v>
      </c>
      <c r="D7" s="1">
        <f t="shared" si="2"/>
        <v>4.6809666666666674</v>
      </c>
      <c r="E7" s="3">
        <v>0.77371961197916606</v>
      </c>
      <c r="F7" s="3">
        <v>5.1988924827940801</v>
      </c>
      <c r="I7">
        <v>2.6509999999999998</v>
      </c>
      <c r="J7">
        <f>AVERAGE(I17:I19)</f>
        <v>2.4243333333333332</v>
      </c>
      <c r="K7">
        <v>4.4188000000000001</v>
      </c>
      <c r="L7">
        <f>AVERAGE(K17:K19)</f>
        <v>12.883533333333332</v>
      </c>
      <c r="M7">
        <v>3.298</v>
      </c>
      <c r="N7">
        <f>AVERAGE(M17:M19)</f>
        <v>3.7086333333333332</v>
      </c>
      <c r="P7">
        <v>3.15095620953434</v>
      </c>
      <c r="Q7">
        <f>AVERAGE(P17:P19)</f>
        <v>1.7371822113069768</v>
      </c>
      <c r="R7">
        <v>8.2933103014610907</v>
      </c>
      <c r="S7">
        <f>AVERAGE(R17:R19)</f>
        <v>19.737179913999299</v>
      </c>
      <c r="T7">
        <v>4.0003154620811099</v>
      </c>
      <c r="U7">
        <f>AVERAGE(T17:T19)</f>
        <v>3.0893768946437898</v>
      </c>
    </row>
    <row r="8" spans="2:21" x14ac:dyDescent="0.3">
      <c r="B8" s="1">
        <f t="shared" si="0"/>
        <v>2.4243333333333332</v>
      </c>
      <c r="C8" s="1">
        <f t="shared" si="1"/>
        <v>12.883533333333332</v>
      </c>
      <c r="D8" s="1">
        <f t="shared" si="2"/>
        <v>3.7086333333333332</v>
      </c>
      <c r="E8" s="3">
        <v>-11.018267270462299</v>
      </c>
      <c r="F8" s="3">
        <v>17.331111421180399</v>
      </c>
      <c r="I8">
        <v>2.8934000000000002</v>
      </c>
      <c r="J8">
        <f>AVERAGE(I20:I22)</f>
        <v>1.7367000000000001</v>
      </c>
      <c r="K8">
        <v>3.0032999999999999</v>
      </c>
      <c r="L8">
        <f>AVERAGE(K20:K22)</f>
        <v>13.522066666666667</v>
      </c>
      <c r="M8">
        <v>4.1098999999999997</v>
      </c>
      <c r="N8">
        <f>AVERAGE(M20:M22)</f>
        <v>4.4597000000000007</v>
      </c>
      <c r="P8">
        <v>3.3852832748324899</v>
      </c>
      <c r="Q8">
        <f>AVERAGE(P20:P22)</f>
        <v>1.4052101257276435</v>
      </c>
      <c r="R8">
        <v>1.50202944083625</v>
      </c>
      <c r="S8">
        <f>AVERAGE(R20:R22)</f>
        <v>13.590686195601274</v>
      </c>
      <c r="T8">
        <v>6.1001471891505696</v>
      </c>
      <c r="U8">
        <f>AVERAGE(T20:T22)</f>
        <v>5.3146294332576431</v>
      </c>
    </row>
    <row r="9" spans="2:21" x14ac:dyDescent="0.3">
      <c r="B9" s="1">
        <f t="shared" si="0"/>
        <v>1.7367000000000001</v>
      </c>
      <c r="C9" s="1">
        <f t="shared" si="1"/>
        <v>13.522066666666667</v>
      </c>
      <c r="D9" s="1">
        <f t="shared" si="2"/>
        <v>4.4597000000000007</v>
      </c>
      <c r="E9" s="3">
        <v>-12.730256956417</v>
      </c>
      <c r="F9" s="3">
        <v>18.370442145147699</v>
      </c>
      <c r="I9">
        <v>4.1657999999999999</v>
      </c>
      <c r="J9">
        <f>AVERAGE(I23:I25)</f>
        <v>1.1782000000000001</v>
      </c>
      <c r="K9">
        <v>4.3208000000000002</v>
      </c>
      <c r="L9">
        <f>AVERAGE(K23:K25)</f>
        <v>15.368133333333333</v>
      </c>
      <c r="M9">
        <v>4.7342000000000004</v>
      </c>
      <c r="N9">
        <f>AVERAGE(M23:M25)</f>
        <v>6.1772666666666671</v>
      </c>
      <c r="P9">
        <v>8.0062065705633394</v>
      </c>
      <c r="Q9">
        <f>AVERAGE(P23:P25)</f>
        <v>0.96232322314653407</v>
      </c>
      <c r="R9">
        <v>8.2933103014610907</v>
      </c>
      <c r="S9">
        <f>AVERAGE(R23:R25)</f>
        <v>16.159493618589167</v>
      </c>
      <c r="T9">
        <v>6.1001471891505696</v>
      </c>
      <c r="U9">
        <f>AVERAGE(T23:T25)</f>
        <v>7.5442188732359803</v>
      </c>
    </row>
    <row r="10" spans="2:21" x14ac:dyDescent="0.3">
      <c r="B10" s="1">
        <f t="shared" si="0"/>
        <v>1.1782000000000001</v>
      </c>
      <c r="C10" s="1">
        <f t="shared" si="1"/>
        <v>15.368133333333333</v>
      </c>
      <c r="D10" s="1">
        <f t="shared" si="2"/>
        <v>6.1772666666666671</v>
      </c>
      <c r="E10" s="3">
        <v>-17.5011950354736</v>
      </c>
      <c r="F10" s="3">
        <v>21.7680715671925</v>
      </c>
      <c r="I10">
        <v>3.1488999999999998</v>
      </c>
      <c r="J10">
        <f>AVERAGE(I26:I28)</f>
        <v>1.4651333333333334</v>
      </c>
      <c r="K10">
        <v>2.7115999999999998</v>
      </c>
      <c r="L10">
        <f>AVERAGE(K26:K28)</f>
        <v>8.3783999999999992</v>
      </c>
      <c r="M10">
        <v>5.5311000000000003</v>
      </c>
      <c r="N10">
        <f>AVERAGE(M26:M28)</f>
        <v>7.0418666666666665</v>
      </c>
      <c r="P10">
        <v>1.9071016055576699</v>
      </c>
      <c r="Q10">
        <f>AVERAGE(P26:P28)</f>
        <v>2.081933056969667</v>
      </c>
      <c r="R10">
        <v>1.17671523978507</v>
      </c>
      <c r="S10">
        <f>AVERAGE(R26:R28)</f>
        <v>9.408528672051526</v>
      </c>
      <c r="T10">
        <v>7.3092757356513403</v>
      </c>
      <c r="U10">
        <f>AVERAGE(T26:T28)</f>
        <v>9.1817644313067515</v>
      </c>
    </row>
    <row r="11" spans="2:21" x14ac:dyDescent="0.3">
      <c r="B11" s="1">
        <f t="shared" si="0"/>
        <v>1.4651333333333334</v>
      </c>
      <c r="C11" s="1">
        <f t="shared" si="1"/>
        <v>8.3783999999999992</v>
      </c>
      <c r="D11" s="1">
        <f t="shared" si="2"/>
        <v>7.0418666666666665</v>
      </c>
      <c r="E11" s="3">
        <v>-3.0272023330323101</v>
      </c>
      <c r="F11" s="3">
        <v>4.5770639926544803</v>
      </c>
      <c r="I11">
        <v>4.0724999999999998</v>
      </c>
      <c r="J11">
        <f>AVERAGE(I29:I31)</f>
        <v>1.0294333333333334</v>
      </c>
      <c r="K11">
        <v>4.2900999999999998</v>
      </c>
      <c r="L11">
        <f>AVERAGE(K29:K31)</f>
        <v>13.050866666666666</v>
      </c>
      <c r="M11">
        <v>6.3817000000000004</v>
      </c>
      <c r="N11">
        <f>AVERAGE(M29:M31)</f>
        <v>6.0995333333333335</v>
      </c>
      <c r="P11">
        <v>6.4560791687005903</v>
      </c>
      <c r="Q11">
        <f>AVERAGE(P29:P31)</f>
        <v>0.68729508544232332</v>
      </c>
      <c r="R11">
        <v>9.7588646199958298</v>
      </c>
      <c r="S11">
        <f>AVERAGE(R29:R31)</f>
        <v>17.019192847623433</v>
      </c>
      <c r="T11">
        <v>8.2457538552021994</v>
      </c>
      <c r="U11">
        <f>AVERAGE(T29:T31)</f>
        <v>4.6281942813571302</v>
      </c>
    </row>
    <row r="12" spans="2:21" x14ac:dyDescent="0.3">
      <c r="B12" s="1">
        <f t="shared" si="0"/>
        <v>1.0294333333333334</v>
      </c>
      <c r="C12" s="1">
        <f t="shared" si="1"/>
        <v>13.050866666666666</v>
      </c>
      <c r="D12" s="1">
        <f t="shared" si="2"/>
        <v>6.0995333333333335</v>
      </c>
      <c r="E12" s="3">
        <v>-11.8131760287348</v>
      </c>
      <c r="F12" s="3">
        <v>15.4793036780754</v>
      </c>
      <c r="I12">
        <v>3.6206</v>
      </c>
      <c r="J12">
        <f>AVERAGE(I31:I33)</f>
        <v>0.98976666666666668</v>
      </c>
      <c r="K12">
        <v>3.1225000000000001</v>
      </c>
      <c r="L12">
        <f>AVERAGE(K31:K33)</f>
        <v>17.531899999999997</v>
      </c>
      <c r="M12">
        <v>6.2793999999999999</v>
      </c>
      <c r="N12">
        <f>AVERAGE(M31:M33)</f>
        <v>5.1126333333333331</v>
      </c>
      <c r="P12">
        <v>2.9328491084381301</v>
      </c>
      <c r="Q12">
        <f>AVERAGE(P31:P33)</f>
        <v>1.0669174007735169</v>
      </c>
      <c r="R12">
        <v>1.7674609336378799</v>
      </c>
      <c r="S12">
        <f>AVERAGE(R31:R33)</f>
        <v>22.740330841259766</v>
      </c>
      <c r="T12">
        <v>6.1001471891505696</v>
      </c>
      <c r="U12">
        <f>AVERAGE(T31:T33)</f>
        <v>4.6063056017468966</v>
      </c>
    </row>
    <row r="13" spans="2:21" x14ac:dyDescent="0.3">
      <c r="B13" s="1">
        <f>J12</f>
        <v>0.98976666666666668</v>
      </c>
      <c r="C13" s="1">
        <f t="shared" si="1"/>
        <v>17.531899999999997</v>
      </c>
      <c r="D13" s="1">
        <f t="shared" si="2"/>
        <v>5.1126333333333331</v>
      </c>
      <c r="E13" s="3">
        <v>-23.716170100251301</v>
      </c>
      <c r="F13" s="3">
        <v>29.830823450804001</v>
      </c>
      <c r="I13">
        <v>4.4542000000000002</v>
      </c>
      <c r="K13">
        <v>4.4307999999999996</v>
      </c>
      <c r="M13">
        <v>5.2286000000000001</v>
      </c>
      <c r="P13">
        <v>6.4560791687005903</v>
      </c>
      <c r="R13">
        <v>8.2933103014610907</v>
      </c>
      <c r="T13">
        <v>3.7663114483495401</v>
      </c>
    </row>
    <row r="14" spans="2:21" x14ac:dyDescent="0.3">
      <c r="B14" s="1"/>
      <c r="C14" s="1"/>
      <c r="D14" s="1"/>
      <c r="E14" s="3"/>
      <c r="F14" s="3"/>
      <c r="I14">
        <v>5.2201000000000004</v>
      </c>
      <c r="K14">
        <v>4.6565000000000003</v>
      </c>
      <c r="M14">
        <v>4.5495000000000001</v>
      </c>
      <c r="P14">
        <v>6.9361982133120401</v>
      </c>
      <c r="R14">
        <v>5.0899531029640004</v>
      </c>
      <c r="T14">
        <v>3.5459958246865901</v>
      </c>
    </row>
    <row r="15" spans="2:21" x14ac:dyDescent="0.3">
      <c r="B15" s="1"/>
      <c r="C15" s="1"/>
      <c r="D15" s="1"/>
      <c r="E15" s="3"/>
      <c r="F15" s="3"/>
      <c r="I15">
        <v>5.9301000000000004</v>
      </c>
      <c r="K15">
        <v>6.8205</v>
      </c>
      <c r="M15">
        <v>4.7366000000000001</v>
      </c>
      <c r="P15">
        <v>7.4520222564179601</v>
      </c>
      <c r="R15">
        <v>13.5126973402306</v>
      </c>
      <c r="T15">
        <v>5.0910373442062502</v>
      </c>
    </row>
    <row r="16" spans="2:21" x14ac:dyDescent="0.3">
      <c r="B16" s="1"/>
      <c r="C16" s="1"/>
      <c r="D16" s="1"/>
      <c r="E16" s="3"/>
      <c r="F16" s="3"/>
      <c r="I16">
        <v>3.7517</v>
      </c>
      <c r="K16">
        <v>9.5098000000000003</v>
      </c>
      <c r="M16">
        <v>4.7568000000000001</v>
      </c>
      <c r="P16">
        <v>1.65222251418163</v>
      </c>
      <c r="R16">
        <v>17.248411972503501</v>
      </c>
      <c r="T16">
        <v>4.7932300377840296</v>
      </c>
    </row>
    <row r="17" spans="2:20" x14ac:dyDescent="0.3">
      <c r="I17">
        <v>2.7966000000000002</v>
      </c>
      <c r="K17">
        <v>10.1745</v>
      </c>
      <c r="M17">
        <v>3.9272999999999998</v>
      </c>
      <c r="P17">
        <v>1.65222251418163</v>
      </c>
      <c r="R17">
        <v>11.483404721348499</v>
      </c>
      <c r="T17">
        <v>2.7862891129863399</v>
      </c>
    </row>
    <row r="18" spans="2:20" x14ac:dyDescent="0.3">
      <c r="C18" t="s">
        <v>6</v>
      </c>
      <c r="I18">
        <v>2.3161</v>
      </c>
      <c r="K18">
        <v>11.596299999999999</v>
      </c>
      <c r="M18">
        <v>3.7052999999999998</v>
      </c>
      <c r="P18">
        <v>1.65222251418163</v>
      </c>
      <c r="R18">
        <v>14.658101968368999</v>
      </c>
      <c r="T18">
        <v>3.3385678696871701</v>
      </c>
    </row>
    <row r="19" spans="2:20" x14ac:dyDescent="0.3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I19">
        <v>2.1602999999999999</v>
      </c>
      <c r="K19">
        <v>16.879799999999999</v>
      </c>
      <c r="M19">
        <v>3.4933000000000001</v>
      </c>
      <c r="P19">
        <v>1.9071016055576699</v>
      </c>
      <c r="R19">
        <v>33.070033052280401</v>
      </c>
      <c r="T19">
        <v>3.14327370125786</v>
      </c>
    </row>
    <row r="20" spans="2:20" x14ac:dyDescent="0.3">
      <c r="B20" s="1">
        <f>Q2</f>
        <v>2.4670608820110131</v>
      </c>
      <c r="C20" s="1">
        <f>S2</f>
        <v>6.2624283624104669</v>
      </c>
      <c r="D20" s="1">
        <f>U2</f>
        <v>3.8485046750564202</v>
      </c>
      <c r="E20" s="3">
        <v>3.99135471463739E-3</v>
      </c>
      <c r="F20" s="3">
        <v>4.9450213910547598</v>
      </c>
      <c r="I20">
        <v>2.0659999999999998</v>
      </c>
      <c r="K20">
        <v>13.8712</v>
      </c>
      <c r="M20">
        <v>4.0852000000000004</v>
      </c>
      <c r="P20">
        <v>1.9071016055576699</v>
      </c>
      <c r="R20">
        <v>9.7588646199958298</v>
      </c>
      <c r="T20">
        <v>5.4073476623886796</v>
      </c>
    </row>
    <row r="21" spans="2:20" x14ac:dyDescent="0.3">
      <c r="B21" s="1">
        <f t="shared" ref="B21:B30" si="3">Q3</f>
        <v>3.1096247721969035</v>
      </c>
      <c r="C21" s="1">
        <f t="shared" ref="C21:C30" si="4">S3</f>
        <v>9.0570237778377436</v>
      </c>
      <c r="D21" s="1">
        <f t="shared" ref="D21:D30" si="5">U3</f>
        <v>4.6138094965832499</v>
      </c>
      <c r="E21" s="3">
        <v>-3.4012424906789298</v>
      </c>
      <c r="F21" s="3">
        <v>8.4658955078149205</v>
      </c>
      <c r="I21">
        <v>1.6771</v>
      </c>
      <c r="K21">
        <v>11.878</v>
      </c>
      <c r="M21">
        <v>4.6154999999999999</v>
      </c>
      <c r="P21">
        <v>1.15426438581263</v>
      </c>
      <c r="R21">
        <v>8.9962932635377992</v>
      </c>
      <c r="T21">
        <v>5.7433105996002203</v>
      </c>
    </row>
    <row r="22" spans="2:20" x14ac:dyDescent="0.3">
      <c r="B22" s="1">
        <f t="shared" si="3"/>
        <v>4.4328638169844998</v>
      </c>
      <c r="C22" s="1">
        <f t="shared" si="4"/>
        <v>3.6573516606941365</v>
      </c>
      <c r="D22" s="1">
        <f t="shared" si="5"/>
        <v>6.503190037984159</v>
      </c>
      <c r="E22" s="3">
        <v>3.4246233027646098</v>
      </c>
      <c r="F22" s="3">
        <v>-0.221866230438272</v>
      </c>
      <c r="I22">
        <v>1.4670000000000001</v>
      </c>
      <c r="K22">
        <v>14.817</v>
      </c>
      <c r="M22">
        <v>4.6783999999999999</v>
      </c>
      <c r="P22">
        <v>1.15426438581263</v>
      </c>
      <c r="R22">
        <v>22.016900703270199</v>
      </c>
      <c r="T22">
        <v>4.7932300377840296</v>
      </c>
    </row>
    <row r="23" spans="2:20" x14ac:dyDescent="0.3">
      <c r="B23" s="1">
        <f t="shared" si="3"/>
        <v>5.281669148613104</v>
      </c>
      <c r="C23" s="1">
        <f t="shared" si="4"/>
        <v>6.6065452850316007</v>
      </c>
      <c r="D23" s="1">
        <f t="shared" si="5"/>
        <v>6.0374041642341032</v>
      </c>
      <c r="E23" s="3">
        <v>1.5127767705505699</v>
      </c>
      <c r="F23" s="3">
        <v>3.2773053840378998</v>
      </c>
      <c r="I23">
        <v>1.3462000000000001</v>
      </c>
      <c r="K23">
        <v>19.1874</v>
      </c>
      <c r="M23">
        <v>6.3851000000000004</v>
      </c>
      <c r="P23">
        <v>1.15426438581263</v>
      </c>
      <c r="R23">
        <v>30.485894328691899</v>
      </c>
      <c r="T23">
        <v>11.1460354205075</v>
      </c>
    </row>
    <row r="24" spans="2:20" x14ac:dyDescent="0.3">
      <c r="B24" s="1">
        <f t="shared" si="3"/>
        <v>5.3468143279705442</v>
      </c>
      <c r="C24" s="1">
        <f t="shared" si="4"/>
        <v>11.950354138566034</v>
      </c>
      <c r="D24" s="1">
        <f t="shared" si="5"/>
        <v>4.4767544022256232</v>
      </c>
      <c r="E24" s="3">
        <v>-7.0351510949052898</v>
      </c>
      <c r="F24" s="3">
        <v>14.4762823736035</v>
      </c>
      <c r="I24">
        <v>1.1496</v>
      </c>
      <c r="K24">
        <v>14.6274</v>
      </c>
      <c r="M24">
        <v>6.1473000000000004</v>
      </c>
      <c r="P24">
        <v>0.86635264181348604</v>
      </c>
      <c r="R24">
        <v>8.9962932635377992</v>
      </c>
      <c r="T24">
        <v>5.7433105996002203</v>
      </c>
    </row>
    <row r="25" spans="2:20" x14ac:dyDescent="0.3">
      <c r="B25" s="1">
        <f t="shared" si="3"/>
        <v>1.7371822113069768</v>
      </c>
      <c r="C25" s="1">
        <f t="shared" si="4"/>
        <v>19.737179913999299</v>
      </c>
      <c r="D25" s="1">
        <f t="shared" si="5"/>
        <v>3.0893768946437898</v>
      </c>
      <c r="E25" s="3">
        <v>-30.673686524782301</v>
      </c>
      <c r="F25" s="3">
        <v>39.402870271351503</v>
      </c>
      <c r="I25">
        <v>1.0387999999999999</v>
      </c>
      <c r="K25">
        <v>12.2896</v>
      </c>
      <c r="M25">
        <v>5.9993999999999996</v>
      </c>
      <c r="P25">
        <v>0.86635264181348604</v>
      </c>
      <c r="R25">
        <v>8.9962932635377992</v>
      </c>
      <c r="T25">
        <v>5.7433105996002203</v>
      </c>
    </row>
    <row r="26" spans="2:20" x14ac:dyDescent="0.3">
      <c r="B26" s="1">
        <f t="shared" si="3"/>
        <v>1.4052101257276435</v>
      </c>
      <c r="C26" s="1">
        <f t="shared" si="4"/>
        <v>13.590686195601274</v>
      </c>
      <c r="D26" s="1">
        <f t="shared" si="5"/>
        <v>5.3146294332576431</v>
      </c>
      <c r="E26" s="3">
        <v>-12.982164573668101</v>
      </c>
      <c r="F26" s="3">
        <v>17.740994707050401</v>
      </c>
      <c r="I26">
        <v>1.2585999999999999</v>
      </c>
      <c r="K26">
        <v>6.6957000000000004</v>
      </c>
      <c r="M26">
        <v>5.6566999999999998</v>
      </c>
      <c r="P26">
        <v>1.7750932960085</v>
      </c>
      <c r="R26">
        <v>2.2560924411388799</v>
      </c>
      <c r="T26">
        <v>5.0910373442062502</v>
      </c>
    </row>
    <row r="27" spans="2:20" x14ac:dyDescent="0.3">
      <c r="B27" s="1">
        <f t="shared" si="3"/>
        <v>0.96232322314653407</v>
      </c>
      <c r="C27" s="1">
        <f t="shared" si="4"/>
        <v>16.159493618589167</v>
      </c>
      <c r="D27" s="1">
        <f t="shared" si="5"/>
        <v>7.5442188732359803</v>
      </c>
      <c r="E27" s="3">
        <v>-19.707080561570798</v>
      </c>
      <c r="F27" s="3">
        <v>22.368177873167699</v>
      </c>
      <c r="I27">
        <v>1.3523000000000001</v>
      </c>
      <c r="K27">
        <v>8.6107999999999993</v>
      </c>
      <c r="M27">
        <v>6.9077000000000002</v>
      </c>
      <c r="P27">
        <v>1.5378567664623699</v>
      </c>
      <c r="R27">
        <v>13.5126973402306</v>
      </c>
      <c r="T27">
        <v>9.8801695610193008</v>
      </c>
    </row>
    <row r="28" spans="2:20" x14ac:dyDescent="0.3">
      <c r="B28" s="1">
        <f t="shared" si="3"/>
        <v>2.081933056969667</v>
      </c>
      <c r="C28" s="1">
        <f t="shared" si="4"/>
        <v>9.408528672051526</v>
      </c>
      <c r="D28" s="1">
        <f t="shared" si="5"/>
        <v>9.1817644313067515</v>
      </c>
      <c r="E28" s="3">
        <v>-4.4278095935778303</v>
      </c>
      <c r="F28" s="3">
        <v>2.9884897001423698</v>
      </c>
      <c r="I28">
        <v>1.7845</v>
      </c>
      <c r="K28">
        <v>9.8286999999999995</v>
      </c>
      <c r="M28">
        <v>8.5611999999999995</v>
      </c>
      <c r="P28">
        <v>2.9328491084381301</v>
      </c>
      <c r="R28">
        <v>12.4567962347851</v>
      </c>
      <c r="T28">
        <v>12.574086388694701</v>
      </c>
    </row>
    <row r="29" spans="2:20" x14ac:dyDescent="0.3">
      <c r="B29" s="1">
        <f t="shared" si="3"/>
        <v>0.68729508544232332</v>
      </c>
      <c r="C29" s="1">
        <f t="shared" si="4"/>
        <v>17.019192847623433</v>
      </c>
      <c r="D29" s="1">
        <f t="shared" si="5"/>
        <v>4.6281942813571302</v>
      </c>
      <c r="E29" s="3">
        <v>-22.222478362120299</v>
      </c>
      <c r="F29" s="3">
        <v>28.571544860737401</v>
      </c>
      <c r="I29">
        <v>1.2114</v>
      </c>
      <c r="K29">
        <v>11.016</v>
      </c>
      <c r="M29">
        <v>7.1066000000000003</v>
      </c>
      <c r="P29">
        <v>0.60524535370788801</v>
      </c>
      <c r="R29">
        <v>13.5126973402306</v>
      </c>
      <c r="T29">
        <v>5.0910373442062502</v>
      </c>
    </row>
    <row r="30" spans="2:20" x14ac:dyDescent="0.3">
      <c r="B30" s="1">
        <f t="shared" si="3"/>
        <v>1.0669174007735169</v>
      </c>
      <c r="C30" s="1">
        <f t="shared" si="4"/>
        <v>22.740330841259766</v>
      </c>
      <c r="D30" s="1">
        <f t="shared" si="5"/>
        <v>4.6063056017468966</v>
      </c>
      <c r="E30" s="3">
        <v>-41.910306768411303</v>
      </c>
      <c r="F30" s="3">
        <v>50.632770873414501</v>
      </c>
      <c r="I30">
        <v>0.96940000000000004</v>
      </c>
      <c r="K30">
        <v>12.935600000000001</v>
      </c>
      <c r="M30">
        <v>5.7843</v>
      </c>
      <c r="P30">
        <v>0.65025561665301101</v>
      </c>
      <c r="R30">
        <v>17.248411972503501</v>
      </c>
      <c r="T30">
        <v>4.0003154620811099</v>
      </c>
    </row>
    <row r="31" spans="2:20" x14ac:dyDescent="0.3">
      <c r="B31" s="1"/>
      <c r="C31" s="1"/>
      <c r="D31" s="1"/>
      <c r="E31" s="3"/>
      <c r="F31" s="3"/>
      <c r="I31">
        <v>0.90749999999999997</v>
      </c>
      <c r="K31">
        <v>15.201000000000001</v>
      </c>
      <c r="M31">
        <v>5.4077000000000002</v>
      </c>
      <c r="P31">
        <v>0.80638428596607103</v>
      </c>
      <c r="R31">
        <v>20.2964692301362</v>
      </c>
      <c r="T31">
        <v>4.7932300377840296</v>
      </c>
    </row>
    <row r="32" spans="2:20" x14ac:dyDescent="0.3">
      <c r="B32" s="1"/>
      <c r="C32" s="1"/>
      <c r="D32" s="1"/>
      <c r="E32" s="3"/>
      <c r="F32" s="3"/>
      <c r="I32">
        <v>0.98919999999999997</v>
      </c>
      <c r="K32">
        <v>17.3584</v>
      </c>
      <c r="M32">
        <v>5.0682999999999998</v>
      </c>
      <c r="P32">
        <v>1.15426438581263</v>
      </c>
      <c r="R32">
        <v>22.016900703270199</v>
      </c>
      <c r="T32">
        <v>4.5128433837283302</v>
      </c>
    </row>
    <row r="33" spans="2:20" x14ac:dyDescent="0.3">
      <c r="B33" s="1"/>
      <c r="C33" s="1"/>
      <c r="D33" s="1"/>
      <c r="E33" s="3"/>
      <c r="F33" s="3"/>
      <c r="I33">
        <v>1.0726</v>
      </c>
      <c r="K33">
        <v>20.036300000000001</v>
      </c>
      <c r="M33">
        <v>4.8619000000000003</v>
      </c>
      <c r="P33">
        <v>1.24010353054185</v>
      </c>
      <c r="R33">
        <v>25.907622590372899</v>
      </c>
      <c r="T33">
        <v>4.5128433837283302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2024-05-02T01:57:23Z</dcterms:created>
  <dcterms:modified xsi:type="dcterms:W3CDTF">2024-05-02T06:17:54Z</dcterms:modified>
</cp:coreProperties>
</file>