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1" sheetId="1" r:id="rId4"/>
  </sheets>
  <definedNames/>
  <calcPr/>
  <extLst>
    <ext uri="GoogleSheetsCustomDataVersion2">
      <go:sheetsCustomData xmlns:go="http://customooxmlschemas.google.com/" r:id="rId5" roundtripDataChecksum="RyJDgTZ4OicnOc1BFVbwi9zZBuo5etJcI4w8A55jIto="/>
    </ext>
  </extLst>
</workbook>
</file>

<file path=xl/sharedStrings.xml><?xml version="1.0" encoding="utf-8"?>
<sst xmlns="http://schemas.openxmlformats.org/spreadsheetml/2006/main" count="139" uniqueCount="36">
  <si>
    <t>First half</t>
  </si>
  <si>
    <t>Second half</t>
  </si>
  <si>
    <t>Offense time</t>
  </si>
  <si>
    <t>Defense time</t>
  </si>
  <si>
    <t>Position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</si>
  <si>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</si>
  <si>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</si>
  <si>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</si>
  <si>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</si>
  <si>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</si>
  <si>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</si>
  <si>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</si>
  <si>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</si>
  <si>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</si>
  <si>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</si>
  <si>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</si>
  <si>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</si>
  <si>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</si>
  <si>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Goalkeeper (GK)</t>
  </si>
  <si>
    <t>Right Defender (RD)</t>
  </si>
  <si>
    <t>Center Defender (CD)</t>
  </si>
  <si>
    <t>Player 1</t>
  </si>
  <si>
    <t>Left Defender (LD)</t>
  </si>
  <si>
    <t>Right Midfielder (RM)</t>
  </si>
  <si>
    <t>Center Midfielder (CM)</t>
  </si>
  <si>
    <t>Left Midfielder (LM)</t>
  </si>
  <si>
    <t>Right Striker (RS)</t>
  </si>
  <si>
    <t>Left Striker (LS)</t>
  </si>
  <si>
    <t>20min halves</t>
  </si>
  <si>
    <t>15min halves</t>
  </si>
  <si>
    <t>Players</t>
  </si>
  <si>
    <t>Grade</t>
  </si>
  <si>
    <t>Play time</t>
  </si>
  <si>
    <r>
      <rPr>
        <rFont val="Aptos Narrow"/>
        <color rgb="FF000000"/>
        <sz val="11.0"/>
      </rPr>
      <t>1</t>
    </r>
    <r>
      <rPr>
        <rFont val="Aptos Narrow"/>
        <color rgb="FF000000"/>
        <sz val="11.0"/>
        <vertAlign val="superscript"/>
      </rPr>
      <t>st</t>
    </r>
    <r>
      <rPr>
        <rFont val="Aptos Narrow"/>
        <color rgb="FF000000"/>
        <sz val="11.0"/>
      </rPr>
      <t xml:space="preserve"> graders</t>
    </r>
  </si>
  <si>
    <r>
      <rPr>
        <rFont val="Aptos Narrow"/>
        <color rgb="FF000000"/>
        <sz val="11.0"/>
      </rPr>
      <t>2</t>
    </r>
    <r>
      <rPr>
        <rFont val="Aptos Narrow"/>
        <color rgb="FF000000"/>
        <sz val="11.0"/>
        <vertAlign val="superscript"/>
      </rPr>
      <t>nd</t>
    </r>
    <r>
      <rPr>
        <rFont val="Aptos Narrow"/>
        <color rgb="FF000000"/>
        <sz val="11.0"/>
      </rPr>
      <t xml:space="preserve"> graders</t>
    </r>
  </si>
  <si>
    <t>On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</si>
</sst>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&quot;TRUE&quot;;&quot;TRUE&quot;;&quot;FALSE&quot;"/>
  </numFmts>
  <fonts count="6">
    <font>
      <sz val="11.0"/>
      <color rgb="FF000000"/>
      <name val="Aptos Narrow"/>
      <scheme val="minor"/>
    </font>
    <font>
      <sz val="11.0"/>
      <color rgb="FF000000"/>
      <name val="Aptos Narrow"/>
    </font>
    <font/>
    <font>
      <sz val="11.0"/>
      <color rgb="FFCC0000"/>
      <name val="Aptos Narrow"/>
    </font>
    <font>
      <i/>
      <sz val="11.0"/>
      <color rgb="FF996600"/>
      <name val="Aptos Narrow"/>
    </font>
    <font>
      <i/>
      <sz val="11.0"/>
      <color rgb="FF00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1" numFmtId="164" xfId="0" applyAlignment="1" applyBorder="1" applyFont="1" applyNumberFormat="1">
      <alignment horizontal="center" shrinkToFit="0" vertical="bottom" wrapText="0"/>
    </xf>
    <xf borderId="4" fillId="0" fontId="1" numFmtId="164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4" fillId="2" fontId="1" numFmtId="164" xfId="0" applyAlignment="1" applyBorder="1" applyFill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top" wrapText="0"/>
    </xf>
    <xf borderId="3" fillId="0" fontId="1" numFmtId="0" xfId="0" applyAlignment="1" applyBorder="1" applyFont="1">
      <alignment horizontal="right" shrinkToFit="0" vertical="top" wrapText="0"/>
    </xf>
    <xf borderId="4" fillId="2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readingOrder="0" shrinkToFit="0" vertical="top" wrapText="0"/>
    </xf>
    <xf borderId="4" fillId="0" fontId="1" numFmtId="0" xfId="0" applyAlignment="1" applyBorder="1" applyFont="1">
      <alignment shrinkToFit="0" vertical="bottom" wrapText="0"/>
    </xf>
    <xf borderId="4" fillId="3" fontId="4" numFmtId="0" xfId="0" applyAlignment="1" applyBorder="1" applyFill="1" applyFont="1">
      <alignment horizontal="right" readingOrder="0" shrinkToFit="0" vertical="bottom" wrapText="0"/>
    </xf>
    <xf borderId="4" fillId="3" fontId="4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shrinkToFit="0" vertical="bottom" wrapText="0"/>
    </xf>
    <xf borderId="5" fillId="0" fontId="1" numFmtId="164" xfId="0" applyAlignment="1" applyBorder="1" applyFont="1" applyNumberFormat="1">
      <alignment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6" fillId="0" fontId="1" numFmtId="164" xfId="0" applyAlignment="1" applyBorder="1" applyFont="1" applyNumberFormat="1">
      <alignment shrinkToFit="0" vertical="bottom" wrapText="0"/>
    </xf>
    <xf borderId="7" fillId="0" fontId="1" numFmtId="164" xfId="0" applyAlignment="1" applyBorder="1" applyFont="1" applyNumberFormat="1">
      <alignment shrinkToFit="0" vertical="bottom" wrapText="0"/>
    </xf>
    <xf borderId="8" fillId="0" fontId="1" numFmtId="164" xfId="0" applyAlignment="1" applyBorder="1" applyFont="1" applyNumberFormat="1">
      <alignment shrinkToFit="0" vertical="bottom" wrapText="0"/>
    </xf>
    <xf borderId="9" fillId="0" fontId="1" numFmtId="164" xfId="0" applyAlignment="1" applyBorder="1" applyFont="1" applyNumberFormat="1">
      <alignment shrinkToFit="0" vertical="bottom" wrapText="0"/>
    </xf>
    <xf borderId="10" fillId="0" fontId="1" numFmtId="164" xfId="0" applyAlignment="1" applyBorder="1" applyFont="1" applyNumberFormat="1">
      <alignment shrinkToFit="0" vertical="bottom" wrapText="0"/>
    </xf>
    <xf borderId="11" fillId="0" fontId="3" numFmtId="164" xfId="0" applyAlignment="1" applyBorder="1" applyFont="1" applyNumberFormat="1">
      <alignment shrinkToFit="0" vertical="bottom" wrapText="0"/>
    </xf>
    <xf borderId="11" fillId="0" fontId="1" numFmtId="164" xfId="0" applyAlignment="1" applyBorder="1" applyFont="1" applyNumberFormat="1">
      <alignment shrinkToFit="0" vertical="bottom" wrapText="0"/>
    </xf>
    <xf borderId="12" fillId="0" fontId="1" numFmtId="164" xfId="0" applyAlignment="1" applyBorder="1" applyFont="1" applyNumberFormat="1">
      <alignment shrinkToFit="0" vertical="bottom" wrapText="0"/>
    </xf>
    <xf borderId="4" fillId="0" fontId="1" numFmtId="16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left" shrinkToFit="0" vertical="bottom" wrapText="1"/>
    </xf>
    <xf borderId="0" fillId="0" fontId="1" numFmtId="45" xfId="0" applyAlignment="1" applyFont="1" applyNumberFormat="1">
      <alignment shrinkToFit="0" vertical="bottom" wrapText="0"/>
    </xf>
    <xf borderId="4" fillId="0" fontId="1" numFmtId="165" xfId="0" applyAlignment="1" applyBorder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3">
    <dxf>
      <font>
        <sz val="11.0"/>
        <color rgb="FF006600"/>
        <name val="Aptos Narrow"/>
      </font>
      <fill>
        <patternFill patternType="solid">
          <fgColor rgb="FFCCFFCC"/>
          <bgColor rgb="FFCCFFCC"/>
        </patternFill>
      </fill>
      <border/>
    </dxf>
    <dxf>
      <font>
        <sz val="11.0"/>
        <color rgb="FFCC0000"/>
        <name val="Aptos Narrow"/>
      </font>
      <fill>
        <patternFill patternType="none"/>
      </fill>
      <border/>
    </dxf>
    <dxf>
      <font>
        <sz val="11.0"/>
        <color rgb="FFCC0000"/>
        <name val="Aptos Narrow"/>
      </font>
      <fill>
        <patternFill patternType="solid">
          <fgColor rgb="FFFFCCCC"/>
          <bgColor rgb="FFFF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48</xdr:row>
      <xdr:rowOff>142875</xdr:rowOff>
    </xdr:from>
    <xdr:ext cx="8982075" cy="5772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6.5"/>
    <col customWidth="1" min="3" max="7" width="10.13"/>
    <col customWidth="1" min="8" max="8" width="1.25"/>
    <col customWidth="1" min="9" max="13" width="10.13"/>
    <col customWidth="1" min="14" max="14" width="8.63"/>
    <col customWidth="1" min="15" max="30" width="10.13"/>
  </cols>
  <sheetData>
    <row r="1" ht="13.5" customHeight="1">
      <c r="A1" s="1"/>
      <c r="B1" s="1"/>
      <c r="C1" s="2" t="s">
        <v>0</v>
      </c>
      <c r="D1" s="3"/>
      <c r="E1" s="3"/>
      <c r="F1" s="3"/>
      <c r="G1" s="4"/>
      <c r="H1" s="5"/>
      <c r="I1" s="2" t="s">
        <v>1</v>
      </c>
      <c r="J1" s="3"/>
      <c r="K1" s="3"/>
      <c r="L1" s="3"/>
      <c r="M1" s="4"/>
      <c r="N1" s="6"/>
      <c r="P1" s="7" t="s">
        <v>2</v>
      </c>
      <c r="Q1" s="8">
        <f t="shared" ref="Q1:AD1" si="1">SUM(Q8:Q12)</f>
        <v>0.008333333333</v>
      </c>
      <c r="R1" s="9">
        <f t="shared" si="1"/>
        <v>0.01666666667</v>
      </c>
      <c r="S1" s="9">
        <f t="shared" si="1"/>
        <v>0.01666666667</v>
      </c>
      <c r="T1" s="8">
        <f t="shared" si="1"/>
        <v>0.005555555556</v>
      </c>
      <c r="U1" s="8">
        <f t="shared" si="1"/>
        <v>0.005555555556</v>
      </c>
      <c r="V1" s="9">
        <f t="shared" si="1"/>
        <v>0.01666666667</v>
      </c>
      <c r="W1" s="8">
        <f t="shared" si="1"/>
        <v>0.005555555556</v>
      </c>
      <c r="X1" s="9">
        <f t="shared" si="1"/>
        <v>0.01666666667</v>
      </c>
      <c r="Y1" s="9">
        <f t="shared" si="1"/>
        <v>0</v>
      </c>
      <c r="Z1" s="8">
        <f t="shared" si="1"/>
        <v>0.005555555556</v>
      </c>
      <c r="AA1" s="8">
        <f t="shared" si="1"/>
        <v>0.01111111111</v>
      </c>
      <c r="AB1" s="8">
        <f t="shared" si="1"/>
        <v>0.01111111111</v>
      </c>
      <c r="AC1" s="8">
        <f t="shared" si="1"/>
        <v>0.01388888889</v>
      </c>
      <c r="AD1" s="8">
        <f t="shared" si="1"/>
        <v>0.005555555556</v>
      </c>
    </row>
    <row r="2" ht="13.5" customHeight="1">
      <c r="A2" s="1"/>
      <c r="B2" s="1"/>
      <c r="C2" s="10">
        <f t="shared" ref="C2:C3" si="5">G2/5</f>
        <v>0.002083333333</v>
      </c>
      <c r="D2" s="5">
        <f t="shared" ref="D2:F2" si="2">C2+$C2</f>
        <v>0.004166666667</v>
      </c>
      <c r="E2" s="10">
        <f t="shared" si="2"/>
        <v>0.00625</v>
      </c>
      <c r="F2" s="5">
        <f t="shared" si="2"/>
        <v>0.008333333333</v>
      </c>
      <c r="G2" s="10">
        <v>0.0104166666666667</v>
      </c>
      <c r="H2" s="5"/>
      <c r="I2" s="5">
        <f t="shared" ref="I2:I3" si="7">M2/5</f>
        <v>0.002083333333</v>
      </c>
      <c r="J2" s="10">
        <f t="shared" ref="J2:L2" si="3">I2+$C2</f>
        <v>0.004166666667</v>
      </c>
      <c r="K2" s="5">
        <f t="shared" si="3"/>
        <v>0.00625</v>
      </c>
      <c r="L2" s="10">
        <f t="shared" si="3"/>
        <v>0.008333333333</v>
      </c>
      <c r="M2" s="5">
        <v>0.0104166666666667</v>
      </c>
      <c r="N2" s="6"/>
      <c r="P2" s="7" t="s">
        <v>3</v>
      </c>
      <c r="Q2" s="8">
        <f t="shared" ref="Q2:AD2" si="4">SUM(Q4:Q7)</f>
        <v>0.01111111111</v>
      </c>
      <c r="R2" s="9">
        <f t="shared" si="4"/>
        <v>0.002777777778</v>
      </c>
      <c r="S2" s="9">
        <f t="shared" si="4"/>
        <v>0</v>
      </c>
      <c r="T2" s="8">
        <f t="shared" si="4"/>
        <v>0.01111111111</v>
      </c>
      <c r="U2" s="8">
        <f t="shared" si="4"/>
        <v>0.01944444444</v>
      </c>
      <c r="V2" s="9">
        <f t="shared" si="4"/>
        <v>0</v>
      </c>
      <c r="W2" s="8">
        <f t="shared" si="4"/>
        <v>0.01388888889</v>
      </c>
      <c r="X2" s="9">
        <f t="shared" si="4"/>
        <v>0</v>
      </c>
      <c r="Y2" s="9">
        <f t="shared" si="4"/>
        <v>0.01111111111</v>
      </c>
      <c r="Z2" s="8">
        <f t="shared" si="4"/>
        <v>0.01111111111</v>
      </c>
      <c r="AA2" s="8">
        <f t="shared" si="4"/>
        <v>0.008333333333</v>
      </c>
      <c r="AB2" s="8">
        <f t="shared" si="4"/>
        <v>0.005555555556</v>
      </c>
      <c r="AC2" s="8">
        <f t="shared" si="4"/>
        <v>0.002777777778</v>
      </c>
      <c r="AD2" s="8">
        <f t="shared" si="4"/>
        <v>0.01388888889</v>
      </c>
    </row>
    <row r="3" ht="13.5" customHeight="1">
      <c r="A3" s="11"/>
      <c r="B3" s="12" t="s">
        <v>4</v>
      </c>
      <c r="C3" s="10">
        <f t="shared" si="5"/>
        <v>0.002777777778</v>
      </c>
      <c r="D3" s="5">
        <f t="shared" ref="D3:F3" si="6">C3+$C3</f>
        <v>0.005555555556</v>
      </c>
      <c r="E3" s="10">
        <f t="shared" si="6"/>
        <v>0.008333333333</v>
      </c>
      <c r="F3" s="5">
        <f t="shared" si="6"/>
        <v>0.01111111111</v>
      </c>
      <c r="G3" s="10">
        <v>0.0138888888888889</v>
      </c>
      <c r="H3" s="5"/>
      <c r="I3" s="5">
        <f t="shared" si="7"/>
        <v>0.002777777778</v>
      </c>
      <c r="J3" s="10">
        <f t="shared" ref="J3:L3" si="8">I3+$C3</f>
        <v>0.005555555556</v>
      </c>
      <c r="K3" s="5">
        <f t="shared" si="8"/>
        <v>0.008333333333</v>
      </c>
      <c r="L3" s="10">
        <f t="shared" si="8"/>
        <v>0.01111111111</v>
      </c>
      <c r="M3" s="5">
        <v>0.0138888888888889</v>
      </c>
      <c r="N3" s="7"/>
      <c r="Q3" s="7" t="str">
        <f t="array" ref="Q3:AD3">TRANSPOSE(A15:A28)</f>
        <v>Player 1</v>
      </c>
      <c r="R3" s="13" t="s">
        <v>5</v>
      </c>
      <c r="S3" s="13" t="s">
        <v>6</v>
      </c>
      <c r="T3" s="7" t="s">
        <v>7</v>
      </c>
      <c r="U3" s="7" t="s">
        <v>8</v>
      </c>
      <c r="V3" s="13" t="s">
        <v>9</v>
      </c>
      <c r="W3" s="7" t="s">
        <v>10</v>
      </c>
      <c r="X3" s="13" t="s">
        <v>11</v>
      </c>
      <c r="Y3" s="13" t="s">
        <v>12</v>
      </c>
      <c r="Z3" s="7" t="s">
        <v>13</v>
      </c>
      <c r="AA3" s="7" t="s">
        <v>14</v>
      </c>
      <c r="AB3" s="7" t="s">
        <v>15</v>
      </c>
      <c r="AC3" s="7" t="s">
        <v>16</v>
      </c>
      <c r="AD3" s="7" t="s">
        <v>17</v>
      </c>
    </row>
    <row r="4" ht="26.25" customHeight="1">
      <c r="A4" s="14"/>
      <c r="B4" s="15" t="s">
        <v>18</v>
      </c>
      <c r="C4" s="16" t="s">
        <v>17</v>
      </c>
      <c r="D4" s="17" t="s">
        <v>17</v>
      </c>
      <c r="E4" s="16" t="s">
        <v>17</v>
      </c>
      <c r="F4" s="17" t="s">
        <v>17</v>
      </c>
      <c r="G4" s="16" t="s">
        <v>17</v>
      </c>
      <c r="H4" s="18"/>
      <c r="I4" s="17" t="s">
        <v>8</v>
      </c>
      <c r="J4" s="16" t="s">
        <v>8</v>
      </c>
      <c r="K4" s="17" t="s">
        <v>8</v>
      </c>
      <c r="L4" s="16" t="s">
        <v>8</v>
      </c>
      <c r="M4" s="17" t="s">
        <v>8</v>
      </c>
      <c r="N4" s="7"/>
      <c r="Q4" s="8">
        <f t="shared" ref="Q4:AD4" si="9">COUNTIF($C4:$M4,Q$3)*$C$3</f>
        <v>0</v>
      </c>
      <c r="R4" s="9">
        <f t="shared" si="9"/>
        <v>0</v>
      </c>
      <c r="S4" s="9">
        <f t="shared" si="9"/>
        <v>0</v>
      </c>
      <c r="T4" s="8">
        <f t="shared" si="9"/>
        <v>0</v>
      </c>
      <c r="U4" s="8">
        <f t="shared" si="9"/>
        <v>0.01388888889</v>
      </c>
      <c r="V4" s="9">
        <f t="shared" si="9"/>
        <v>0</v>
      </c>
      <c r="W4" s="8">
        <f t="shared" si="9"/>
        <v>0</v>
      </c>
      <c r="X4" s="9">
        <f t="shared" si="9"/>
        <v>0</v>
      </c>
      <c r="Y4" s="9">
        <f t="shared" si="9"/>
        <v>0</v>
      </c>
      <c r="Z4" s="8">
        <f t="shared" si="9"/>
        <v>0</v>
      </c>
      <c r="AA4" s="8">
        <f t="shared" si="9"/>
        <v>0</v>
      </c>
      <c r="AB4" s="8">
        <f t="shared" si="9"/>
        <v>0</v>
      </c>
      <c r="AC4" s="8">
        <f t="shared" si="9"/>
        <v>0</v>
      </c>
      <c r="AD4" s="8">
        <f t="shared" si="9"/>
        <v>0.01388888889</v>
      </c>
    </row>
    <row r="5" ht="27.0" customHeight="1">
      <c r="A5" s="14"/>
      <c r="B5" s="15" t="s">
        <v>19</v>
      </c>
      <c r="C5" s="16" t="s">
        <v>12</v>
      </c>
      <c r="D5" s="19" t="s">
        <v>12</v>
      </c>
      <c r="E5" s="20" t="s">
        <v>13</v>
      </c>
      <c r="F5" s="19" t="s">
        <v>13</v>
      </c>
      <c r="G5" s="20" t="s">
        <v>16</v>
      </c>
      <c r="H5" s="21"/>
      <c r="I5" s="17" t="s">
        <v>13</v>
      </c>
      <c r="J5" s="19" t="s">
        <v>13</v>
      </c>
      <c r="K5" s="20" t="s">
        <v>12</v>
      </c>
      <c r="L5" s="16" t="s">
        <v>12</v>
      </c>
      <c r="M5" s="17" t="s">
        <v>7</v>
      </c>
      <c r="N5" s="7"/>
      <c r="Q5" s="22">
        <f t="shared" ref="Q5:AD5" si="10">COUNTIF($C5:$M5,Q$3)*$C$3</f>
        <v>0</v>
      </c>
      <c r="R5" s="23">
        <f t="shared" si="10"/>
        <v>0</v>
      </c>
      <c r="S5" s="23">
        <f t="shared" si="10"/>
        <v>0</v>
      </c>
      <c r="T5" s="24">
        <f t="shared" si="10"/>
        <v>0.002777777778</v>
      </c>
      <c r="U5" s="24">
        <f t="shared" si="10"/>
        <v>0</v>
      </c>
      <c r="V5" s="23">
        <f t="shared" si="10"/>
        <v>0</v>
      </c>
      <c r="W5" s="24">
        <f t="shared" si="10"/>
        <v>0</v>
      </c>
      <c r="X5" s="23">
        <f t="shared" si="10"/>
        <v>0</v>
      </c>
      <c r="Y5" s="23">
        <f t="shared" si="10"/>
        <v>0.01111111111</v>
      </c>
      <c r="Z5" s="24">
        <f t="shared" si="10"/>
        <v>0.01111111111</v>
      </c>
      <c r="AA5" s="24">
        <f t="shared" si="10"/>
        <v>0</v>
      </c>
      <c r="AB5" s="24">
        <f t="shared" si="10"/>
        <v>0</v>
      </c>
      <c r="AC5" s="24">
        <f t="shared" si="10"/>
        <v>0.002777777778</v>
      </c>
      <c r="AD5" s="25">
        <f t="shared" si="10"/>
        <v>0</v>
      </c>
    </row>
    <row r="6" ht="26.25" customHeight="1">
      <c r="A6" s="14"/>
      <c r="B6" s="15" t="s">
        <v>20</v>
      </c>
      <c r="C6" s="16" t="s">
        <v>10</v>
      </c>
      <c r="D6" s="17" t="s">
        <v>10</v>
      </c>
      <c r="E6" s="19" t="s">
        <v>10</v>
      </c>
      <c r="F6" s="20" t="s">
        <v>15</v>
      </c>
      <c r="G6" s="16" t="s">
        <v>15</v>
      </c>
      <c r="H6" s="18"/>
      <c r="I6" s="19" t="s">
        <v>5</v>
      </c>
      <c r="J6" s="20" t="s">
        <v>21</v>
      </c>
      <c r="K6" s="17" t="s">
        <v>21</v>
      </c>
      <c r="L6" s="16" t="s">
        <v>21</v>
      </c>
      <c r="M6" s="17" t="s">
        <v>21</v>
      </c>
      <c r="N6" s="7"/>
      <c r="Q6" s="26">
        <f t="shared" ref="Q6:AD6" si="11">COUNTIF($C6:$M6,Q$3)*$C$3</f>
        <v>0.01111111111</v>
      </c>
      <c r="R6" s="9">
        <f t="shared" si="11"/>
        <v>0.002777777778</v>
      </c>
      <c r="S6" s="9">
        <f t="shared" si="11"/>
        <v>0</v>
      </c>
      <c r="T6" s="8">
        <f t="shared" si="11"/>
        <v>0</v>
      </c>
      <c r="U6" s="8">
        <f t="shared" si="11"/>
        <v>0</v>
      </c>
      <c r="V6" s="9">
        <f t="shared" si="11"/>
        <v>0</v>
      </c>
      <c r="W6" s="8">
        <f t="shared" si="11"/>
        <v>0.008333333333</v>
      </c>
      <c r="X6" s="9">
        <f t="shared" si="11"/>
        <v>0</v>
      </c>
      <c r="Y6" s="9">
        <f t="shared" si="11"/>
        <v>0</v>
      </c>
      <c r="Z6" s="8">
        <f t="shared" si="11"/>
        <v>0</v>
      </c>
      <c r="AA6" s="8">
        <f t="shared" si="11"/>
        <v>0</v>
      </c>
      <c r="AB6" s="8">
        <f t="shared" si="11"/>
        <v>0.005555555556</v>
      </c>
      <c r="AC6" s="8">
        <f t="shared" si="11"/>
        <v>0</v>
      </c>
      <c r="AD6" s="27">
        <f t="shared" si="11"/>
        <v>0</v>
      </c>
    </row>
    <row r="7" ht="26.25" customHeight="1">
      <c r="A7" s="14"/>
      <c r="B7" s="15" t="s">
        <v>22</v>
      </c>
      <c r="C7" s="16" t="s">
        <v>7</v>
      </c>
      <c r="D7" s="17" t="s">
        <v>7</v>
      </c>
      <c r="E7" s="19" t="s">
        <v>7</v>
      </c>
      <c r="F7" s="20" t="s">
        <v>8</v>
      </c>
      <c r="G7" s="16" t="s">
        <v>8</v>
      </c>
      <c r="H7" s="18"/>
      <c r="I7" s="17" t="s">
        <v>14</v>
      </c>
      <c r="J7" s="16" t="s">
        <v>14</v>
      </c>
      <c r="K7" s="19" t="s">
        <v>14</v>
      </c>
      <c r="L7" s="20" t="s">
        <v>10</v>
      </c>
      <c r="M7" s="17" t="s">
        <v>10</v>
      </c>
      <c r="N7" s="7"/>
      <c r="Q7" s="28">
        <f t="shared" ref="Q7:AD7" si="12">COUNTIF($C7:$M7,Q$3)*$C$3</f>
        <v>0</v>
      </c>
      <c r="R7" s="29">
        <f t="shared" si="12"/>
        <v>0</v>
      </c>
      <c r="S7" s="29">
        <f t="shared" si="12"/>
        <v>0</v>
      </c>
      <c r="T7" s="30">
        <f t="shared" si="12"/>
        <v>0.008333333333</v>
      </c>
      <c r="U7" s="30">
        <f t="shared" si="12"/>
        <v>0.005555555556</v>
      </c>
      <c r="V7" s="29">
        <f t="shared" si="12"/>
        <v>0</v>
      </c>
      <c r="W7" s="30">
        <f t="shared" si="12"/>
        <v>0.005555555556</v>
      </c>
      <c r="X7" s="29">
        <f t="shared" si="12"/>
        <v>0</v>
      </c>
      <c r="Y7" s="29">
        <f t="shared" si="12"/>
        <v>0</v>
      </c>
      <c r="Z7" s="30">
        <f t="shared" si="12"/>
        <v>0</v>
      </c>
      <c r="AA7" s="30">
        <f t="shared" si="12"/>
        <v>0.008333333333</v>
      </c>
      <c r="AB7" s="30">
        <f t="shared" si="12"/>
        <v>0</v>
      </c>
      <c r="AC7" s="30">
        <f t="shared" si="12"/>
        <v>0</v>
      </c>
      <c r="AD7" s="31">
        <f t="shared" si="12"/>
        <v>0</v>
      </c>
    </row>
    <row r="8" ht="31.5" customHeight="1">
      <c r="A8" s="14"/>
      <c r="B8" s="15" t="s">
        <v>23</v>
      </c>
      <c r="C8" s="16" t="s">
        <v>14</v>
      </c>
      <c r="D8" s="19" t="s">
        <v>14</v>
      </c>
      <c r="E8" s="20" t="s">
        <v>11</v>
      </c>
      <c r="F8" s="17" t="s">
        <v>11</v>
      </c>
      <c r="G8" s="16" t="s">
        <v>11</v>
      </c>
      <c r="H8" s="18"/>
      <c r="I8" s="17" t="s">
        <v>6</v>
      </c>
      <c r="J8" s="16" t="s">
        <v>6</v>
      </c>
      <c r="K8" s="19" t="s">
        <v>6</v>
      </c>
      <c r="L8" s="20" t="s">
        <v>13</v>
      </c>
      <c r="M8" s="17" t="s">
        <v>13</v>
      </c>
      <c r="N8" s="7"/>
      <c r="Q8" s="22">
        <f t="shared" ref="Q8:AD8" si="13">COUNTIF($C8:$M8,Q$3)*$C$3</f>
        <v>0</v>
      </c>
      <c r="R8" s="23">
        <f t="shared" si="13"/>
        <v>0</v>
      </c>
      <c r="S8" s="23">
        <f t="shared" si="13"/>
        <v>0.008333333333</v>
      </c>
      <c r="T8" s="24">
        <f t="shared" si="13"/>
        <v>0</v>
      </c>
      <c r="U8" s="24">
        <f t="shared" si="13"/>
        <v>0</v>
      </c>
      <c r="V8" s="23">
        <f t="shared" si="13"/>
        <v>0</v>
      </c>
      <c r="W8" s="24">
        <f t="shared" si="13"/>
        <v>0</v>
      </c>
      <c r="X8" s="23">
        <f t="shared" si="13"/>
        <v>0.008333333333</v>
      </c>
      <c r="Y8" s="23">
        <f t="shared" si="13"/>
        <v>0</v>
      </c>
      <c r="Z8" s="24">
        <f t="shared" si="13"/>
        <v>0.005555555556</v>
      </c>
      <c r="AA8" s="24">
        <f t="shared" si="13"/>
        <v>0.005555555556</v>
      </c>
      <c r="AB8" s="24">
        <f t="shared" si="13"/>
        <v>0</v>
      </c>
      <c r="AC8" s="24">
        <f t="shared" si="13"/>
        <v>0</v>
      </c>
      <c r="AD8" s="25">
        <f t="shared" si="13"/>
        <v>0</v>
      </c>
    </row>
    <row r="9" ht="27.0" customHeight="1">
      <c r="A9" s="14"/>
      <c r="B9" s="15" t="s">
        <v>24</v>
      </c>
      <c r="C9" s="16" t="s">
        <v>8</v>
      </c>
      <c r="D9" s="19" t="s">
        <v>8</v>
      </c>
      <c r="E9" s="20" t="s">
        <v>21</v>
      </c>
      <c r="F9" s="17" t="s">
        <v>21</v>
      </c>
      <c r="G9" s="16" t="s">
        <v>21</v>
      </c>
      <c r="H9" s="18"/>
      <c r="I9" s="17" t="s">
        <v>17</v>
      </c>
      <c r="J9" s="19" t="s">
        <v>17</v>
      </c>
      <c r="K9" s="20" t="s">
        <v>9</v>
      </c>
      <c r="L9" s="16" t="s">
        <v>9</v>
      </c>
      <c r="M9" s="17" t="s">
        <v>9</v>
      </c>
      <c r="N9" s="7"/>
      <c r="Q9" s="26">
        <f t="shared" ref="Q9:AD9" si="14">COUNTIF($C9:$M9,Q$3)*$C$3</f>
        <v>0.008333333333</v>
      </c>
      <c r="R9" s="9">
        <f t="shared" si="14"/>
        <v>0</v>
      </c>
      <c r="S9" s="9">
        <f t="shared" si="14"/>
        <v>0</v>
      </c>
      <c r="T9" s="8">
        <f t="shared" si="14"/>
        <v>0</v>
      </c>
      <c r="U9" s="8">
        <f t="shared" si="14"/>
        <v>0.005555555556</v>
      </c>
      <c r="V9" s="9">
        <f t="shared" si="14"/>
        <v>0.008333333333</v>
      </c>
      <c r="W9" s="8">
        <f t="shared" si="14"/>
        <v>0</v>
      </c>
      <c r="X9" s="9">
        <f t="shared" si="14"/>
        <v>0</v>
      </c>
      <c r="Y9" s="9">
        <f t="shared" si="14"/>
        <v>0</v>
      </c>
      <c r="Z9" s="8">
        <f t="shared" si="14"/>
        <v>0</v>
      </c>
      <c r="AA9" s="8">
        <f t="shared" si="14"/>
        <v>0</v>
      </c>
      <c r="AB9" s="8">
        <f t="shared" si="14"/>
        <v>0</v>
      </c>
      <c r="AC9" s="8">
        <f t="shared" si="14"/>
        <v>0</v>
      </c>
      <c r="AD9" s="27">
        <f t="shared" si="14"/>
        <v>0.005555555556</v>
      </c>
    </row>
    <row r="10" ht="27.0" customHeight="1">
      <c r="A10" s="14"/>
      <c r="B10" s="15" t="s">
        <v>25</v>
      </c>
      <c r="C10" s="16" t="s">
        <v>15</v>
      </c>
      <c r="D10" s="19" t="s">
        <v>15</v>
      </c>
      <c r="E10" s="20" t="s">
        <v>6</v>
      </c>
      <c r="F10" s="19" t="s">
        <v>6</v>
      </c>
      <c r="G10" s="20" t="s">
        <v>5</v>
      </c>
      <c r="H10" s="21"/>
      <c r="I10" s="17" t="s">
        <v>7</v>
      </c>
      <c r="J10" s="19" t="s">
        <v>7</v>
      </c>
      <c r="K10" s="20" t="s">
        <v>11</v>
      </c>
      <c r="L10" s="16" t="s">
        <v>11</v>
      </c>
      <c r="M10" s="17" t="s">
        <v>11</v>
      </c>
      <c r="N10" s="7"/>
      <c r="Q10" s="28">
        <f t="shared" ref="Q10:AD10" si="15">COUNTIF($C10:$M10,Q$3)*$C$3</f>
        <v>0</v>
      </c>
      <c r="R10" s="29">
        <f t="shared" si="15"/>
        <v>0.002777777778</v>
      </c>
      <c r="S10" s="29">
        <f t="shared" si="15"/>
        <v>0.005555555556</v>
      </c>
      <c r="T10" s="30">
        <f t="shared" si="15"/>
        <v>0.005555555556</v>
      </c>
      <c r="U10" s="30">
        <f t="shared" si="15"/>
        <v>0</v>
      </c>
      <c r="V10" s="29">
        <f t="shared" si="15"/>
        <v>0</v>
      </c>
      <c r="W10" s="30">
        <f t="shared" si="15"/>
        <v>0</v>
      </c>
      <c r="X10" s="29">
        <f t="shared" si="15"/>
        <v>0.008333333333</v>
      </c>
      <c r="Y10" s="29">
        <f t="shared" si="15"/>
        <v>0</v>
      </c>
      <c r="Z10" s="30">
        <f t="shared" si="15"/>
        <v>0</v>
      </c>
      <c r="AA10" s="30">
        <f t="shared" si="15"/>
        <v>0</v>
      </c>
      <c r="AB10" s="30">
        <f t="shared" si="15"/>
        <v>0.005555555556</v>
      </c>
      <c r="AC10" s="30">
        <f t="shared" si="15"/>
        <v>0</v>
      </c>
      <c r="AD10" s="31">
        <f t="shared" si="15"/>
        <v>0</v>
      </c>
    </row>
    <row r="11" ht="26.25" customHeight="1">
      <c r="A11" s="14"/>
      <c r="B11" s="15" t="s">
        <v>26</v>
      </c>
      <c r="C11" s="16" t="s">
        <v>5</v>
      </c>
      <c r="D11" s="17" t="s">
        <v>5</v>
      </c>
      <c r="E11" s="19" t="s">
        <v>5</v>
      </c>
      <c r="F11" s="20" t="s">
        <v>14</v>
      </c>
      <c r="G11" s="16" t="s">
        <v>14</v>
      </c>
      <c r="H11" s="18"/>
      <c r="I11" s="17" t="s">
        <v>16</v>
      </c>
      <c r="J11" s="16" t="s">
        <v>16</v>
      </c>
      <c r="K11" s="19" t="s">
        <v>16</v>
      </c>
      <c r="L11" s="16" t="s">
        <v>5</v>
      </c>
      <c r="M11" s="17" t="s">
        <v>5</v>
      </c>
      <c r="N11" s="7"/>
      <c r="Q11" s="22">
        <f t="shared" ref="Q11:AD11" si="16">COUNTIF($C11:$M11,Q$3)*$C$3</f>
        <v>0</v>
      </c>
      <c r="R11" s="23">
        <f t="shared" si="16"/>
        <v>0.01388888889</v>
      </c>
      <c r="S11" s="23">
        <f t="shared" si="16"/>
        <v>0</v>
      </c>
      <c r="T11" s="24">
        <f t="shared" si="16"/>
        <v>0</v>
      </c>
      <c r="U11" s="24">
        <f t="shared" si="16"/>
        <v>0</v>
      </c>
      <c r="V11" s="23">
        <f t="shared" si="16"/>
        <v>0</v>
      </c>
      <c r="W11" s="24">
        <f t="shared" si="16"/>
        <v>0</v>
      </c>
      <c r="X11" s="23">
        <f t="shared" si="16"/>
        <v>0</v>
      </c>
      <c r="Y11" s="23">
        <f t="shared" si="16"/>
        <v>0</v>
      </c>
      <c r="Z11" s="24">
        <f t="shared" si="16"/>
        <v>0</v>
      </c>
      <c r="AA11" s="24">
        <f t="shared" si="16"/>
        <v>0.005555555556</v>
      </c>
      <c r="AB11" s="24">
        <f t="shared" si="16"/>
        <v>0</v>
      </c>
      <c r="AC11" s="24">
        <f t="shared" si="16"/>
        <v>0.008333333333</v>
      </c>
      <c r="AD11" s="25">
        <f t="shared" si="16"/>
        <v>0</v>
      </c>
    </row>
    <row r="12" ht="26.25" customHeight="1">
      <c r="A12" s="14"/>
      <c r="B12" s="15" t="s">
        <v>27</v>
      </c>
      <c r="C12" s="16" t="s">
        <v>16</v>
      </c>
      <c r="D12" s="19" t="s">
        <v>16</v>
      </c>
      <c r="E12" s="20" t="s">
        <v>9</v>
      </c>
      <c r="F12" s="17" t="s">
        <v>9</v>
      </c>
      <c r="G12" s="16" t="s">
        <v>9</v>
      </c>
      <c r="H12" s="18"/>
      <c r="I12" s="17" t="s">
        <v>10</v>
      </c>
      <c r="J12" s="19" t="s">
        <v>10</v>
      </c>
      <c r="K12" s="20" t="s">
        <v>15</v>
      </c>
      <c r="L12" s="19" t="s">
        <v>15</v>
      </c>
      <c r="M12" s="20" t="s">
        <v>6</v>
      </c>
      <c r="N12" s="7"/>
      <c r="Q12" s="28">
        <f t="shared" ref="Q12:AD12" si="17">COUNTIF($C12:$M12,Q$3)*$C$3</f>
        <v>0</v>
      </c>
      <c r="R12" s="29">
        <f t="shared" si="17"/>
        <v>0</v>
      </c>
      <c r="S12" s="29">
        <f t="shared" si="17"/>
        <v>0.002777777778</v>
      </c>
      <c r="T12" s="30">
        <f t="shared" si="17"/>
        <v>0</v>
      </c>
      <c r="U12" s="30">
        <f t="shared" si="17"/>
        <v>0</v>
      </c>
      <c r="V12" s="29">
        <f t="shared" si="17"/>
        <v>0.008333333333</v>
      </c>
      <c r="W12" s="30">
        <f t="shared" si="17"/>
        <v>0.005555555556</v>
      </c>
      <c r="X12" s="29">
        <f t="shared" si="17"/>
        <v>0</v>
      </c>
      <c r="Y12" s="29">
        <f t="shared" si="17"/>
        <v>0</v>
      </c>
      <c r="Z12" s="30">
        <f t="shared" si="17"/>
        <v>0</v>
      </c>
      <c r="AA12" s="30">
        <f t="shared" si="17"/>
        <v>0</v>
      </c>
      <c r="AB12" s="30">
        <f t="shared" si="17"/>
        <v>0.005555555556</v>
      </c>
      <c r="AC12" s="30">
        <f t="shared" si="17"/>
        <v>0.005555555556</v>
      </c>
      <c r="AD12" s="31">
        <f t="shared" si="17"/>
        <v>0</v>
      </c>
    </row>
    <row r="13" ht="13.5" customHeight="1">
      <c r="A13" s="7"/>
      <c r="B13" s="7"/>
      <c r="H13" s="7"/>
      <c r="N13" s="7" t="s">
        <v>28</v>
      </c>
      <c r="O13" s="7" t="s">
        <v>29</v>
      </c>
    </row>
    <row r="14" ht="13.5" customHeight="1">
      <c r="A14" s="7" t="s">
        <v>30</v>
      </c>
      <c r="B14" s="7" t="s">
        <v>31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32" t="s">
        <v>32</v>
      </c>
    </row>
    <row r="15" ht="13.5" customHeight="1">
      <c r="A15" s="33" t="s">
        <v>21</v>
      </c>
      <c r="B15" s="34">
        <v>2.0</v>
      </c>
      <c r="C15" s="18" t="str">
        <f t="shared" ref="C15:G15" si="18">IF(COUNTIF(C$4:C$12,$A15)=1,"IN",IF(COUNTIF(C$4:C$12,$A15)=0,"OUT","ERROR"))</f>
        <v>OUT</v>
      </c>
      <c r="D15" s="18" t="str">
        <f t="shared" si="18"/>
        <v>OUT</v>
      </c>
      <c r="E15" s="18" t="str">
        <f t="shared" si="18"/>
        <v>IN</v>
      </c>
      <c r="F15" s="18" t="str">
        <f t="shared" si="18"/>
        <v>IN</v>
      </c>
      <c r="G15" s="18" t="str">
        <f t="shared" si="18"/>
        <v>IN</v>
      </c>
      <c r="H15" s="18"/>
      <c r="I15" s="18" t="str">
        <f t="shared" ref="I15:M15" si="19">IF(COUNTIF(I$4:I$12,$A15)=1,"IN",IF(COUNTIF(I$4:I$12,$A15)=0,"OUT","ERROR"))</f>
        <v>OUT</v>
      </c>
      <c r="J15" s="18" t="str">
        <f t="shared" si="19"/>
        <v>IN</v>
      </c>
      <c r="K15" s="18" t="str">
        <f t="shared" si="19"/>
        <v>IN</v>
      </c>
      <c r="L15" s="18" t="str">
        <f t="shared" si="19"/>
        <v>IN</v>
      </c>
      <c r="M15" s="18" t="str">
        <f t="shared" si="19"/>
        <v>IN</v>
      </c>
      <c r="N15" s="35">
        <f t="shared" ref="N15:N28" si="22">COUNTIF($C15:$M15,"IN")*$C$3</f>
        <v>0.01944444444</v>
      </c>
      <c r="O15" s="35">
        <f t="shared" ref="O15:O28" si="23">COUNTIF($C15:$M15,"IN")*$C$2</f>
        <v>0.01458333333</v>
      </c>
    </row>
    <row r="16" ht="13.5" customHeight="1">
      <c r="A16" s="33" t="s">
        <v>5</v>
      </c>
      <c r="B16" s="34">
        <v>2.0</v>
      </c>
      <c r="C16" s="18" t="str">
        <f t="shared" ref="C16:G16" si="20">IF(COUNTIF(C$4:C$12,$A16)=1,"IN",IF(COUNTIF(C$4:C$12,$A16)=0,"OUT","ERROR"))</f>
        <v>IN</v>
      </c>
      <c r="D16" s="18" t="str">
        <f t="shared" si="20"/>
        <v>IN</v>
      </c>
      <c r="E16" s="18" t="str">
        <f t="shared" si="20"/>
        <v>IN</v>
      </c>
      <c r="F16" s="18" t="str">
        <f t="shared" si="20"/>
        <v>OUT</v>
      </c>
      <c r="G16" s="18" t="str">
        <f t="shared" si="20"/>
        <v>IN</v>
      </c>
      <c r="H16" s="18"/>
      <c r="I16" s="18" t="str">
        <f t="shared" ref="I16:M16" si="21">IF(COUNTIF(I$4:I$12,$A16)=1,"IN",IF(COUNTIF(I$4:I$12,$A16)=0,"OUT","ERROR"))</f>
        <v>IN</v>
      </c>
      <c r="J16" s="18" t="str">
        <f t="shared" si="21"/>
        <v>OUT</v>
      </c>
      <c r="K16" s="18" t="str">
        <f t="shared" si="21"/>
        <v>OUT</v>
      </c>
      <c r="L16" s="18" t="str">
        <f t="shared" si="21"/>
        <v>IN</v>
      </c>
      <c r="M16" s="18" t="str">
        <f t="shared" si="21"/>
        <v>IN</v>
      </c>
      <c r="N16" s="35">
        <f t="shared" si="22"/>
        <v>0.01944444444</v>
      </c>
      <c r="O16" s="35">
        <f t="shared" si="23"/>
        <v>0.01458333333</v>
      </c>
    </row>
    <row r="17" ht="13.5" customHeight="1">
      <c r="A17" s="33" t="s">
        <v>6</v>
      </c>
      <c r="B17" s="34">
        <v>1.0</v>
      </c>
      <c r="C17" s="18" t="str">
        <f t="shared" ref="C17:G17" si="24">IF(COUNTIF(C$4:C$12,$A17)=1,"IN",IF(COUNTIF(C$4:C$12,$A17)=0,"OUT","ERROR"))</f>
        <v>OUT</v>
      </c>
      <c r="D17" s="18" t="str">
        <f t="shared" si="24"/>
        <v>OUT</v>
      </c>
      <c r="E17" s="18" t="str">
        <f t="shared" si="24"/>
        <v>IN</v>
      </c>
      <c r="F17" s="18" t="str">
        <f t="shared" si="24"/>
        <v>IN</v>
      </c>
      <c r="G17" s="18" t="str">
        <f t="shared" si="24"/>
        <v>OUT</v>
      </c>
      <c r="H17" s="18"/>
      <c r="I17" s="18" t="str">
        <f t="shared" ref="I17:M17" si="25">IF(COUNTIF(I$4:I$12,$A17)=1,"IN",IF(COUNTIF(I$4:I$12,$A17)=0,"OUT","ERROR"))</f>
        <v>IN</v>
      </c>
      <c r="J17" s="18" t="str">
        <f t="shared" si="25"/>
        <v>IN</v>
      </c>
      <c r="K17" s="18" t="str">
        <f t="shared" si="25"/>
        <v>IN</v>
      </c>
      <c r="L17" s="18" t="str">
        <f t="shared" si="25"/>
        <v>OUT</v>
      </c>
      <c r="M17" s="18" t="str">
        <f t="shared" si="25"/>
        <v>IN</v>
      </c>
      <c r="N17" s="35">
        <f t="shared" si="22"/>
        <v>0.01666666667</v>
      </c>
      <c r="O17" s="35">
        <f t="shared" si="23"/>
        <v>0.0125</v>
      </c>
    </row>
    <row r="18" ht="13.5" customHeight="1">
      <c r="A18" s="33" t="s">
        <v>7</v>
      </c>
      <c r="B18" s="34">
        <v>1.0</v>
      </c>
      <c r="C18" s="18" t="str">
        <f t="shared" ref="C18:G18" si="26">IF(COUNTIF(C$4:C$12,$A18)=1,"IN",IF(COUNTIF(C$4:C$12,$A18)=0,"OUT","ERROR"))</f>
        <v>IN</v>
      </c>
      <c r="D18" s="18" t="str">
        <f t="shared" si="26"/>
        <v>IN</v>
      </c>
      <c r="E18" s="18" t="str">
        <f t="shared" si="26"/>
        <v>IN</v>
      </c>
      <c r="F18" s="18" t="str">
        <f t="shared" si="26"/>
        <v>OUT</v>
      </c>
      <c r="G18" s="18" t="str">
        <f t="shared" si="26"/>
        <v>OUT</v>
      </c>
      <c r="H18" s="18"/>
      <c r="I18" s="18" t="str">
        <f t="shared" ref="I18:M18" si="27">IF(COUNTIF(I$4:I$12,$A18)=1,"IN",IF(COUNTIF(I$4:I$12,$A18)=0,"OUT","ERROR"))</f>
        <v>IN</v>
      </c>
      <c r="J18" s="18" t="str">
        <f t="shared" si="27"/>
        <v>IN</v>
      </c>
      <c r="K18" s="18" t="str">
        <f t="shared" si="27"/>
        <v>OUT</v>
      </c>
      <c r="L18" s="18" t="str">
        <f t="shared" si="27"/>
        <v>OUT</v>
      </c>
      <c r="M18" s="18" t="str">
        <f t="shared" si="27"/>
        <v>IN</v>
      </c>
      <c r="N18" s="35">
        <f t="shared" si="22"/>
        <v>0.01666666667</v>
      </c>
      <c r="O18" s="35">
        <f t="shared" si="23"/>
        <v>0.0125</v>
      </c>
    </row>
    <row r="19" ht="13.5" customHeight="1">
      <c r="A19" s="33" t="s">
        <v>8</v>
      </c>
      <c r="B19" s="34">
        <v>2.0</v>
      </c>
      <c r="C19" s="18" t="str">
        <f t="shared" ref="C19:G19" si="28">IF(COUNTIF(C$4:C$12,$A19)=1,"IN",IF(COUNTIF(C$4:C$12,$A19)=0,"OUT","ERROR"))</f>
        <v>IN</v>
      </c>
      <c r="D19" s="18" t="str">
        <f t="shared" si="28"/>
        <v>IN</v>
      </c>
      <c r="E19" s="18" t="str">
        <f t="shared" si="28"/>
        <v>OUT</v>
      </c>
      <c r="F19" s="18" t="str">
        <f t="shared" si="28"/>
        <v>IN</v>
      </c>
      <c r="G19" s="18" t="str">
        <f t="shared" si="28"/>
        <v>IN</v>
      </c>
      <c r="H19" s="18"/>
      <c r="I19" s="18" t="str">
        <f t="shared" ref="I19:M19" si="29">IF(COUNTIF(I$4:I$12,$A19)=1,"IN",IF(COUNTIF(I$4:I$12,$A19)=0,"OUT","ERROR"))</f>
        <v>IN</v>
      </c>
      <c r="J19" s="18" t="str">
        <f t="shared" si="29"/>
        <v>IN</v>
      </c>
      <c r="K19" s="18" t="str">
        <f t="shared" si="29"/>
        <v>IN</v>
      </c>
      <c r="L19" s="18" t="str">
        <f t="shared" si="29"/>
        <v>IN</v>
      </c>
      <c r="M19" s="18" t="str">
        <f t="shared" si="29"/>
        <v>IN</v>
      </c>
      <c r="N19" s="35">
        <f t="shared" si="22"/>
        <v>0.025</v>
      </c>
      <c r="O19" s="35">
        <f t="shared" si="23"/>
        <v>0.01875</v>
      </c>
    </row>
    <row r="20" ht="13.5" customHeight="1">
      <c r="A20" s="33" t="s">
        <v>9</v>
      </c>
      <c r="B20" s="34">
        <v>2.0</v>
      </c>
      <c r="C20" s="18" t="str">
        <f t="shared" ref="C20:G20" si="30">IF(COUNTIF(C$4:C$12,$A20)=1,"IN",IF(COUNTIF(C$4:C$12,$A20)=0,"OUT","ERROR"))</f>
        <v>OUT</v>
      </c>
      <c r="D20" s="18" t="str">
        <f t="shared" si="30"/>
        <v>OUT</v>
      </c>
      <c r="E20" s="18" t="str">
        <f t="shared" si="30"/>
        <v>IN</v>
      </c>
      <c r="F20" s="18" t="str">
        <f t="shared" si="30"/>
        <v>IN</v>
      </c>
      <c r="G20" s="18" t="str">
        <f t="shared" si="30"/>
        <v>IN</v>
      </c>
      <c r="H20" s="18"/>
      <c r="I20" s="18" t="str">
        <f t="shared" ref="I20:M20" si="31">IF(COUNTIF(I$4:I$12,$A20)=1,"IN",IF(COUNTIF(I$4:I$12,$A20)=0,"OUT","ERROR"))</f>
        <v>OUT</v>
      </c>
      <c r="J20" s="18" t="str">
        <f t="shared" si="31"/>
        <v>OUT</v>
      </c>
      <c r="K20" s="18" t="str">
        <f t="shared" si="31"/>
        <v>IN</v>
      </c>
      <c r="L20" s="18" t="str">
        <f t="shared" si="31"/>
        <v>IN</v>
      </c>
      <c r="M20" s="18" t="str">
        <f t="shared" si="31"/>
        <v>IN</v>
      </c>
      <c r="N20" s="35">
        <f t="shared" si="22"/>
        <v>0.01666666667</v>
      </c>
      <c r="O20" s="35">
        <f t="shared" si="23"/>
        <v>0.0125</v>
      </c>
    </row>
    <row r="21" ht="13.5" customHeight="1">
      <c r="A21" s="33" t="s">
        <v>10</v>
      </c>
      <c r="B21" s="34">
        <v>2.0</v>
      </c>
      <c r="C21" s="18" t="str">
        <f t="shared" ref="C21:G21" si="32">IF(COUNTIF(C$4:C$12,$A21)=1,"IN",IF(COUNTIF(C$4:C$12,$A21)=0,"OUT","ERROR"))</f>
        <v>IN</v>
      </c>
      <c r="D21" s="18" t="str">
        <f t="shared" si="32"/>
        <v>IN</v>
      </c>
      <c r="E21" s="18" t="str">
        <f t="shared" si="32"/>
        <v>IN</v>
      </c>
      <c r="F21" s="18" t="str">
        <f t="shared" si="32"/>
        <v>OUT</v>
      </c>
      <c r="G21" s="18" t="str">
        <f t="shared" si="32"/>
        <v>OUT</v>
      </c>
      <c r="H21" s="18"/>
      <c r="I21" s="18" t="str">
        <f t="shared" ref="I21:M21" si="33">IF(COUNTIF(I$4:I$12,$A21)=1,"IN",IF(COUNTIF(I$4:I$12,$A21)=0,"OUT","ERROR"))</f>
        <v>IN</v>
      </c>
      <c r="J21" s="18" t="str">
        <f t="shared" si="33"/>
        <v>IN</v>
      </c>
      <c r="K21" s="18" t="str">
        <f t="shared" si="33"/>
        <v>OUT</v>
      </c>
      <c r="L21" s="18" t="str">
        <f t="shared" si="33"/>
        <v>IN</v>
      </c>
      <c r="M21" s="18" t="str">
        <f t="shared" si="33"/>
        <v>IN</v>
      </c>
      <c r="N21" s="35">
        <f t="shared" si="22"/>
        <v>0.01944444444</v>
      </c>
      <c r="O21" s="35">
        <f t="shared" si="23"/>
        <v>0.01458333333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ht="13.5" customHeight="1">
      <c r="A22" s="33" t="s">
        <v>11</v>
      </c>
      <c r="B22" s="34">
        <v>2.0</v>
      </c>
      <c r="C22" s="18" t="str">
        <f t="shared" ref="C22:G22" si="34">IF(COUNTIF(C$4:C$12,$A22)=1,"IN",IF(COUNTIF(C$4:C$12,$A22)=0,"OUT","ERROR"))</f>
        <v>OUT</v>
      </c>
      <c r="D22" s="18" t="str">
        <f t="shared" si="34"/>
        <v>OUT</v>
      </c>
      <c r="E22" s="18" t="str">
        <f t="shared" si="34"/>
        <v>IN</v>
      </c>
      <c r="F22" s="18" t="str">
        <f t="shared" si="34"/>
        <v>IN</v>
      </c>
      <c r="G22" s="18" t="str">
        <f t="shared" si="34"/>
        <v>IN</v>
      </c>
      <c r="H22" s="18"/>
      <c r="I22" s="18" t="str">
        <f t="shared" ref="I22:M22" si="35">IF(COUNTIF(I$4:I$12,$A22)=1,"IN",IF(COUNTIF(I$4:I$12,$A22)=0,"OUT","ERROR"))</f>
        <v>OUT</v>
      </c>
      <c r="J22" s="18" t="str">
        <f t="shared" si="35"/>
        <v>OUT</v>
      </c>
      <c r="K22" s="18" t="str">
        <f t="shared" si="35"/>
        <v>IN</v>
      </c>
      <c r="L22" s="18" t="str">
        <f t="shared" si="35"/>
        <v>IN</v>
      </c>
      <c r="M22" s="18" t="str">
        <f t="shared" si="35"/>
        <v>IN</v>
      </c>
      <c r="N22" s="35">
        <f t="shared" si="22"/>
        <v>0.01666666667</v>
      </c>
      <c r="O22" s="35">
        <f t="shared" si="23"/>
        <v>0.0125</v>
      </c>
    </row>
    <row r="23" ht="13.5" customHeight="1">
      <c r="A23" s="33" t="s">
        <v>12</v>
      </c>
      <c r="B23" s="34">
        <v>2.0</v>
      </c>
      <c r="C23" s="18" t="str">
        <f t="shared" ref="C23:G23" si="36">IF(COUNTIF(C$4:C$12,$A23)=1,"IN",IF(COUNTIF(C$4:C$12,$A23)=0,"OUT","ERROR"))</f>
        <v>IN</v>
      </c>
      <c r="D23" s="18" t="str">
        <f t="shared" si="36"/>
        <v>IN</v>
      </c>
      <c r="E23" s="18" t="str">
        <f t="shared" si="36"/>
        <v>OUT</v>
      </c>
      <c r="F23" s="18" t="str">
        <f t="shared" si="36"/>
        <v>OUT</v>
      </c>
      <c r="G23" s="18" t="str">
        <f t="shared" si="36"/>
        <v>OUT</v>
      </c>
      <c r="H23" s="18"/>
      <c r="I23" s="18" t="str">
        <f t="shared" ref="I23:M23" si="37">IF(COUNTIF(I$4:I$12,$A23)=1,"IN",IF(COUNTIF(I$4:I$12,$A23)=0,"OUT","ERROR"))</f>
        <v>OUT</v>
      </c>
      <c r="J23" s="18" t="str">
        <f t="shared" si="37"/>
        <v>OUT</v>
      </c>
      <c r="K23" s="18" t="str">
        <f t="shared" si="37"/>
        <v>IN</v>
      </c>
      <c r="L23" s="18" t="str">
        <f t="shared" si="37"/>
        <v>IN</v>
      </c>
      <c r="M23" s="18" t="str">
        <f t="shared" si="37"/>
        <v>OUT</v>
      </c>
      <c r="N23" s="35">
        <f t="shared" si="22"/>
        <v>0.01111111111</v>
      </c>
      <c r="O23" s="35">
        <f t="shared" si="23"/>
        <v>0.008333333333</v>
      </c>
    </row>
    <row r="24" ht="13.5" customHeight="1">
      <c r="A24" s="33" t="s">
        <v>13</v>
      </c>
      <c r="B24" s="34">
        <v>1.0</v>
      </c>
      <c r="C24" s="18" t="str">
        <f t="shared" ref="C24:G24" si="38">IF(COUNTIF(C$4:C$12,$A24)=1,"IN",IF(COUNTIF(C$4:C$12,$A24)=0,"OUT","ERROR"))</f>
        <v>OUT</v>
      </c>
      <c r="D24" s="18" t="str">
        <f t="shared" si="38"/>
        <v>OUT</v>
      </c>
      <c r="E24" s="18" t="str">
        <f t="shared" si="38"/>
        <v>IN</v>
      </c>
      <c r="F24" s="18" t="str">
        <f t="shared" si="38"/>
        <v>IN</v>
      </c>
      <c r="G24" s="18" t="str">
        <f t="shared" si="38"/>
        <v>OUT</v>
      </c>
      <c r="H24" s="18"/>
      <c r="I24" s="18" t="str">
        <f t="shared" ref="I24:M24" si="39">IF(COUNTIF(I$4:I$12,$A24)=1,"IN",IF(COUNTIF(I$4:I$12,$A24)=0,"OUT","ERROR"))</f>
        <v>IN</v>
      </c>
      <c r="J24" s="18" t="str">
        <f t="shared" si="39"/>
        <v>IN</v>
      </c>
      <c r="K24" s="18" t="str">
        <f t="shared" si="39"/>
        <v>OUT</v>
      </c>
      <c r="L24" s="18" t="str">
        <f t="shared" si="39"/>
        <v>IN</v>
      </c>
      <c r="M24" s="18" t="str">
        <f t="shared" si="39"/>
        <v>IN</v>
      </c>
      <c r="N24" s="35">
        <f t="shared" si="22"/>
        <v>0.01666666667</v>
      </c>
      <c r="O24" s="35">
        <f t="shared" si="23"/>
        <v>0.0125</v>
      </c>
      <c r="P24" s="7"/>
    </row>
    <row r="25" ht="13.5" customHeight="1">
      <c r="A25" s="33" t="s">
        <v>14</v>
      </c>
      <c r="B25" s="34">
        <v>1.0</v>
      </c>
      <c r="C25" s="18" t="str">
        <f t="shared" ref="C25:G25" si="40">IF(COUNTIF(C$4:C$12,$A25)=1,"IN",IF(COUNTIF(C$4:C$12,$A25)=0,"OUT","ERROR"))</f>
        <v>IN</v>
      </c>
      <c r="D25" s="18" t="str">
        <f t="shared" si="40"/>
        <v>IN</v>
      </c>
      <c r="E25" s="18" t="str">
        <f t="shared" si="40"/>
        <v>OUT</v>
      </c>
      <c r="F25" s="18" t="str">
        <f t="shared" si="40"/>
        <v>IN</v>
      </c>
      <c r="G25" s="18" t="str">
        <f t="shared" si="40"/>
        <v>IN</v>
      </c>
      <c r="H25" s="18"/>
      <c r="I25" s="18" t="str">
        <f t="shared" ref="I25:M25" si="41">IF(COUNTIF(I$4:I$12,$A25)=1,"IN",IF(COUNTIF(I$4:I$12,$A25)=0,"OUT","ERROR"))</f>
        <v>IN</v>
      </c>
      <c r="J25" s="18" t="str">
        <f t="shared" si="41"/>
        <v>IN</v>
      </c>
      <c r="K25" s="18" t="str">
        <f t="shared" si="41"/>
        <v>IN</v>
      </c>
      <c r="L25" s="18" t="str">
        <f t="shared" si="41"/>
        <v>OUT</v>
      </c>
      <c r="M25" s="18" t="str">
        <f t="shared" si="41"/>
        <v>OUT</v>
      </c>
      <c r="N25" s="35">
        <f t="shared" si="22"/>
        <v>0.01944444444</v>
      </c>
      <c r="O25" s="35">
        <f t="shared" si="23"/>
        <v>0.01458333333</v>
      </c>
    </row>
    <row r="26" ht="13.5" customHeight="1">
      <c r="A26" s="33" t="s">
        <v>15</v>
      </c>
      <c r="B26" s="34">
        <v>1.0</v>
      </c>
      <c r="C26" s="18" t="str">
        <f t="shared" ref="C26:G26" si="42">IF(COUNTIF(C$4:C$12,$A26)=1,"IN",IF(COUNTIF(C$4:C$12,$A26)=0,"OUT","ERROR"))</f>
        <v>IN</v>
      </c>
      <c r="D26" s="18" t="str">
        <f t="shared" si="42"/>
        <v>IN</v>
      </c>
      <c r="E26" s="18" t="str">
        <f t="shared" si="42"/>
        <v>OUT</v>
      </c>
      <c r="F26" s="18" t="str">
        <f t="shared" si="42"/>
        <v>IN</v>
      </c>
      <c r="G26" s="18" t="str">
        <f t="shared" si="42"/>
        <v>IN</v>
      </c>
      <c r="H26" s="18"/>
      <c r="I26" s="18" t="str">
        <f t="shared" ref="I26:M26" si="43">IF(COUNTIF(I$4:I$12,$A26)=1,"IN",IF(COUNTIF(I$4:I$12,$A26)=0,"OUT","ERROR"))</f>
        <v>OUT</v>
      </c>
      <c r="J26" s="18" t="str">
        <f t="shared" si="43"/>
        <v>OUT</v>
      </c>
      <c r="K26" s="18" t="str">
        <f t="shared" si="43"/>
        <v>IN</v>
      </c>
      <c r="L26" s="18" t="str">
        <f t="shared" si="43"/>
        <v>IN</v>
      </c>
      <c r="M26" s="18" t="str">
        <f t="shared" si="43"/>
        <v>OUT</v>
      </c>
      <c r="N26" s="35">
        <f t="shared" si="22"/>
        <v>0.01666666667</v>
      </c>
      <c r="O26" s="35">
        <f t="shared" si="23"/>
        <v>0.0125</v>
      </c>
    </row>
    <row r="27" ht="13.5" customHeight="1">
      <c r="A27" s="33" t="s">
        <v>16</v>
      </c>
      <c r="B27" s="34">
        <v>2.0</v>
      </c>
      <c r="C27" s="18" t="str">
        <f t="shared" ref="C27:G27" si="44">IF(COUNTIF(C$4:C$12,$A27)=1,"IN",IF(COUNTIF(C$4:C$12,$A27)=0,"OUT","ERROR"))</f>
        <v>IN</v>
      </c>
      <c r="D27" s="18" t="str">
        <f t="shared" si="44"/>
        <v>IN</v>
      </c>
      <c r="E27" s="18" t="str">
        <f t="shared" si="44"/>
        <v>OUT</v>
      </c>
      <c r="F27" s="18" t="str">
        <f t="shared" si="44"/>
        <v>OUT</v>
      </c>
      <c r="G27" s="18" t="str">
        <f t="shared" si="44"/>
        <v>IN</v>
      </c>
      <c r="H27" s="18"/>
      <c r="I27" s="18" t="str">
        <f t="shared" ref="I27:M27" si="45">IF(COUNTIF(I$4:I$12,$A27)=1,"IN",IF(COUNTIF(I$4:I$12,$A27)=0,"OUT","ERROR"))</f>
        <v>IN</v>
      </c>
      <c r="J27" s="18" t="str">
        <f t="shared" si="45"/>
        <v>IN</v>
      </c>
      <c r="K27" s="18" t="str">
        <f t="shared" si="45"/>
        <v>IN</v>
      </c>
      <c r="L27" s="18" t="str">
        <f t="shared" si="45"/>
        <v>OUT</v>
      </c>
      <c r="M27" s="18" t="str">
        <f t="shared" si="45"/>
        <v>OUT</v>
      </c>
      <c r="N27" s="35">
        <f t="shared" si="22"/>
        <v>0.01666666667</v>
      </c>
      <c r="O27" s="35">
        <f t="shared" si="23"/>
        <v>0.0125</v>
      </c>
    </row>
    <row r="28" ht="13.5" customHeight="1">
      <c r="A28" s="33" t="s">
        <v>17</v>
      </c>
      <c r="B28" s="34">
        <v>2.0</v>
      </c>
      <c r="C28" s="18" t="str">
        <f t="shared" ref="C28:G28" si="46">IF(COUNTIF(C$4:C$12,$A28)=1,"IN",IF(COUNTIF(C$4:C$12,$A28)=0,"OUT","ERROR"))</f>
        <v>IN</v>
      </c>
      <c r="D28" s="18" t="str">
        <f t="shared" si="46"/>
        <v>IN</v>
      </c>
      <c r="E28" s="18" t="str">
        <f t="shared" si="46"/>
        <v>IN</v>
      </c>
      <c r="F28" s="18" t="str">
        <f t="shared" si="46"/>
        <v>IN</v>
      </c>
      <c r="G28" s="18" t="str">
        <f t="shared" si="46"/>
        <v>IN</v>
      </c>
      <c r="H28" s="18"/>
      <c r="I28" s="18" t="str">
        <f t="shared" ref="I28:M28" si="47">IF(COUNTIF(I$4:I$12,$A28)=1,"IN",IF(COUNTIF(I$4:I$12,$A28)=0,"OUT","ERROR"))</f>
        <v>IN</v>
      </c>
      <c r="J28" s="18" t="str">
        <f t="shared" si="47"/>
        <v>IN</v>
      </c>
      <c r="K28" s="18" t="str">
        <f t="shared" si="47"/>
        <v>OUT</v>
      </c>
      <c r="L28" s="18" t="str">
        <f t="shared" si="47"/>
        <v>OUT</v>
      </c>
      <c r="M28" s="18" t="str">
        <f t="shared" si="47"/>
        <v>OUT</v>
      </c>
      <c r="N28" s="35">
        <f t="shared" si="22"/>
        <v>0.01944444444</v>
      </c>
      <c r="O28" s="35">
        <f t="shared" si="23"/>
        <v>0.01458333333</v>
      </c>
    </row>
    <row r="29" ht="13.5" customHeight="1">
      <c r="A29" s="7"/>
      <c r="B29" s="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7"/>
    </row>
    <row r="30" ht="13.5" hidden="1" customHeight="1">
      <c r="A30" s="7"/>
      <c r="B30" s="7"/>
      <c r="C30" s="18" t="b">
        <f t="shared" ref="C30:G30" si="48">IF(C15="IN",$B15)</f>
        <v>0</v>
      </c>
      <c r="D30" s="18" t="b">
        <f t="shared" si="48"/>
        <v>0</v>
      </c>
      <c r="E30" s="18">
        <f t="shared" si="48"/>
        <v>2</v>
      </c>
      <c r="F30" s="18">
        <f t="shared" si="48"/>
        <v>2</v>
      </c>
      <c r="G30" s="18">
        <f t="shared" si="48"/>
        <v>2</v>
      </c>
      <c r="H30" s="18"/>
      <c r="I30" s="18" t="b">
        <f t="shared" ref="I30:M30" si="49">IF(I15="IN",$B15)</f>
        <v>0</v>
      </c>
      <c r="J30" s="18">
        <f t="shared" si="49"/>
        <v>2</v>
      </c>
      <c r="K30" s="18">
        <f t="shared" si="49"/>
        <v>2</v>
      </c>
      <c r="L30" s="18">
        <f t="shared" si="49"/>
        <v>2</v>
      </c>
      <c r="M30" s="18">
        <f t="shared" si="49"/>
        <v>2</v>
      </c>
      <c r="N30" s="7"/>
    </row>
    <row r="31" ht="13.5" hidden="1" customHeight="1">
      <c r="A31" s="7"/>
      <c r="B31" s="7"/>
      <c r="C31" s="18">
        <f t="shared" ref="C31:G31" si="50">IF(C16="IN",$B16)</f>
        <v>2</v>
      </c>
      <c r="D31" s="18">
        <f t="shared" si="50"/>
        <v>2</v>
      </c>
      <c r="E31" s="18">
        <f t="shared" si="50"/>
        <v>2</v>
      </c>
      <c r="F31" s="18" t="b">
        <f t="shared" si="50"/>
        <v>0</v>
      </c>
      <c r="G31" s="18">
        <f t="shared" si="50"/>
        <v>2</v>
      </c>
      <c r="H31" s="18"/>
      <c r="I31" s="18">
        <f t="shared" ref="I31:M31" si="51">IF(I16="IN",$B16)</f>
        <v>2</v>
      </c>
      <c r="J31" s="18" t="b">
        <f t="shared" si="51"/>
        <v>0</v>
      </c>
      <c r="K31" s="18" t="b">
        <f t="shared" si="51"/>
        <v>0</v>
      </c>
      <c r="L31" s="18">
        <f t="shared" si="51"/>
        <v>2</v>
      </c>
      <c r="M31" s="18">
        <f t="shared" si="51"/>
        <v>2</v>
      </c>
      <c r="N31" s="7"/>
    </row>
    <row r="32" ht="13.5" hidden="1" customHeight="1">
      <c r="A32" s="7"/>
      <c r="B32" s="7"/>
      <c r="C32" s="18" t="b">
        <f t="shared" ref="C32:G32" si="52">IF(C17="IN",$B17)</f>
        <v>0</v>
      </c>
      <c r="D32" s="18" t="b">
        <f t="shared" si="52"/>
        <v>0</v>
      </c>
      <c r="E32" s="18">
        <f t="shared" si="52"/>
        <v>1</v>
      </c>
      <c r="F32" s="18">
        <f t="shared" si="52"/>
        <v>1</v>
      </c>
      <c r="G32" s="18" t="b">
        <f t="shared" si="52"/>
        <v>0</v>
      </c>
      <c r="H32" s="36"/>
      <c r="I32" s="18">
        <f t="shared" ref="I32:M32" si="53">IF(I17="IN",$B17)</f>
        <v>1</v>
      </c>
      <c r="J32" s="18">
        <f t="shared" si="53"/>
        <v>1</v>
      </c>
      <c r="K32" s="18">
        <f t="shared" si="53"/>
        <v>1</v>
      </c>
      <c r="L32" s="18" t="b">
        <f t="shared" si="53"/>
        <v>0</v>
      </c>
      <c r="M32" s="18">
        <f t="shared" si="53"/>
        <v>1</v>
      </c>
      <c r="N32" s="7"/>
    </row>
    <row r="33" ht="13.5" hidden="1" customHeight="1">
      <c r="A33" s="7"/>
      <c r="B33" s="7"/>
      <c r="C33" s="18">
        <f t="shared" ref="C33:G33" si="54">IF(C18="IN",$B18)</f>
        <v>1</v>
      </c>
      <c r="D33" s="18">
        <f t="shared" si="54"/>
        <v>1</v>
      </c>
      <c r="E33" s="18">
        <f t="shared" si="54"/>
        <v>1</v>
      </c>
      <c r="F33" s="18" t="b">
        <f t="shared" si="54"/>
        <v>0</v>
      </c>
      <c r="G33" s="18" t="b">
        <f t="shared" si="54"/>
        <v>0</v>
      </c>
      <c r="H33" s="36"/>
      <c r="I33" s="18">
        <f t="shared" ref="I33:M33" si="55">IF(I18="IN",$B18)</f>
        <v>1</v>
      </c>
      <c r="J33" s="18">
        <f t="shared" si="55"/>
        <v>1</v>
      </c>
      <c r="K33" s="18" t="b">
        <f t="shared" si="55"/>
        <v>0</v>
      </c>
      <c r="L33" s="18" t="b">
        <f t="shared" si="55"/>
        <v>0</v>
      </c>
      <c r="M33" s="18">
        <f t="shared" si="55"/>
        <v>1</v>
      </c>
      <c r="N33" s="7"/>
    </row>
    <row r="34" ht="13.5" hidden="1" customHeight="1">
      <c r="A34" s="7"/>
      <c r="B34" s="7"/>
      <c r="C34" s="18">
        <f t="shared" ref="C34:G34" si="56">IF(C19="IN",$B19)</f>
        <v>2</v>
      </c>
      <c r="D34" s="18">
        <f t="shared" si="56"/>
        <v>2</v>
      </c>
      <c r="E34" s="18" t="b">
        <f t="shared" si="56"/>
        <v>0</v>
      </c>
      <c r="F34" s="18">
        <f t="shared" si="56"/>
        <v>2</v>
      </c>
      <c r="G34" s="18">
        <f t="shared" si="56"/>
        <v>2</v>
      </c>
      <c r="H34" s="18"/>
      <c r="I34" s="18">
        <f t="shared" ref="I34:M34" si="57">IF(I19="IN",$B19)</f>
        <v>2</v>
      </c>
      <c r="J34" s="18">
        <f t="shared" si="57"/>
        <v>2</v>
      </c>
      <c r="K34" s="18">
        <f t="shared" si="57"/>
        <v>2</v>
      </c>
      <c r="L34" s="18">
        <f t="shared" si="57"/>
        <v>2</v>
      </c>
      <c r="M34" s="18">
        <f t="shared" si="57"/>
        <v>2</v>
      </c>
      <c r="N34" s="7"/>
    </row>
    <row r="35" ht="13.5" hidden="1" customHeight="1">
      <c r="A35" s="7"/>
      <c r="B35" s="7"/>
      <c r="C35" s="18" t="b">
        <f t="shared" ref="C35:G35" si="58">IF(C20="IN",$B20)</f>
        <v>0</v>
      </c>
      <c r="D35" s="18" t="b">
        <f t="shared" si="58"/>
        <v>0</v>
      </c>
      <c r="E35" s="18">
        <f t="shared" si="58"/>
        <v>2</v>
      </c>
      <c r="F35" s="18">
        <f t="shared" si="58"/>
        <v>2</v>
      </c>
      <c r="G35" s="18">
        <f t="shared" si="58"/>
        <v>2</v>
      </c>
      <c r="H35" s="18"/>
      <c r="I35" s="18" t="b">
        <f t="shared" ref="I35:M35" si="59">IF(I20="IN",$B20)</f>
        <v>0</v>
      </c>
      <c r="J35" s="18" t="b">
        <f t="shared" si="59"/>
        <v>0</v>
      </c>
      <c r="K35" s="18">
        <f t="shared" si="59"/>
        <v>2</v>
      </c>
      <c r="L35" s="18">
        <f t="shared" si="59"/>
        <v>2</v>
      </c>
      <c r="M35" s="18">
        <f t="shared" si="59"/>
        <v>2</v>
      </c>
      <c r="N35" s="7"/>
    </row>
    <row r="36" ht="13.5" hidden="1" customHeight="1">
      <c r="A36" s="7"/>
      <c r="B36" s="7"/>
      <c r="C36" s="18">
        <f t="shared" ref="C36:G36" si="60">IF(C21="IN",$B21)</f>
        <v>2</v>
      </c>
      <c r="D36" s="18">
        <f t="shared" si="60"/>
        <v>2</v>
      </c>
      <c r="E36" s="18">
        <f t="shared" si="60"/>
        <v>2</v>
      </c>
      <c r="F36" s="18" t="b">
        <f t="shared" si="60"/>
        <v>0</v>
      </c>
      <c r="G36" s="18" t="b">
        <f t="shared" si="60"/>
        <v>0</v>
      </c>
      <c r="H36" s="36"/>
      <c r="I36" s="18">
        <f t="shared" ref="I36:M36" si="61">IF(I21="IN",$B21)</f>
        <v>2</v>
      </c>
      <c r="J36" s="18">
        <f t="shared" si="61"/>
        <v>2</v>
      </c>
      <c r="K36" s="18" t="b">
        <f t="shared" si="61"/>
        <v>0</v>
      </c>
      <c r="L36" s="18">
        <f t="shared" si="61"/>
        <v>2</v>
      </c>
      <c r="M36" s="18">
        <f t="shared" si="61"/>
        <v>2</v>
      </c>
      <c r="N36" s="7"/>
    </row>
    <row r="37" ht="13.5" hidden="1" customHeight="1">
      <c r="A37" s="7"/>
      <c r="B37" s="7"/>
      <c r="C37" s="18" t="b">
        <f t="shared" ref="C37:G37" si="62">IF(C22="IN",$B22)</f>
        <v>0</v>
      </c>
      <c r="D37" s="18" t="b">
        <f t="shared" si="62"/>
        <v>0</v>
      </c>
      <c r="E37" s="18">
        <f t="shared" si="62"/>
        <v>2</v>
      </c>
      <c r="F37" s="18">
        <f t="shared" si="62"/>
        <v>2</v>
      </c>
      <c r="G37" s="18">
        <f t="shared" si="62"/>
        <v>2</v>
      </c>
      <c r="H37" s="18"/>
      <c r="I37" s="18" t="b">
        <f t="shared" ref="I37:M37" si="63">IF(I22="IN",$B22)</f>
        <v>0</v>
      </c>
      <c r="J37" s="18" t="b">
        <f t="shared" si="63"/>
        <v>0</v>
      </c>
      <c r="K37" s="18">
        <f t="shared" si="63"/>
        <v>2</v>
      </c>
      <c r="L37" s="18">
        <f t="shared" si="63"/>
        <v>2</v>
      </c>
      <c r="M37" s="18">
        <f t="shared" si="63"/>
        <v>2</v>
      </c>
      <c r="N37" s="7"/>
    </row>
    <row r="38" ht="13.5" hidden="1" customHeight="1">
      <c r="A38" s="7"/>
      <c r="B38" s="7"/>
      <c r="C38" s="18">
        <f t="shared" ref="C38:G38" si="64">IF(C23="IN",$B23)</f>
        <v>2</v>
      </c>
      <c r="D38" s="18">
        <f t="shared" si="64"/>
        <v>2</v>
      </c>
      <c r="E38" s="18" t="b">
        <f t="shared" si="64"/>
        <v>0</v>
      </c>
      <c r="F38" s="18" t="b">
        <f t="shared" si="64"/>
        <v>0</v>
      </c>
      <c r="G38" s="18" t="b">
        <f t="shared" si="64"/>
        <v>0</v>
      </c>
      <c r="H38" s="18"/>
      <c r="I38" s="18" t="b">
        <f t="shared" ref="I38:M38" si="65">IF(I23="IN",$B23)</f>
        <v>0</v>
      </c>
      <c r="J38" s="18" t="b">
        <f t="shared" si="65"/>
        <v>0</v>
      </c>
      <c r="K38" s="18">
        <f t="shared" si="65"/>
        <v>2</v>
      </c>
      <c r="L38" s="18">
        <f t="shared" si="65"/>
        <v>2</v>
      </c>
      <c r="M38" s="18" t="b">
        <f t="shared" si="65"/>
        <v>0</v>
      </c>
      <c r="N38" s="7"/>
    </row>
    <row r="39" ht="13.5" hidden="1" customHeight="1">
      <c r="A39" s="7"/>
      <c r="B39" s="7"/>
      <c r="C39" s="18" t="b">
        <f t="shared" ref="C39:G39" si="66">IF(C24="IN",$B24)</f>
        <v>0</v>
      </c>
      <c r="D39" s="18" t="b">
        <f t="shared" si="66"/>
        <v>0</v>
      </c>
      <c r="E39" s="18">
        <f t="shared" si="66"/>
        <v>1</v>
      </c>
      <c r="F39" s="18">
        <f t="shared" si="66"/>
        <v>1</v>
      </c>
      <c r="G39" s="18" t="b">
        <f t="shared" si="66"/>
        <v>0</v>
      </c>
      <c r="H39" s="36"/>
      <c r="I39" s="18">
        <f t="shared" ref="I39:M39" si="67">IF(I24="IN",$B24)</f>
        <v>1</v>
      </c>
      <c r="J39" s="18">
        <f t="shared" si="67"/>
        <v>1</v>
      </c>
      <c r="K39" s="18" t="b">
        <f t="shared" si="67"/>
        <v>0</v>
      </c>
      <c r="L39" s="18">
        <f t="shared" si="67"/>
        <v>1</v>
      </c>
      <c r="M39" s="18">
        <f t="shared" si="67"/>
        <v>1</v>
      </c>
      <c r="N39" s="7"/>
    </row>
    <row r="40" ht="13.5" hidden="1" customHeight="1">
      <c r="A40" s="7"/>
      <c r="B40" s="7"/>
      <c r="C40" s="18">
        <f t="shared" ref="C40:G40" si="68">IF(C25="IN",$B25)</f>
        <v>1</v>
      </c>
      <c r="D40" s="18">
        <f t="shared" si="68"/>
        <v>1</v>
      </c>
      <c r="E40" s="18" t="b">
        <f t="shared" si="68"/>
        <v>0</v>
      </c>
      <c r="F40" s="18">
        <f t="shared" si="68"/>
        <v>1</v>
      </c>
      <c r="G40" s="18">
        <f t="shared" si="68"/>
        <v>1</v>
      </c>
      <c r="H40" s="18"/>
      <c r="I40" s="18">
        <f t="shared" ref="I40:M40" si="69">IF(I25="IN",$B25)</f>
        <v>1</v>
      </c>
      <c r="J40" s="18">
        <f t="shared" si="69"/>
        <v>1</v>
      </c>
      <c r="K40" s="18">
        <f t="shared" si="69"/>
        <v>1</v>
      </c>
      <c r="L40" s="18" t="b">
        <f t="shared" si="69"/>
        <v>0</v>
      </c>
      <c r="M40" s="18" t="b">
        <f t="shared" si="69"/>
        <v>0</v>
      </c>
      <c r="N40" s="7"/>
    </row>
    <row r="41" ht="13.5" hidden="1" customHeight="1">
      <c r="A41" s="7"/>
      <c r="B41" s="7"/>
      <c r="C41" s="18">
        <f t="shared" ref="C41:G41" si="70">IF(C26="IN",$B26)</f>
        <v>1</v>
      </c>
      <c r="D41" s="18">
        <f t="shared" si="70"/>
        <v>1</v>
      </c>
      <c r="E41" s="18" t="b">
        <f t="shared" si="70"/>
        <v>0</v>
      </c>
      <c r="F41" s="18">
        <f t="shared" si="70"/>
        <v>1</v>
      </c>
      <c r="G41" s="18">
        <f t="shared" si="70"/>
        <v>1</v>
      </c>
      <c r="H41" s="18"/>
      <c r="I41" s="18" t="b">
        <f t="shared" ref="I41:M41" si="71">IF(I26="IN",$B26)</f>
        <v>0</v>
      </c>
      <c r="J41" s="18" t="b">
        <f t="shared" si="71"/>
        <v>0</v>
      </c>
      <c r="K41" s="18">
        <f t="shared" si="71"/>
        <v>1</v>
      </c>
      <c r="L41" s="18">
        <f t="shared" si="71"/>
        <v>1</v>
      </c>
      <c r="M41" s="18" t="b">
        <f t="shared" si="71"/>
        <v>0</v>
      </c>
      <c r="N41" s="7"/>
    </row>
    <row r="42" ht="13.5" hidden="1" customHeight="1">
      <c r="A42" s="7"/>
      <c r="B42" s="7"/>
      <c r="C42" s="18">
        <f t="shared" ref="C42:G42" si="72">IF(C27="IN",$B27)</f>
        <v>2</v>
      </c>
      <c r="D42" s="18">
        <f t="shared" si="72"/>
        <v>2</v>
      </c>
      <c r="E42" s="18" t="b">
        <f t="shared" si="72"/>
        <v>0</v>
      </c>
      <c r="F42" s="18" t="b">
        <f t="shared" si="72"/>
        <v>0</v>
      </c>
      <c r="G42" s="18">
        <f t="shared" si="72"/>
        <v>2</v>
      </c>
      <c r="H42" s="18"/>
      <c r="I42" s="18">
        <f t="shared" ref="I42:M42" si="73">IF(I27="IN",$B27)</f>
        <v>2</v>
      </c>
      <c r="J42" s="18">
        <f t="shared" si="73"/>
        <v>2</v>
      </c>
      <c r="K42" s="18">
        <f t="shared" si="73"/>
        <v>2</v>
      </c>
      <c r="L42" s="18" t="b">
        <f t="shared" si="73"/>
        <v>0</v>
      </c>
      <c r="M42" s="18" t="b">
        <f t="shared" si="73"/>
        <v>0</v>
      </c>
      <c r="N42" s="7"/>
    </row>
    <row r="43" ht="13.5" hidden="1" customHeight="1">
      <c r="A43" s="7"/>
      <c r="B43" s="7"/>
      <c r="C43" s="18">
        <f t="shared" ref="C43:G43" si="74">IF(C28="IN",$B28)</f>
        <v>2</v>
      </c>
      <c r="D43" s="18">
        <f t="shared" si="74"/>
        <v>2</v>
      </c>
      <c r="E43" s="18">
        <f t="shared" si="74"/>
        <v>2</v>
      </c>
      <c r="F43" s="18">
        <f t="shared" si="74"/>
        <v>2</v>
      </c>
      <c r="G43" s="18">
        <f t="shared" si="74"/>
        <v>2</v>
      </c>
      <c r="H43" s="36"/>
      <c r="I43" s="18">
        <f t="shared" ref="I43:M43" si="75">IF(I28="IN",$B28)</f>
        <v>2</v>
      </c>
      <c r="J43" s="18">
        <f t="shared" si="75"/>
        <v>2</v>
      </c>
      <c r="K43" s="18" t="b">
        <f t="shared" si="75"/>
        <v>0</v>
      </c>
      <c r="L43" s="18" t="b">
        <f t="shared" si="75"/>
        <v>0</v>
      </c>
      <c r="M43" s="18" t="b">
        <f t="shared" si="75"/>
        <v>0</v>
      </c>
      <c r="N43" s="7"/>
    </row>
    <row r="44" ht="13.5" hidden="1" customHeight="1">
      <c r="A44" s="7"/>
      <c r="B44" s="7"/>
      <c r="C44" s="18" t="b">
        <f t="shared" ref="C44:G44" si="76">IF(C29="IN",$B29)</f>
        <v>0</v>
      </c>
      <c r="D44" s="18" t="b">
        <f t="shared" si="76"/>
        <v>0</v>
      </c>
      <c r="E44" s="18" t="b">
        <f t="shared" si="76"/>
        <v>0</v>
      </c>
      <c r="F44" s="18" t="b">
        <f t="shared" si="76"/>
        <v>0</v>
      </c>
      <c r="G44" s="18" t="b">
        <f t="shared" si="76"/>
        <v>0</v>
      </c>
      <c r="H44" s="36"/>
      <c r="I44" s="18" t="b">
        <f t="shared" ref="I44:M44" si="77">IF(I29="IN",$B29)</f>
        <v>0</v>
      </c>
      <c r="J44" s="18" t="b">
        <f t="shared" si="77"/>
        <v>0</v>
      </c>
      <c r="K44" s="18" t="b">
        <f t="shared" si="77"/>
        <v>0</v>
      </c>
      <c r="L44" s="18" t="b">
        <f t="shared" si="77"/>
        <v>0</v>
      </c>
      <c r="M44" s="18" t="b">
        <f t="shared" si="77"/>
        <v>0</v>
      </c>
      <c r="N44" s="7"/>
    </row>
    <row r="45" ht="13.5" hidden="1" customHeight="1">
      <c r="A45" s="7"/>
      <c r="B45" s="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7"/>
    </row>
    <row r="46" ht="13.5" customHeight="1">
      <c r="A46" s="7"/>
      <c r="B46" s="37" t="s">
        <v>33</v>
      </c>
      <c r="C46" s="18">
        <f t="shared" ref="C46:G46" si="78">COUNTIF(C30:C44,1)</f>
        <v>3</v>
      </c>
      <c r="D46" s="18">
        <f t="shared" si="78"/>
        <v>3</v>
      </c>
      <c r="E46" s="18">
        <f t="shared" si="78"/>
        <v>3</v>
      </c>
      <c r="F46" s="18">
        <f t="shared" si="78"/>
        <v>4</v>
      </c>
      <c r="G46" s="18">
        <f t="shared" si="78"/>
        <v>2</v>
      </c>
      <c r="H46" s="18"/>
      <c r="I46" s="18">
        <f t="shared" ref="I46:M46" si="79">COUNTIF(I30:I44,1)</f>
        <v>4</v>
      </c>
      <c r="J46" s="18">
        <f t="shared" si="79"/>
        <v>4</v>
      </c>
      <c r="K46" s="18">
        <f t="shared" si="79"/>
        <v>3</v>
      </c>
      <c r="L46" s="18">
        <f t="shared" si="79"/>
        <v>2</v>
      </c>
      <c r="M46" s="18">
        <f t="shared" si="79"/>
        <v>3</v>
      </c>
      <c r="N46" s="7"/>
    </row>
    <row r="47" ht="13.5" customHeight="1">
      <c r="A47" s="7"/>
      <c r="B47" s="37" t="s">
        <v>34</v>
      </c>
      <c r="C47" s="18">
        <f t="shared" ref="C47:G47" si="80">COUNTIF(C30:C44,2)</f>
        <v>6</v>
      </c>
      <c r="D47" s="18">
        <f t="shared" si="80"/>
        <v>6</v>
      </c>
      <c r="E47" s="18">
        <f t="shared" si="80"/>
        <v>6</v>
      </c>
      <c r="F47" s="18">
        <f t="shared" si="80"/>
        <v>5</v>
      </c>
      <c r="G47" s="18">
        <f t="shared" si="80"/>
        <v>7</v>
      </c>
      <c r="H47" s="18"/>
      <c r="I47" s="18">
        <f t="shared" ref="I47:M47" si="81">COUNTIF(I30:I44,2)</f>
        <v>5</v>
      </c>
      <c r="J47" s="18">
        <f t="shared" si="81"/>
        <v>5</v>
      </c>
      <c r="K47" s="18">
        <f t="shared" si="81"/>
        <v>6</v>
      </c>
      <c r="L47" s="18">
        <f t="shared" si="81"/>
        <v>7</v>
      </c>
      <c r="M47" s="18">
        <f t="shared" si="81"/>
        <v>6</v>
      </c>
      <c r="N47" s="7"/>
    </row>
    <row r="48" ht="13.5" customHeight="1">
      <c r="A48" s="7"/>
      <c r="B48" s="7" t="s">
        <v>35</v>
      </c>
      <c r="C48" s="18">
        <f t="shared" ref="C48:G48" si="82">SUM(C46:C47)</f>
        <v>9</v>
      </c>
      <c r="D48" s="18">
        <f t="shared" si="82"/>
        <v>9</v>
      </c>
      <c r="E48" s="18">
        <f t="shared" si="82"/>
        <v>9</v>
      </c>
      <c r="F48" s="18">
        <f t="shared" si="82"/>
        <v>9</v>
      </c>
      <c r="G48" s="18">
        <f t="shared" si="82"/>
        <v>9</v>
      </c>
      <c r="H48" s="18"/>
      <c r="I48" s="18">
        <f t="shared" ref="I48:M48" si="83">SUM(I46:I47)</f>
        <v>9</v>
      </c>
      <c r="J48" s="18">
        <f t="shared" si="83"/>
        <v>9</v>
      </c>
      <c r="K48" s="18">
        <f t="shared" si="83"/>
        <v>9</v>
      </c>
      <c r="L48" s="18">
        <f t="shared" si="83"/>
        <v>9</v>
      </c>
      <c r="M48" s="18">
        <f t="shared" si="83"/>
        <v>9</v>
      </c>
      <c r="N48" s="7"/>
    </row>
    <row r="49" ht="13.5" customHeight="1">
      <c r="A49" s="7"/>
      <c r="B49" s="7"/>
      <c r="H49" s="7"/>
      <c r="N49" s="7"/>
    </row>
    <row r="50" ht="13.5" customHeight="1">
      <c r="A50" s="7"/>
      <c r="B50" s="7"/>
      <c r="H50" s="7"/>
      <c r="N50" s="7"/>
    </row>
    <row r="51" ht="13.5" customHeight="1">
      <c r="A51" s="7"/>
      <c r="B51" s="7"/>
      <c r="H51" s="7"/>
      <c r="N51" s="7"/>
    </row>
    <row r="52" ht="13.5" customHeight="1">
      <c r="A52" s="7"/>
      <c r="B52" s="7"/>
      <c r="H52" s="7"/>
      <c r="N52" s="7"/>
    </row>
    <row r="53" ht="13.5" customHeight="1">
      <c r="A53" s="7"/>
      <c r="B53" s="7"/>
      <c r="H53" s="7"/>
      <c r="N53" s="7"/>
    </row>
    <row r="54" ht="13.5" customHeight="1">
      <c r="A54" s="7"/>
      <c r="B54" s="7"/>
      <c r="H54" s="7"/>
      <c r="N54" s="7"/>
    </row>
    <row r="55" ht="13.5" customHeight="1">
      <c r="A55" s="7"/>
      <c r="B55" s="7"/>
      <c r="H55" s="7"/>
      <c r="N55" s="7"/>
    </row>
    <row r="56" ht="13.5" customHeight="1">
      <c r="A56" s="7"/>
      <c r="B56" s="7"/>
      <c r="H56" s="7"/>
      <c r="N56" s="7"/>
    </row>
    <row r="57" ht="13.5" customHeight="1">
      <c r="A57" s="7"/>
      <c r="B57" s="7"/>
      <c r="H57" s="7"/>
      <c r="N57" s="7"/>
    </row>
    <row r="58" ht="13.5" customHeight="1">
      <c r="A58" s="7"/>
      <c r="B58" s="7"/>
      <c r="H58" s="7"/>
      <c r="N58" s="7"/>
    </row>
    <row r="59" ht="13.5" customHeight="1">
      <c r="A59" s="7"/>
      <c r="B59" s="7"/>
      <c r="H59" s="7"/>
      <c r="N59" s="7"/>
    </row>
    <row r="60" ht="13.5" customHeight="1">
      <c r="A60" s="7"/>
      <c r="B60" s="7"/>
      <c r="H60" s="7"/>
      <c r="N60" s="7"/>
    </row>
    <row r="61" ht="13.5" customHeight="1">
      <c r="A61" s="7"/>
      <c r="B61" s="7"/>
      <c r="H61" s="7"/>
      <c r="N61" s="7"/>
    </row>
    <row r="62" ht="13.5" customHeight="1">
      <c r="A62" s="7"/>
      <c r="B62" s="7"/>
      <c r="H62" s="7"/>
      <c r="N62" s="7"/>
    </row>
    <row r="63" ht="13.5" customHeight="1">
      <c r="A63" s="7"/>
      <c r="B63" s="7"/>
      <c r="H63" s="7"/>
      <c r="N63" s="7"/>
    </row>
    <row r="64" ht="13.5" customHeight="1">
      <c r="A64" s="7"/>
      <c r="B64" s="7"/>
      <c r="H64" s="7"/>
      <c r="N64" s="7"/>
    </row>
    <row r="65" ht="13.5" customHeight="1">
      <c r="A65" s="7"/>
      <c r="B65" s="7"/>
      <c r="H65" s="7"/>
      <c r="N65" s="7"/>
    </row>
    <row r="66" ht="13.5" customHeight="1">
      <c r="A66" s="7"/>
      <c r="B66" s="7"/>
      <c r="H66" s="7"/>
      <c r="N66" s="7"/>
    </row>
    <row r="67" ht="13.5" customHeight="1">
      <c r="A67" s="7"/>
      <c r="B67" s="7"/>
      <c r="H67" s="7"/>
      <c r="N67" s="7"/>
    </row>
    <row r="68" ht="13.5" customHeight="1">
      <c r="A68" s="7"/>
      <c r="B68" s="7"/>
      <c r="H68" s="7"/>
      <c r="N68" s="7"/>
    </row>
    <row r="69" ht="13.5" customHeight="1">
      <c r="A69" s="7"/>
      <c r="B69" s="7"/>
      <c r="H69" s="7"/>
      <c r="N69" s="7"/>
    </row>
    <row r="70" ht="13.5" customHeight="1">
      <c r="A70" s="7"/>
      <c r="B70" s="7"/>
      <c r="H70" s="7"/>
      <c r="N70" s="7"/>
    </row>
    <row r="71" ht="13.5" customHeight="1">
      <c r="A71" s="7"/>
      <c r="B71" s="7"/>
      <c r="H71" s="7"/>
      <c r="N71" s="7"/>
    </row>
    <row r="72" ht="13.5" customHeight="1">
      <c r="A72" s="7"/>
      <c r="B72" s="7"/>
      <c r="H72" s="7"/>
      <c r="N72" s="7"/>
    </row>
    <row r="73" ht="13.5" customHeight="1">
      <c r="A73" s="7"/>
      <c r="B73" s="7"/>
      <c r="H73" s="7"/>
      <c r="N73" s="7"/>
    </row>
    <row r="74" ht="13.5" customHeight="1">
      <c r="A74" s="7"/>
      <c r="B74" s="7"/>
      <c r="H74" s="7"/>
      <c r="N74" s="7"/>
    </row>
    <row r="75" ht="13.5" customHeight="1">
      <c r="A75" s="7"/>
      <c r="B75" s="7"/>
      <c r="H75" s="7"/>
      <c r="N75" s="7"/>
    </row>
    <row r="76" ht="13.5" customHeight="1">
      <c r="A76" s="7"/>
      <c r="B76" s="7"/>
      <c r="H76" s="7"/>
      <c r="N76" s="7"/>
    </row>
    <row r="77" ht="13.5" customHeight="1">
      <c r="A77" s="7"/>
      <c r="B77" s="7"/>
      <c r="H77" s="7"/>
      <c r="N77" s="7"/>
    </row>
    <row r="78" ht="13.5" customHeight="1">
      <c r="A78" s="7"/>
      <c r="B78" s="7"/>
      <c r="H78" s="7"/>
      <c r="N78" s="7"/>
    </row>
    <row r="79" ht="13.5" customHeight="1">
      <c r="A79" s="7"/>
      <c r="B79" s="7"/>
      <c r="H79" s="7"/>
      <c r="N79" s="7"/>
    </row>
    <row r="80" ht="13.5" customHeight="1">
      <c r="A80" s="7"/>
      <c r="B80" s="7"/>
      <c r="H80" s="7"/>
      <c r="N80" s="7"/>
    </row>
    <row r="81" ht="13.5" customHeight="1">
      <c r="A81" s="7"/>
      <c r="B81" s="7"/>
      <c r="H81" s="7"/>
      <c r="N81" s="7"/>
    </row>
    <row r="82" ht="13.5" customHeight="1">
      <c r="A82" s="7"/>
      <c r="B82" s="7"/>
      <c r="H82" s="7"/>
      <c r="N82" s="7"/>
    </row>
    <row r="83" ht="13.5" customHeight="1">
      <c r="A83" s="7"/>
      <c r="B83" s="7"/>
      <c r="H83" s="7"/>
      <c r="N83" s="7"/>
    </row>
    <row r="84" ht="13.5" customHeight="1">
      <c r="A84" s="7"/>
      <c r="B84" s="7"/>
      <c r="H84" s="7"/>
      <c r="N84" s="7"/>
    </row>
    <row r="85" ht="13.5" customHeight="1">
      <c r="A85" s="7"/>
      <c r="B85" s="7"/>
      <c r="H85" s="7"/>
      <c r="N85" s="7"/>
    </row>
    <row r="86" ht="13.5" customHeight="1">
      <c r="A86" s="7"/>
      <c r="B86" s="7"/>
      <c r="H86" s="7"/>
      <c r="N86" s="7"/>
    </row>
    <row r="87" ht="13.5" customHeight="1">
      <c r="A87" s="7"/>
      <c r="B87" s="7"/>
      <c r="H87" s="7"/>
      <c r="N87" s="7"/>
    </row>
    <row r="88" ht="13.5" customHeight="1">
      <c r="A88" s="7"/>
      <c r="B88" s="7"/>
      <c r="H88" s="7"/>
      <c r="N88" s="7"/>
    </row>
    <row r="89" ht="13.5" customHeight="1">
      <c r="A89" s="7"/>
      <c r="B89" s="7"/>
      <c r="H89" s="7"/>
      <c r="N89" s="7"/>
    </row>
    <row r="90" ht="13.5" customHeight="1">
      <c r="A90" s="7"/>
      <c r="B90" s="7"/>
      <c r="H90" s="7"/>
      <c r="N90" s="7"/>
    </row>
    <row r="91" ht="13.5" customHeight="1">
      <c r="A91" s="7"/>
      <c r="B91" s="7"/>
      <c r="H91" s="7"/>
      <c r="N91" s="7"/>
    </row>
    <row r="92" ht="13.5" customHeight="1">
      <c r="A92" s="7"/>
      <c r="B92" s="7"/>
      <c r="H92" s="7"/>
      <c r="N92" s="7"/>
    </row>
    <row r="93" ht="13.5" customHeight="1">
      <c r="A93" s="7"/>
      <c r="B93" s="7"/>
      <c r="H93" s="7"/>
      <c r="N93" s="7"/>
    </row>
    <row r="94" ht="13.5" customHeight="1">
      <c r="A94" s="7"/>
      <c r="B94" s="7"/>
      <c r="H94" s="7"/>
      <c r="N94" s="7"/>
    </row>
    <row r="95" ht="13.5" customHeight="1">
      <c r="A95" s="7"/>
      <c r="B95" s="7"/>
      <c r="H95" s="7"/>
      <c r="N95" s="7"/>
    </row>
    <row r="96" ht="13.5" customHeight="1">
      <c r="A96" s="7"/>
      <c r="B96" s="7"/>
      <c r="H96" s="7"/>
      <c r="N96" s="7"/>
    </row>
    <row r="97" ht="13.5" customHeight="1">
      <c r="A97" s="7"/>
      <c r="B97" s="7"/>
      <c r="H97" s="7"/>
      <c r="N97" s="7"/>
    </row>
    <row r="98" ht="13.5" customHeight="1">
      <c r="A98" s="7"/>
      <c r="B98" s="7"/>
      <c r="H98" s="7"/>
      <c r="N98" s="7"/>
    </row>
    <row r="99" ht="13.5" customHeight="1">
      <c r="A99" s="7"/>
      <c r="B99" s="7"/>
      <c r="H99" s="7"/>
      <c r="N99" s="7"/>
    </row>
    <row r="100" ht="13.5" customHeight="1">
      <c r="A100" s="7"/>
      <c r="B100" s="7"/>
      <c r="H100" s="7"/>
      <c r="N100" s="7"/>
    </row>
    <row r="101" ht="13.5" customHeight="1">
      <c r="A101" s="7"/>
      <c r="B101" s="7"/>
      <c r="H101" s="7"/>
      <c r="N101" s="7"/>
    </row>
    <row r="102" ht="13.5" customHeight="1">
      <c r="A102" s="7"/>
      <c r="B102" s="7"/>
      <c r="H102" s="7"/>
      <c r="N102" s="7"/>
    </row>
    <row r="103" ht="13.5" customHeight="1">
      <c r="A103" s="7"/>
      <c r="B103" s="7"/>
      <c r="H103" s="7"/>
      <c r="N103" s="7"/>
    </row>
    <row r="104" ht="13.5" customHeight="1">
      <c r="A104" s="7"/>
      <c r="B104" s="7"/>
      <c r="H104" s="7"/>
      <c r="N104" s="7"/>
    </row>
    <row r="105" ht="13.5" customHeight="1">
      <c r="A105" s="7"/>
      <c r="B105" s="7"/>
      <c r="H105" s="7"/>
      <c r="N105" s="7"/>
    </row>
    <row r="106" ht="13.5" customHeight="1">
      <c r="A106" s="7"/>
      <c r="B106" s="7"/>
      <c r="H106" s="7"/>
      <c r="N106" s="7"/>
    </row>
    <row r="107" ht="13.5" customHeight="1">
      <c r="A107" s="7"/>
      <c r="B107" s="7"/>
      <c r="H107" s="7"/>
      <c r="N107" s="7"/>
    </row>
    <row r="108" ht="13.5" customHeight="1">
      <c r="A108" s="7"/>
      <c r="B108" s="7"/>
      <c r="H108" s="7"/>
      <c r="N108" s="7"/>
    </row>
    <row r="109" ht="13.5" customHeight="1">
      <c r="A109" s="7"/>
      <c r="B109" s="7"/>
      <c r="H109" s="7"/>
      <c r="N109" s="7"/>
    </row>
    <row r="110" ht="13.5" customHeight="1">
      <c r="A110" s="7"/>
      <c r="B110" s="7"/>
      <c r="H110" s="7"/>
      <c r="N110" s="7"/>
    </row>
    <row r="111" ht="13.5" customHeight="1">
      <c r="A111" s="7"/>
      <c r="B111" s="7"/>
      <c r="H111" s="7"/>
      <c r="N111" s="7"/>
    </row>
    <row r="112" ht="13.5" customHeight="1">
      <c r="A112" s="7"/>
      <c r="B112" s="7"/>
      <c r="H112" s="7"/>
      <c r="N112" s="7"/>
    </row>
    <row r="113" ht="13.5" customHeight="1">
      <c r="A113" s="7"/>
      <c r="B113" s="7"/>
      <c r="H113" s="7"/>
      <c r="N113" s="7"/>
    </row>
    <row r="114" ht="13.5" customHeight="1">
      <c r="A114" s="7"/>
      <c r="B114" s="7"/>
      <c r="H114" s="7"/>
      <c r="N114" s="7"/>
    </row>
    <row r="115" ht="13.5" customHeight="1">
      <c r="A115" s="7"/>
      <c r="B115" s="7"/>
      <c r="H115" s="7"/>
      <c r="N115" s="7"/>
    </row>
    <row r="116" ht="13.5" customHeight="1">
      <c r="A116" s="7"/>
      <c r="B116" s="7"/>
      <c r="H116" s="7"/>
      <c r="N116" s="7"/>
    </row>
    <row r="117" ht="13.5" customHeight="1">
      <c r="A117" s="7"/>
      <c r="B117" s="7"/>
      <c r="H117" s="7"/>
      <c r="N117" s="7"/>
    </row>
    <row r="118" ht="13.5" customHeight="1">
      <c r="A118" s="7"/>
      <c r="B118" s="7"/>
      <c r="H118" s="7"/>
      <c r="N118" s="7"/>
    </row>
    <row r="119" ht="13.5" customHeight="1">
      <c r="A119" s="7"/>
      <c r="B119" s="7"/>
      <c r="H119" s="7"/>
      <c r="N119" s="7"/>
    </row>
    <row r="120" ht="13.5" customHeight="1">
      <c r="A120" s="7"/>
      <c r="B120" s="7"/>
      <c r="H120" s="7"/>
      <c r="N120" s="7"/>
    </row>
    <row r="121" ht="13.5" customHeight="1">
      <c r="A121" s="7"/>
      <c r="B121" s="7"/>
      <c r="H121" s="7"/>
      <c r="N121" s="7"/>
    </row>
    <row r="122" ht="13.5" customHeight="1">
      <c r="A122" s="7"/>
      <c r="B122" s="7"/>
      <c r="H122" s="7"/>
      <c r="N122" s="7"/>
    </row>
    <row r="123" ht="13.5" customHeight="1">
      <c r="A123" s="7"/>
      <c r="B123" s="7"/>
      <c r="H123" s="7"/>
      <c r="N123" s="7"/>
    </row>
    <row r="124" ht="13.5" customHeight="1">
      <c r="A124" s="7"/>
      <c r="B124" s="7"/>
      <c r="H124" s="7"/>
      <c r="N124" s="7"/>
    </row>
    <row r="125" ht="13.5" customHeight="1">
      <c r="A125" s="7"/>
      <c r="B125" s="7"/>
      <c r="H125" s="7"/>
      <c r="N125" s="7"/>
    </row>
    <row r="126" ht="13.5" customHeight="1">
      <c r="A126" s="7"/>
      <c r="B126" s="7"/>
      <c r="H126" s="7"/>
      <c r="N126" s="7"/>
    </row>
    <row r="127" ht="13.5" customHeight="1">
      <c r="A127" s="7"/>
      <c r="B127" s="7"/>
      <c r="H127" s="7"/>
      <c r="N127" s="7"/>
    </row>
    <row r="128" ht="13.5" customHeight="1">
      <c r="A128" s="7"/>
      <c r="B128" s="7"/>
      <c r="H128" s="7"/>
      <c r="N128" s="7"/>
    </row>
    <row r="129" ht="13.5" customHeight="1">
      <c r="A129" s="7"/>
      <c r="B129" s="7"/>
      <c r="H129" s="7"/>
      <c r="N129" s="7"/>
    </row>
    <row r="130" ht="13.5" customHeight="1">
      <c r="A130" s="7"/>
      <c r="B130" s="7"/>
      <c r="H130" s="7"/>
      <c r="N130" s="7"/>
    </row>
    <row r="131" ht="13.5" customHeight="1">
      <c r="A131" s="7"/>
      <c r="B131" s="7"/>
      <c r="H131" s="7"/>
      <c r="N131" s="7"/>
    </row>
    <row r="132" ht="13.5" customHeight="1">
      <c r="A132" s="7"/>
      <c r="B132" s="7"/>
      <c r="H132" s="7"/>
      <c r="N132" s="7"/>
    </row>
    <row r="133" ht="13.5" customHeight="1">
      <c r="A133" s="7"/>
      <c r="B133" s="7"/>
      <c r="H133" s="7"/>
      <c r="N133" s="7"/>
    </row>
    <row r="134" ht="13.5" customHeight="1">
      <c r="A134" s="7"/>
      <c r="B134" s="7"/>
      <c r="H134" s="7"/>
      <c r="N134" s="7"/>
    </row>
    <row r="135" ht="13.5" customHeight="1">
      <c r="A135" s="7"/>
      <c r="B135" s="7"/>
      <c r="H135" s="7"/>
      <c r="N135" s="7"/>
    </row>
    <row r="136" ht="13.5" customHeight="1">
      <c r="A136" s="7"/>
      <c r="B136" s="7"/>
      <c r="H136" s="7"/>
      <c r="N136" s="7"/>
    </row>
    <row r="137" ht="13.5" customHeight="1">
      <c r="A137" s="7"/>
      <c r="B137" s="7"/>
      <c r="H137" s="7"/>
      <c r="N137" s="7"/>
    </row>
    <row r="138" ht="13.5" customHeight="1">
      <c r="A138" s="7"/>
      <c r="B138" s="7"/>
      <c r="H138" s="7"/>
      <c r="N138" s="7"/>
    </row>
    <row r="139" ht="13.5" customHeight="1">
      <c r="A139" s="7"/>
      <c r="B139" s="7"/>
      <c r="H139" s="7"/>
      <c r="N139" s="7"/>
    </row>
    <row r="140" ht="13.5" customHeight="1">
      <c r="A140" s="7"/>
      <c r="B140" s="7"/>
      <c r="H140" s="7"/>
      <c r="N140" s="7"/>
    </row>
    <row r="141" ht="13.5" customHeight="1">
      <c r="A141" s="7"/>
      <c r="B141" s="7"/>
      <c r="H141" s="7"/>
      <c r="N141" s="7"/>
    </row>
    <row r="142" ht="13.5" customHeight="1">
      <c r="A142" s="7"/>
      <c r="B142" s="7"/>
      <c r="H142" s="7"/>
      <c r="N142" s="7"/>
    </row>
    <row r="143" ht="13.5" customHeight="1">
      <c r="A143" s="7"/>
      <c r="B143" s="7"/>
      <c r="H143" s="7"/>
      <c r="N143" s="7"/>
    </row>
    <row r="144" ht="13.5" customHeight="1">
      <c r="A144" s="7"/>
      <c r="B144" s="7"/>
      <c r="H144" s="7"/>
      <c r="N144" s="7"/>
    </row>
    <row r="145" ht="13.5" customHeight="1">
      <c r="A145" s="7"/>
      <c r="B145" s="7"/>
      <c r="H145" s="7"/>
      <c r="N145" s="7"/>
    </row>
    <row r="146" ht="13.5" customHeight="1">
      <c r="A146" s="7"/>
      <c r="B146" s="7"/>
      <c r="H146" s="7"/>
      <c r="N146" s="7"/>
    </row>
    <row r="147" ht="13.5" customHeight="1">
      <c r="A147" s="7"/>
      <c r="B147" s="7"/>
      <c r="H147" s="7"/>
      <c r="N147" s="7"/>
    </row>
    <row r="148" ht="13.5" customHeight="1">
      <c r="A148" s="7"/>
      <c r="B148" s="7"/>
      <c r="H148" s="7"/>
      <c r="N148" s="7"/>
    </row>
    <row r="149" ht="13.5" customHeight="1">
      <c r="A149" s="7"/>
      <c r="B149" s="7"/>
      <c r="H149" s="7"/>
      <c r="N149" s="7"/>
    </row>
    <row r="150" ht="13.5" customHeight="1">
      <c r="A150" s="7"/>
      <c r="B150" s="7"/>
      <c r="H150" s="7"/>
      <c r="N150" s="7"/>
    </row>
    <row r="151" ht="13.5" customHeight="1">
      <c r="A151" s="7"/>
      <c r="B151" s="7"/>
      <c r="H151" s="7"/>
      <c r="N151" s="7"/>
    </row>
    <row r="152" ht="13.5" customHeight="1">
      <c r="A152" s="7"/>
      <c r="B152" s="7"/>
      <c r="H152" s="7"/>
      <c r="N152" s="7"/>
    </row>
    <row r="153" ht="13.5" customHeight="1">
      <c r="A153" s="7"/>
      <c r="B153" s="7"/>
      <c r="H153" s="7"/>
      <c r="N153" s="7"/>
    </row>
    <row r="154" ht="13.5" customHeight="1">
      <c r="A154" s="7"/>
      <c r="B154" s="7"/>
      <c r="H154" s="7"/>
      <c r="N154" s="7"/>
    </row>
    <row r="155" ht="13.5" customHeight="1">
      <c r="A155" s="7"/>
      <c r="B155" s="7"/>
      <c r="H155" s="7"/>
      <c r="N155" s="7"/>
    </row>
    <row r="156" ht="13.5" customHeight="1">
      <c r="A156" s="7"/>
      <c r="B156" s="7"/>
      <c r="H156" s="7"/>
      <c r="N156" s="7"/>
    </row>
    <row r="157" ht="13.5" customHeight="1">
      <c r="A157" s="7"/>
      <c r="B157" s="7"/>
      <c r="H157" s="7"/>
      <c r="N157" s="7"/>
    </row>
    <row r="158" ht="13.5" customHeight="1">
      <c r="A158" s="7"/>
      <c r="B158" s="7"/>
      <c r="H158" s="7"/>
      <c r="N158" s="7"/>
    </row>
    <row r="159" ht="13.5" customHeight="1">
      <c r="A159" s="7"/>
      <c r="B159" s="7"/>
      <c r="H159" s="7"/>
      <c r="N159" s="7"/>
    </row>
    <row r="160" ht="13.5" customHeight="1">
      <c r="A160" s="7"/>
      <c r="B160" s="7"/>
      <c r="H160" s="7"/>
      <c r="N160" s="7"/>
    </row>
    <row r="161" ht="13.5" customHeight="1">
      <c r="A161" s="7"/>
      <c r="B161" s="7"/>
      <c r="H161" s="7"/>
      <c r="N161" s="7"/>
    </row>
    <row r="162" ht="13.5" customHeight="1">
      <c r="A162" s="7"/>
      <c r="B162" s="7"/>
      <c r="H162" s="7"/>
      <c r="N162" s="7"/>
    </row>
    <row r="163" ht="13.5" customHeight="1">
      <c r="A163" s="7"/>
      <c r="B163" s="7"/>
      <c r="H163" s="7"/>
      <c r="N163" s="7"/>
    </row>
    <row r="164" ht="13.5" customHeight="1">
      <c r="A164" s="7"/>
      <c r="B164" s="7"/>
      <c r="H164" s="7"/>
      <c r="N164" s="7"/>
    </row>
    <row r="165" ht="13.5" customHeight="1">
      <c r="A165" s="7"/>
      <c r="B165" s="7"/>
      <c r="H165" s="7"/>
      <c r="N165" s="7"/>
    </row>
    <row r="166" ht="13.5" customHeight="1">
      <c r="A166" s="7"/>
      <c r="B166" s="7"/>
      <c r="H166" s="7"/>
      <c r="N166" s="7"/>
    </row>
    <row r="167" ht="13.5" customHeight="1">
      <c r="A167" s="7"/>
      <c r="B167" s="7"/>
      <c r="H167" s="7"/>
      <c r="N167" s="7"/>
    </row>
    <row r="168" ht="13.5" customHeight="1">
      <c r="A168" s="7"/>
      <c r="B168" s="7"/>
      <c r="H168" s="7"/>
      <c r="N168" s="7"/>
    </row>
    <row r="169" ht="13.5" customHeight="1">
      <c r="A169" s="7"/>
      <c r="B169" s="7"/>
      <c r="H169" s="7"/>
      <c r="N169" s="7"/>
    </row>
    <row r="170" ht="13.5" customHeight="1">
      <c r="A170" s="7"/>
      <c r="B170" s="7"/>
      <c r="H170" s="7"/>
      <c r="N170" s="7"/>
    </row>
    <row r="171" ht="13.5" customHeight="1">
      <c r="A171" s="7"/>
      <c r="B171" s="7"/>
      <c r="H171" s="7"/>
      <c r="N171" s="7"/>
    </row>
    <row r="172" ht="13.5" customHeight="1">
      <c r="A172" s="7"/>
      <c r="B172" s="7"/>
      <c r="H172" s="7"/>
      <c r="N172" s="7"/>
    </row>
    <row r="173" ht="13.5" customHeight="1">
      <c r="A173" s="7"/>
      <c r="B173" s="7"/>
      <c r="H173" s="7"/>
      <c r="N173" s="7"/>
    </row>
    <row r="174" ht="13.5" customHeight="1">
      <c r="A174" s="7"/>
      <c r="B174" s="7"/>
      <c r="H174" s="7"/>
      <c r="N174" s="7"/>
    </row>
    <row r="175" ht="13.5" customHeight="1">
      <c r="A175" s="7"/>
      <c r="B175" s="7"/>
      <c r="H175" s="7"/>
      <c r="N175" s="7"/>
    </row>
    <row r="176" ht="13.5" customHeight="1">
      <c r="A176" s="7"/>
      <c r="B176" s="7"/>
      <c r="H176" s="7"/>
      <c r="N176" s="7"/>
    </row>
    <row r="177" ht="13.5" customHeight="1">
      <c r="A177" s="7"/>
      <c r="B177" s="7"/>
      <c r="H177" s="7"/>
      <c r="N177" s="7"/>
    </row>
    <row r="178" ht="13.5" customHeight="1">
      <c r="A178" s="7"/>
      <c r="B178" s="7"/>
      <c r="H178" s="7"/>
      <c r="N178" s="7"/>
    </row>
    <row r="179" ht="13.5" customHeight="1">
      <c r="A179" s="7"/>
      <c r="B179" s="7"/>
      <c r="H179" s="7"/>
      <c r="N179" s="7"/>
    </row>
    <row r="180" ht="13.5" customHeight="1">
      <c r="A180" s="7"/>
      <c r="B180" s="7"/>
      <c r="H180" s="7"/>
      <c r="N180" s="7"/>
    </row>
    <row r="181" ht="13.5" customHeight="1">
      <c r="A181" s="7"/>
      <c r="B181" s="7"/>
      <c r="H181" s="7"/>
      <c r="N181" s="7"/>
    </row>
    <row r="182" ht="13.5" customHeight="1">
      <c r="A182" s="7"/>
      <c r="B182" s="7"/>
      <c r="H182" s="7"/>
      <c r="N182" s="7"/>
    </row>
    <row r="183" ht="13.5" customHeight="1">
      <c r="A183" s="7"/>
      <c r="B183" s="7"/>
      <c r="H183" s="7"/>
      <c r="N183" s="7"/>
    </row>
    <row r="184" ht="13.5" customHeight="1">
      <c r="A184" s="7"/>
      <c r="B184" s="7"/>
      <c r="H184" s="7"/>
      <c r="N184" s="7"/>
    </row>
    <row r="185" ht="13.5" customHeight="1">
      <c r="A185" s="7"/>
      <c r="B185" s="7"/>
      <c r="H185" s="7"/>
      <c r="N185" s="7"/>
    </row>
    <row r="186" ht="13.5" customHeight="1">
      <c r="A186" s="7"/>
      <c r="B186" s="7"/>
      <c r="H186" s="7"/>
      <c r="N186" s="7"/>
    </row>
    <row r="187" ht="13.5" customHeight="1">
      <c r="A187" s="7"/>
      <c r="B187" s="7"/>
      <c r="H187" s="7"/>
      <c r="N187" s="7"/>
    </row>
    <row r="188" ht="13.5" customHeight="1">
      <c r="A188" s="7"/>
      <c r="B188" s="7"/>
      <c r="H188" s="7"/>
      <c r="N188" s="7"/>
    </row>
    <row r="189" ht="13.5" customHeight="1">
      <c r="A189" s="7"/>
      <c r="B189" s="7"/>
      <c r="H189" s="7"/>
      <c r="N189" s="7"/>
    </row>
    <row r="190" ht="13.5" customHeight="1">
      <c r="A190" s="7"/>
      <c r="B190" s="7"/>
      <c r="H190" s="7"/>
      <c r="N190" s="7"/>
    </row>
    <row r="191" ht="13.5" customHeight="1">
      <c r="A191" s="7"/>
      <c r="B191" s="7"/>
      <c r="H191" s="7"/>
      <c r="N191" s="7"/>
    </row>
    <row r="192" ht="13.5" customHeight="1">
      <c r="A192" s="7"/>
      <c r="B192" s="7"/>
      <c r="H192" s="7"/>
      <c r="N192" s="7"/>
    </row>
    <row r="193" ht="13.5" customHeight="1">
      <c r="A193" s="7"/>
      <c r="B193" s="7"/>
      <c r="H193" s="7"/>
      <c r="N193" s="7"/>
    </row>
    <row r="194" ht="13.5" customHeight="1">
      <c r="A194" s="7"/>
      <c r="B194" s="7"/>
      <c r="H194" s="7"/>
      <c r="N194" s="7"/>
    </row>
    <row r="195" ht="13.5" customHeight="1">
      <c r="A195" s="7"/>
      <c r="B195" s="7"/>
      <c r="H195" s="7"/>
      <c r="N195" s="7"/>
    </row>
    <row r="196" ht="13.5" customHeight="1">
      <c r="A196" s="7"/>
      <c r="B196" s="7"/>
      <c r="H196" s="7"/>
      <c r="N196" s="7"/>
    </row>
    <row r="197" ht="13.5" customHeight="1">
      <c r="A197" s="7"/>
      <c r="B197" s="7"/>
      <c r="H197" s="7"/>
      <c r="N197" s="7"/>
    </row>
    <row r="198" ht="13.5" customHeight="1">
      <c r="A198" s="7"/>
      <c r="B198" s="7"/>
      <c r="H198" s="7"/>
      <c r="N198" s="7"/>
    </row>
    <row r="199" ht="13.5" customHeight="1">
      <c r="A199" s="7"/>
      <c r="B199" s="7"/>
      <c r="H199" s="7"/>
      <c r="N199" s="7"/>
    </row>
    <row r="200" ht="13.5" customHeight="1">
      <c r="A200" s="7"/>
      <c r="B200" s="7"/>
      <c r="H200" s="7"/>
      <c r="N200" s="7"/>
    </row>
    <row r="201" ht="13.5" customHeight="1">
      <c r="A201" s="7"/>
      <c r="B201" s="7"/>
      <c r="H201" s="7"/>
      <c r="N201" s="7"/>
    </row>
    <row r="202" ht="13.5" customHeight="1">
      <c r="A202" s="7"/>
      <c r="B202" s="7"/>
      <c r="H202" s="7"/>
      <c r="N202" s="7"/>
    </row>
    <row r="203" ht="13.5" customHeight="1">
      <c r="A203" s="7"/>
      <c r="B203" s="7"/>
      <c r="H203" s="7"/>
      <c r="N203" s="7"/>
    </row>
    <row r="204" ht="13.5" customHeight="1">
      <c r="A204" s="7"/>
      <c r="B204" s="7"/>
      <c r="H204" s="7"/>
      <c r="N204" s="7"/>
    </row>
    <row r="205" ht="13.5" customHeight="1">
      <c r="A205" s="7"/>
      <c r="B205" s="7"/>
      <c r="H205" s="7"/>
      <c r="N205" s="7"/>
    </row>
    <row r="206" ht="13.5" customHeight="1">
      <c r="A206" s="7"/>
      <c r="B206" s="7"/>
      <c r="H206" s="7"/>
      <c r="N206" s="7"/>
    </row>
    <row r="207" ht="13.5" customHeight="1">
      <c r="A207" s="7"/>
      <c r="B207" s="7"/>
      <c r="H207" s="7"/>
      <c r="N207" s="7"/>
    </row>
    <row r="208" ht="13.5" customHeight="1">
      <c r="A208" s="7"/>
      <c r="B208" s="7"/>
      <c r="H208" s="7"/>
      <c r="N208" s="7"/>
    </row>
    <row r="209" ht="13.5" customHeight="1">
      <c r="A209" s="7"/>
      <c r="B209" s="7"/>
      <c r="H209" s="7"/>
      <c r="N209" s="7"/>
    </row>
    <row r="210" ht="13.5" customHeight="1">
      <c r="A210" s="7"/>
      <c r="B210" s="7"/>
      <c r="H210" s="7"/>
      <c r="N210" s="7"/>
    </row>
    <row r="211" ht="13.5" customHeight="1">
      <c r="A211" s="7"/>
      <c r="B211" s="7"/>
      <c r="H211" s="7"/>
      <c r="N211" s="7"/>
    </row>
    <row r="212" ht="13.5" customHeight="1">
      <c r="A212" s="7"/>
      <c r="B212" s="7"/>
      <c r="H212" s="7"/>
      <c r="N212" s="7"/>
    </row>
    <row r="213" ht="13.5" customHeight="1">
      <c r="A213" s="7"/>
      <c r="B213" s="7"/>
      <c r="H213" s="7"/>
      <c r="N213" s="7"/>
    </row>
    <row r="214" ht="13.5" customHeight="1">
      <c r="A214" s="7"/>
      <c r="B214" s="7"/>
      <c r="H214" s="7"/>
      <c r="N214" s="7"/>
    </row>
    <row r="215" ht="13.5" customHeight="1">
      <c r="A215" s="7"/>
      <c r="B215" s="7"/>
      <c r="H215" s="7"/>
      <c r="N215" s="7"/>
    </row>
    <row r="216" ht="13.5" customHeight="1">
      <c r="A216" s="7"/>
      <c r="B216" s="7"/>
      <c r="H216" s="7"/>
      <c r="N216" s="7"/>
    </row>
    <row r="217" ht="13.5" customHeight="1">
      <c r="A217" s="7"/>
      <c r="B217" s="7"/>
      <c r="H217" s="7"/>
      <c r="N217" s="7"/>
    </row>
    <row r="218" ht="13.5" customHeight="1">
      <c r="A218" s="7"/>
      <c r="B218" s="7"/>
      <c r="H218" s="7"/>
      <c r="N218" s="7"/>
    </row>
    <row r="219" ht="13.5" customHeight="1">
      <c r="A219" s="7"/>
      <c r="B219" s="7"/>
      <c r="H219" s="7"/>
      <c r="N219" s="7"/>
    </row>
    <row r="220" ht="13.5" customHeight="1">
      <c r="A220" s="7"/>
      <c r="B220" s="7"/>
      <c r="H220" s="7"/>
      <c r="N220" s="7"/>
    </row>
    <row r="221" ht="13.5" customHeight="1">
      <c r="A221" s="7"/>
      <c r="B221" s="7"/>
      <c r="H221" s="7"/>
      <c r="N221" s="7"/>
    </row>
    <row r="222" ht="13.5" customHeight="1">
      <c r="A222" s="7"/>
      <c r="B222" s="7"/>
      <c r="H222" s="7"/>
      <c r="N222" s="7"/>
    </row>
    <row r="223" ht="13.5" customHeight="1">
      <c r="A223" s="7"/>
      <c r="B223" s="7"/>
      <c r="H223" s="7"/>
      <c r="N223" s="7"/>
    </row>
    <row r="224" ht="13.5" customHeight="1">
      <c r="A224" s="7"/>
      <c r="B224" s="7"/>
      <c r="H224" s="7"/>
      <c r="N224" s="7"/>
    </row>
    <row r="225" ht="13.5" customHeight="1">
      <c r="A225" s="7"/>
      <c r="B225" s="7"/>
      <c r="H225" s="7"/>
      <c r="N225" s="7"/>
    </row>
    <row r="226" ht="13.5" customHeight="1">
      <c r="A226" s="7"/>
      <c r="B226" s="7"/>
      <c r="H226" s="7"/>
      <c r="N226" s="7"/>
    </row>
    <row r="227" ht="13.5" customHeight="1">
      <c r="A227" s="7"/>
      <c r="B227" s="7"/>
      <c r="H227" s="7"/>
      <c r="N227" s="7"/>
    </row>
    <row r="228" ht="13.5" customHeight="1">
      <c r="A228" s="7"/>
      <c r="B228" s="7"/>
      <c r="H228" s="7"/>
      <c r="N228" s="7"/>
    </row>
    <row r="229" ht="13.5" customHeight="1">
      <c r="A229" s="7"/>
      <c r="B229" s="7"/>
      <c r="H229" s="7"/>
      <c r="N229" s="7"/>
    </row>
    <row r="230" ht="13.5" customHeight="1">
      <c r="A230" s="7"/>
      <c r="B230" s="7"/>
      <c r="H230" s="7"/>
      <c r="N230" s="7"/>
    </row>
    <row r="231" ht="13.5" customHeight="1">
      <c r="A231" s="7"/>
      <c r="B231" s="7"/>
      <c r="H231" s="7"/>
      <c r="N231" s="7"/>
    </row>
    <row r="232" ht="13.5" customHeight="1">
      <c r="A232" s="7"/>
      <c r="B232" s="7"/>
      <c r="H232" s="7"/>
      <c r="N232" s="7"/>
    </row>
    <row r="233" ht="13.5" customHeight="1">
      <c r="A233" s="7"/>
      <c r="B233" s="7"/>
      <c r="H233" s="7"/>
      <c r="N233" s="7"/>
    </row>
    <row r="234" ht="13.5" customHeight="1">
      <c r="A234" s="7"/>
      <c r="B234" s="7"/>
      <c r="H234" s="7"/>
      <c r="N234" s="7"/>
    </row>
    <row r="235" ht="13.5" customHeight="1">
      <c r="A235" s="7"/>
      <c r="B235" s="7"/>
      <c r="H235" s="7"/>
      <c r="N235" s="7"/>
    </row>
    <row r="236" ht="13.5" customHeight="1">
      <c r="A236" s="7"/>
      <c r="B236" s="7"/>
      <c r="H236" s="7"/>
      <c r="N236" s="7"/>
    </row>
    <row r="237" ht="13.5" customHeight="1">
      <c r="A237" s="7"/>
      <c r="B237" s="7"/>
      <c r="H237" s="7"/>
      <c r="N237" s="7"/>
    </row>
    <row r="238" ht="13.5" customHeight="1">
      <c r="A238" s="7"/>
      <c r="B238" s="7"/>
      <c r="H238" s="7"/>
      <c r="N238" s="7"/>
    </row>
    <row r="239" ht="13.5" customHeight="1">
      <c r="A239" s="7"/>
      <c r="B239" s="7"/>
      <c r="H239" s="7"/>
      <c r="N239" s="7"/>
    </row>
    <row r="240" ht="13.5" customHeight="1">
      <c r="A240" s="7"/>
      <c r="B240" s="7"/>
      <c r="H240" s="7"/>
      <c r="N240" s="7"/>
    </row>
    <row r="241" ht="13.5" customHeight="1">
      <c r="A241" s="7"/>
      <c r="B241" s="7"/>
      <c r="H241" s="7"/>
      <c r="N241" s="7"/>
    </row>
    <row r="242" ht="13.5" customHeight="1">
      <c r="A242" s="7"/>
      <c r="B242" s="7"/>
      <c r="H242" s="7"/>
      <c r="N242" s="7"/>
    </row>
    <row r="243" ht="13.5" customHeight="1">
      <c r="A243" s="7"/>
      <c r="B243" s="7"/>
      <c r="H243" s="7"/>
      <c r="N243" s="7"/>
    </row>
    <row r="244" ht="13.5" customHeight="1">
      <c r="A244" s="7"/>
      <c r="B244" s="7"/>
      <c r="H244" s="7"/>
      <c r="N244" s="7"/>
    </row>
    <row r="245" ht="13.5" customHeight="1">
      <c r="A245" s="7"/>
      <c r="B245" s="7"/>
      <c r="H245" s="7"/>
      <c r="N245" s="7"/>
    </row>
    <row r="246" ht="13.5" customHeight="1">
      <c r="A246" s="7"/>
      <c r="B246" s="7"/>
      <c r="H246" s="7"/>
      <c r="N246" s="7"/>
    </row>
    <row r="247" ht="13.5" customHeight="1">
      <c r="A247" s="7"/>
      <c r="B247" s="7"/>
      <c r="H247" s="7"/>
      <c r="N247" s="7"/>
    </row>
    <row r="248" ht="13.5" customHeight="1">
      <c r="A248" s="7"/>
      <c r="B248" s="7"/>
      <c r="H248" s="7"/>
      <c r="N248" s="7"/>
    </row>
    <row r="249" ht="13.5" customHeight="1">
      <c r="A249" s="7"/>
      <c r="B249" s="7"/>
      <c r="H249" s="7"/>
      <c r="N249" s="7"/>
    </row>
    <row r="250" ht="13.5" customHeight="1">
      <c r="A250" s="7"/>
      <c r="B250" s="7"/>
      <c r="H250" s="7"/>
      <c r="N250" s="7"/>
    </row>
    <row r="251" ht="13.5" customHeight="1">
      <c r="A251" s="7"/>
      <c r="B251" s="7"/>
      <c r="H251" s="7"/>
      <c r="N251" s="7"/>
    </row>
    <row r="252" ht="13.5" customHeight="1">
      <c r="A252" s="7"/>
      <c r="B252" s="7"/>
      <c r="H252" s="7"/>
      <c r="N252" s="7"/>
    </row>
    <row r="253" ht="13.5" customHeight="1">
      <c r="A253" s="7"/>
      <c r="B253" s="7"/>
      <c r="H253" s="7"/>
      <c r="N253" s="7"/>
    </row>
    <row r="254" ht="13.5" customHeight="1">
      <c r="A254" s="7"/>
      <c r="B254" s="7"/>
      <c r="H254" s="7"/>
      <c r="N254" s="7"/>
    </row>
    <row r="255" ht="13.5" customHeight="1">
      <c r="A255" s="7"/>
      <c r="B255" s="7"/>
      <c r="H255" s="7"/>
      <c r="N255" s="7"/>
    </row>
    <row r="256" ht="13.5" customHeight="1">
      <c r="A256" s="7"/>
      <c r="B256" s="7"/>
      <c r="H256" s="7"/>
      <c r="N256" s="7"/>
    </row>
    <row r="257" ht="13.5" customHeight="1">
      <c r="A257" s="7"/>
      <c r="B257" s="7"/>
      <c r="H257" s="7"/>
      <c r="N257" s="7"/>
    </row>
    <row r="258" ht="13.5" customHeight="1">
      <c r="A258" s="7"/>
      <c r="B258" s="7"/>
      <c r="H258" s="7"/>
      <c r="N258" s="7"/>
    </row>
    <row r="259" ht="13.5" customHeight="1">
      <c r="A259" s="7"/>
      <c r="B259" s="7"/>
      <c r="H259" s="7"/>
      <c r="N259" s="7"/>
    </row>
    <row r="260" ht="13.5" customHeight="1">
      <c r="A260" s="7"/>
      <c r="B260" s="7"/>
      <c r="H260" s="7"/>
      <c r="N260" s="7"/>
    </row>
    <row r="261" ht="13.5" customHeight="1">
      <c r="A261" s="7"/>
      <c r="B261" s="7"/>
      <c r="H261" s="7"/>
      <c r="N261" s="7"/>
    </row>
    <row r="262" ht="13.5" customHeight="1">
      <c r="A262" s="7"/>
      <c r="B262" s="7"/>
      <c r="H262" s="7"/>
      <c r="N262" s="7"/>
    </row>
    <row r="263" ht="13.5" customHeight="1">
      <c r="A263" s="7"/>
      <c r="B263" s="7"/>
      <c r="H263" s="7"/>
      <c r="N263" s="7"/>
    </row>
    <row r="264" ht="13.5" customHeight="1">
      <c r="A264" s="7"/>
      <c r="B264" s="7"/>
      <c r="H264" s="7"/>
      <c r="N264" s="7"/>
    </row>
    <row r="265" ht="13.5" customHeight="1">
      <c r="A265" s="7"/>
      <c r="B265" s="7"/>
      <c r="H265" s="7"/>
      <c r="N265" s="7"/>
    </row>
    <row r="266" ht="13.5" customHeight="1">
      <c r="A266" s="7"/>
      <c r="B266" s="7"/>
      <c r="H266" s="7"/>
      <c r="N266" s="7"/>
    </row>
    <row r="267" ht="13.5" customHeight="1">
      <c r="A267" s="7"/>
      <c r="B267" s="7"/>
      <c r="H267" s="7"/>
      <c r="N267" s="7"/>
    </row>
    <row r="268" ht="13.5" customHeight="1">
      <c r="A268" s="7"/>
      <c r="B268" s="7"/>
      <c r="H268" s="7"/>
      <c r="N268" s="7"/>
    </row>
    <row r="269" ht="13.5" customHeight="1">
      <c r="A269" s="7"/>
      <c r="B269" s="7"/>
      <c r="H269" s="7"/>
      <c r="N269" s="7"/>
    </row>
    <row r="270" ht="13.5" customHeight="1">
      <c r="A270" s="7"/>
      <c r="B270" s="7"/>
      <c r="H270" s="7"/>
      <c r="N270" s="7"/>
    </row>
    <row r="271" ht="13.5" customHeight="1">
      <c r="A271" s="7"/>
      <c r="B271" s="7"/>
      <c r="H271" s="7"/>
      <c r="N271" s="7"/>
    </row>
    <row r="272" ht="13.5" customHeight="1">
      <c r="A272" s="7"/>
      <c r="B272" s="7"/>
      <c r="H272" s="7"/>
      <c r="N272" s="7"/>
    </row>
    <row r="273" ht="13.5" customHeight="1">
      <c r="A273" s="7"/>
      <c r="B273" s="7"/>
      <c r="H273" s="7"/>
      <c r="N273" s="7"/>
    </row>
    <row r="274" ht="13.5" customHeight="1">
      <c r="A274" s="7"/>
      <c r="B274" s="7"/>
      <c r="H274" s="7"/>
      <c r="N274" s="7"/>
    </row>
    <row r="275" ht="13.5" customHeight="1">
      <c r="A275" s="7"/>
      <c r="B275" s="7"/>
      <c r="H275" s="7"/>
      <c r="N275" s="7"/>
    </row>
    <row r="276" ht="13.5" customHeight="1">
      <c r="A276" s="7"/>
      <c r="B276" s="7"/>
      <c r="H276" s="7"/>
      <c r="N276" s="7"/>
    </row>
    <row r="277" ht="13.5" customHeight="1">
      <c r="A277" s="7"/>
      <c r="B277" s="7"/>
      <c r="H277" s="7"/>
      <c r="N277" s="7"/>
    </row>
    <row r="278" ht="13.5" customHeight="1">
      <c r="A278" s="7"/>
      <c r="B278" s="7"/>
      <c r="H278" s="7"/>
      <c r="N278" s="7"/>
    </row>
    <row r="279" ht="13.5" customHeight="1">
      <c r="A279" s="7"/>
      <c r="B279" s="7"/>
      <c r="H279" s="7"/>
      <c r="N279" s="7"/>
    </row>
    <row r="280" ht="13.5" customHeight="1">
      <c r="A280" s="7"/>
      <c r="B280" s="7"/>
      <c r="H280" s="7"/>
      <c r="N280" s="7"/>
    </row>
    <row r="281" ht="13.5" customHeight="1">
      <c r="A281" s="7"/>
      <c r="B281" s="7"/>
      <c r="H281" s="7"/>
      <c r="N281" s="7"/>
    </row>
    <row r="282" ht="13.5" customHeight="1">
      <c r="A282" s="7"/>
      <c r="B282" s="7"/>
      <c r="H282" s="7"/>
      <c r="N282" s="7"/>
    </row>
    <row r="283" ht="13.5" customHeight="1">
      <c r="A283" s="7"/>
      <c r="B283" s="7"/>
      <c r="H283" s="7"/>
      <c r="N283" s="7"/>
    </row>
    <row r="284" ht="13.5" customHeight="1">
      <c r="A284" s="7"/>
      <c r="B284" s="7"/>
      <c r="H284" s="7"/>
      <c r="N284" s="7"/>
    </row>
    <row r="285" ht="13.5" customHeight="1">
      <c r="A285" s="7"/>
      <c r="B285" s="7"/>
      <c r="H285" s="7"/>
      <c r="N285" s="7"/>
    </row>
    <row r="286" ht="13.5" customHeight="1">
      <c r="A286" s="7"/>
      <c r="B286" s="7"/>
      <c r="H286" s="7"/>
      <c r="N286" s="7"/>
    </row>
    <row r="287" ht="13.5" customHeight="1">
      <c r="A287" s="7"/>
      <c r="B287" s="7"/>
      <c r="H287" s="7"/>
      <c r="N287" s="7"/>
    </row>
    <row r="288" ht="13.5" customHeight="1">
      <c r="A288" s="7"/>
      <c r="B288" s="7"/>
      <c r="H288" s="7"/>
      <c r="N288" s="7"/>
    </row>
    <row r="289" ht="13.5" customHeight="1">
      <c r="A289" s="7"/>
      <c r="B289" s="7"/>
      <c r="H289" s="7"/>
      <c r="N289" s="7"/>
    </row>
    <row r="290" ht="13.5" customHeight="1">
      <c r="A290" s="7"/>
      <c r="B290" s="7"/>
      <c r="H290" s="7"/>
      <c r="N290" s="7"/>
    </row>
    <row r="291" ht="13.5" customHeight="1">
      <c r="A291" s="7"/>
      <c r="B291" s="7"/>
      <c r="H291" s="7"/>
      <c r="N291" s="7"/>
    </row>
    <row r="292" ht="13.5" customHeight="1">
      <c r="A292" s="7"/>
      <c r="B292" s="7"/>
      <c r="H292" s="7"/>
      <c r="N292" s="7"/>
    </row>
    <row r="293" ht="13.5" customHeight="1">
      <c r="A293" s="7"/>
      <c r="B293" s="7"/>
      <c r="H293" s="7"/>
      <c r="N293" s="7"/>
    </row>
    <row r="294" ht="13.5" customHeight="1">
      <c r="A294" s="7"/>
      <c r="B294" s="7"/>
      <c r="H294" s="7"/>
      <c r="N294" s="7"/>
    </row>
    <row r="295" ht="13.5" customHeight="1">
      <c r="A295" s="7"/>
      <c r="B295" s="7"/>
      <c r="H295" s="7"/>
      <c r="N295" s="7"/>
    </row>
    <row r="296" ht="13.5" customHeight="1">
      <c r="A296" s="7"/>
      <c r="B296" s="7"/>
      <c r="H296" s="7"/>
      <c r="N296" s="7"/>
    </row>
    <row r="297" ht="13.5" customHeight="1">
      <c r="A297" s="7"/>
      <c r="B297" s="7"/>
      <c r="H297" s="7"/>
      <c r="N297" s="7"/>
    </row>
    <row r="298" ht="13.5" customHeight="1">
      <c r="A298" s="7"/>
      <c r="B298" s="7"/>
      <c r="H298" s="7"/>
      <c r="N298" s="7"/>
    </row>
    <row r="299" ht="13.5" customHeight="1">
      <c r="A299" s="7"/>
      <c r="B299" s="7"/>
      <c r="H299" s="7"/>
      <c r="N299" s="7"/>
    </row>
    <row r="300" ht="13.5" customHeight="1">
      <c r="A300" s="7"/>
      <c r="B300" s="7"/>
      <c r="H300" s="7"/>
      <c r="N300" s="7"/>
    </row>
    <row r="301" ht="13.5" customHeight="1">
      <c r="A301" s="7"/>
      <c r="B301" s="7"/>
      <c r="H301" s="7"/>
      <c r="N301" s="7"/>
    </row>
    <row r="302" ht="13.5" customHeight="1">
      <c r="A302" s="7"/>
      <c r="B302" s="7"/>
      <c r="H302" s="7"/>
      <c r="N302" s="7"/>
    </row>
    <row r="303" ht="13.5" customHeight="1">
      <c r="A303" s="7"/>
      <c r="B303" s="7"/>
      <c r="H303" s="7"/>
      <c r="N303" s="7"/>
    </row>
    <row r="304" ht="13.5" customHeight="1">
      <c r="A304" s="7"/>
      <c r="B304" s="7"/>
      <c r="H304" s="7"/>
      <c r="N304" s="7"/>
    </row>
    <row r="305" ht="13.5" customHeight="1">
      <c r="A305" s="7"/>
      <c r="B305" s="7"/>
      <c r="H305" s="7"/>
      <c r="N305" s="7"/>
    </row>
    <row r="306" ht="13.5" customHeight="1">
      <c r="A306" s="7"/>
      <c r="B306" s="7"/>
      <c r="H306" s="7"/>
      <c r="N306" s="7"/>
    </row>
    <row r="307" ht="13.5" customHeight="1">
      <c r="A307" s="7"/>
      <c r="B307" s="7"/>
      <c r="H307" s="7"/>
      <c r="N307" s="7"/>
    </row>
    <row r="308" ht="13.5" customHeight="1">
      <c r="A308" s="7"/>
      <c r="B308" s="7"/>
      <c r="H308" s="7"/>
      <c r="N308" s="7"/>
    </row>
    <row r="309" ht="13.5" customHeight="1">
      <c r="A309" s="7"/>
      <c r="B309" s="7"/>
      <c r="H309" s="7"/>
      <c r="N309" s="7"/>
    </row>
    <row r="310" ht="13.5" customHeight="1">
      <c r="A310" s="7"/>
      <c r="B310" s="7"/>
      <c r="H310" s="7"/>
      <c r="N310" s="7"/>
    </row>
    <row r="311" ht="13.5" customHeight="1">
      <c r="A311" s="7"/>
      <c r="B311" s="7"/>
      <c r="H311" s="7"/>
      <c r="N311" s="7"/>
    </row>
    <row r="312" ht="13.5" customHeight="1">
      <c r="A312" s="7"/>
      <c r="B312" s="7"/>
      <c r="H312" s="7"/>
      <c r="N312" s="7"/>
    </row>
    <row r="313" ht="13.5" customHeight="1">
      <c r="A313" s="7"/>
      <c r="B313" s="7"/>
      <c r="H313" s="7"/>
      <c r="N313" s="7"/>
    </row>
    <row r="314" ht="13.5" customHeight="1">
      <c r="A314" s="7"/>
      <c r="B314" s="7"/>
      <c r="H314" s="7"/>
      <c r="N314" s="7"/>
    </row>
    <row r="315" ht="13.5" customHeight="1">
      <c r="A315" s="7"/>
      <c r="B315" s="7"/>
      <c r="H315" s="7"/>
      <c r="N315" s="7"/>
    </row>
    <row r="316" ht="13.5" customHeight="1">
      <c r="A316" s="7"/>
      <c r="B316" s="7"/>
      <c r="H316" s="7"/>
      <c r="N316" s="7"/>
    </row>
    <row r="317" ht="13.5" customHeight="1">
      <c r="A317" s="7"/>
      <c r="B317" s="7"/>
      <c r="H317" s="7"/>
      <c r="N317" s="7"/>
    </row>
    <row r="318" ht="13.5" customHeight="1">
      <c r="A318" s="7"/>
      <c r="B318" s="7"/>
      <c r="H318" s="7"/>
      <c r="N318" s="7"/>
    </row>
    <row r="319" ht="13.5" customHeight="1">
      <c r="A319" s="7"/>
      <c r="B319" s="7"/>
      <c r="H319" s="7"/>
      <c r="N319" s="7"/>
    </row>
    <row r="320" ht="13.5" customHeight="1">
      <c r="A320" s="7"/>
      <c r="B320" s="7"/>
      <c r="H320" s="7"/>
      <c r="N320" s="7"/>
    </row>
    <row r="321" ht="13.5" customHeight="1">
      <c r="A321" s="7"/>
      <c r="B321" s="7"/>
      <c r="H321" s="7"/>
      <c r="N321" s="7"/>
    </row>
    <row r="322" ht="13.5" customHeight="1">
      <c r="A322" s="7"/>
      <c r="B322" s="7"/>
      <c r="H322" s="7"/>
      <c r="N322" s="7"/>
    </row>
    <row r="323" ht="13.5" customHeight="1">
      <c r="A323" s="7"/>
      <c r="B323" s="7"/>
      <c r="H323" s="7"/>
      <c r="N323" s="7"/>
    </row>
    <row r="324" ht="13.5" customHeight="1">
      <c r="A324" s="7"/>
      <c r="B324" s="7"/>
      <c r="H324" s="7"/>
      <c r="N324" s="7"/>
    </row>
    <row r="325" ht="13.5" customHeight="1">
      <c r="A325" s="7"/>
      <c r="B325" s="7"/>
      <c r="H325" s="7"/>
      <c r="N325" s="7"/>
    </row>
    <row r="326" ht="13.5" customHeight="1">
      <c r="A326" s="7"/>
      <c r="B326" s="7"/>
      <c r="H326" s="7"/>
      <c r="N326" s="7"/>
    </row>
    <row r="327" ht="13.5" customHeight="1">
      <c r="A327" s="7"/>
      <c r="B327" s="7"/>
      <c r="H327" s="7"/>
      <c r="N327" s="7"/>
    </row>
    <row r="328" ht="13.5" customHeight="1">
      <c r="A328" s="7"/>
      <c r="B328" s="7"/>
      <c r="H328" s="7"/>
      <c r="N328" s="7"/>
    </row>
    <row r="329" ht="13.5" customHeight="1">
      <c r="A329" s="7"/>
      <c r="B329" s="7"/>
      <c r="H329" s="7"/>
      <c r="N329" s="7"/>
    </row>
    <row r="330" ht="13.5" customHeight="1">
      <c r="A330" s="7"/>
      <c r="B330" s="7"/>
      <c r="H330" s="7"/>
      <c r="N330" s="7"/>
    </row>
    <row r="331" ht="13.5" customHeight="1">
      <c r="A331" s="7"/>
      <c r="B331" s="7"/>
      <c r="H331" s="7"/>
      <c r="N331" s="7"/>
    </row>
    <row r="332" ht="13.5" customHeight="1">
      <c r="A332" s="7"/>
      <c r="B332" s="7"/>
      <c r="H332" s="7"/>
      <c r="N332" s="7"/>
    </row>
    <row r="333" ht="13.5" customHeight="1">
      <c r="A333" s="7"/>
      <c r="B333" s="7"/>
      <c r="H333" s="7"/>
      <c r="N333" s="7"/>
    </row>
    <row r="334" ht="13.5" customHeight="1">
      <c r="A334" s="7"/>
      <c r="B334" s="7"/>
      <c r="H334" s="7"/>
      <c r="N334" s="7"/>
    </row>
    <row r="335" ht="13.5" customHeight="1">
      <c r="A335" s="7"/>
      <c r="B335" s="7"/>
      <c r="H335" s="7"/>
      <c r="N335" s="7"/>
    </row>
    <row r="336" ht="13.5" customHeight="1">
      <c r="A336" s="7"/>
      <c r="B336" s="7"/>
      <c r="H336" s="7"/>
      <c r="N336" s="7"/>
    </row>
    <row r="337" ht="13.5" customHeight="1">
      <c r="A337" s="7"/>
      <c r="B337" s="7"/>
      <c r="H337" s="7"/>
      <c r="N337" s="7"/>
    </row>
    <row r="338" ht="13.5" customHeight="1">
      <c r="A338" s="7"/>
      <c r="B338" s="7"/>
      <c r="H338" s="7"/>
      <c r="N338" s="7"/>
    </row>
    <row r="339" ht="13.5" customHeight="1">
      <c r="A339" s="7"/>
      <c r="B339" s="7"/>
      <c r="H339" s="7"/>
      <c r="N339" s="7"/>
    </row>
    <row r="340" ht="13.5" customHeight="1">
      <c r="A340" s="7"/>
      <c r="B340" s="7"/>
      <c r="H340" s="7"/>
      <c r="N340" s="7"/>
    </row>
    <row r="341" ht="13.5" customHeight="1">
      <c r="A341" s="7"/>
      <c r="B341" s="7"/>
      <c r="H341" s="7"/>
      <c r="N341" s="7"/>
    </row>
    <row r="342" ht="13.5" customHeight="1">
      <c r="A342" s="7"/>
      <c r="B342" s="7"/>
      <c r="H342" s="7"/>
      <c r="N342" s="7"/>
    </row>
    <row r="343" ht="13.5" customHeight="1">
      <c r="A343" s="7"/>
      <c r="B343" s="7"/>
      <c r="H343" s="7"/>
      <c r="N343" s="7"/>
    </row>
    <row r="344" ht="13.5" customHeight="1">
      <c r="A344" s="7"/>
      <c r="B344" s="7"/>
      <c r="H344" s="7"/>
      <c r="N344" s="7"/>
    </row>
    <row r="345" ht="13.5" customHeight="1">
      <c r="A345" s="7"/>
      <c r="B345" s="7"/>
      <c r="H345" s="7"/>
      <c r="N345" s="7"/>
    </row>
    <row r="346" ht="13.5" customHeight="1">
      <c r="A346" s="7"/>
      <c r="B346" s="7"/>
      <c r="H346" s="7"/>
      <c r="N346" s="7"/>
    </row>
    <row r="347" ht="13.5" customHeight="1">
      <c r="A347" s="7"/>
      <c r="B347" s="7"/>
      <c r="H347" s="7"/>
      <c r="N347" s="7"/>
    </row>
    <row r="348" ht="13.5" customHeight="1">
      <c r="A348" s="7"/>
      <c r="B348" s="7"/>
      <c r="H348" s="7"/>
      <c r="N348" s="7"/>
    </row>
    <row r="349" ht="13.5" customHeight="1">
      <c r="A349" s="7"/>
      <c r="B349" s="7"/>
      <c r="H349" s="7"/>
      <c r="N349" s="7"/>
    </row>
    <row r="350" ht="13.5" customHeight="1">
      <c r="A350" s="7"/>
      <c r="B350" s="7"/>
      <c r="H350" s="7"/>
      <c r="N350" s="7"/>
    </row>
    <row r="351" ht="13.5" customHeight="1">
      <c r="A351" s="7"/>
      <c r="B351" s="7"/>
      <c r="H351" s="7"/>
      <c r="N351" s="7"/>
    </row>
    <row r="352" ht="13.5" customHeight="1">
      <c r="A352" s="7"/>
      <c r="B352" s="7"/>
      <c r="H352" s="7"/>
      <c r="N352" s="7"/>
    </row>
    <row r="353" ht="13.5" customHeight="1">
      <c r="A353" s="7"/>
      <c r="B353" s="7"/>
      <c r="H353" s="7"/>
      <c r="N353" s="7"/>
    </row>
    <row r="354" ht="13.5" customHeight="1">
      <c r="A354" s="7"/>
      <c r="B354" s="7"/>
      <c r="H354" s="7"/>
      <c r="N354" s="7"/>
    </row>
    <row r="355" ht="13.5" customHeight="1">
      <c r="A355" s="7"/>
      <c r="B355" s="7"/>
      <c r="H355" s="7"/>
      <c r="N355" s="7"/>
    </row>
    <row r="356" ht="13.5" customHeight="1">
      <c r="A356" s="7"/>
      <c r="B356" s="7"/>
      <c r="H356" s="7"/>
      <c r="N356" s="7"/>
    </row>
    <row r="357" ht="13.5" customHeight="1">
      <c r="A357" s="7"/>
      <c r="B357" s="7"/>
      <c r="H357" s="7"/>
      <c r="N357" s="7"/>
    </row>
    <row r="358" ht="13.5" customHeight="1">
      <c r="A358" s="7"/>
      <c r="B358" s="7"/>
      <c r="H358" s="7"/>
      <c r="N358" s="7"/>
    </row>
    <row r="359" ht="13.5" customHeight="1">
      <c r="A359" s="7"/>
      <c r="B359" s="7"/>
      <c r="H359" s="7"/>
      <c r="N359" s="7"/>
    </row>
    <row r="360" ht="13.5" customHeight="1">
      <c r="A360" s="7"/>
      <c r="B360" s="7"/>
      <c r="H360" s="7"/>
      <c r="N360" s="7"/>
    </row>
    <row r="361" ht="13.5" customHeight="1">
      <c r="A361" s="7"/>
      <c r="B361" s="7"/>
      <c r="H361" s="7"/>
      <c r="N361" s="7"/>
    </row>
    <row r="362" ht="13.5" customHeight="1">
      <c r="A362" s="7"/>
      <c r="B362" s="7"/>
      <c r="H362" s="7"/>
      <c r="N362" s="7"/>
    </row>
    <row r="363" ht="13.5" customHeight="1">
      <c r="A363" s="7"/>
      <c r="B363" s="7"/>
      <c r="H363" s="7"/>
      <c r="N363" s="7"/>
    </row>
    <row r="364" ht="13.5" customHeight="1">
      <c r="A364" s="7"/>
      <c r="B364" s="7"/>
      <c r="H364" s="7"/>
      <c r="N364" s="7"/>
    </row>
    <row r="365" ht="13.5" customHeight="1">
      <c r="A365" s="7"/>
      <c r="B365" s="7"/>
      <c r="H365" s="7"/>
      <c r="N365" s="7"/>
    </row>
    <row r="366" ht="13.5" customHeight="1">
      <c r="A366" s="7"/>
      <c r="B366" s="7"/>
      <c r="H366" s="7"/>
      <c r="N366" s="7"/>
    </row>
    <row r="367" ht="13.5" customHeight="1">
      <c r="A367" s="7"/>
      <c r="B367" s="7"/>
      <c r="H367" s="7"/>
      <c r="N367" s="7"/>
    </row>
    <row r="368" ht="13.5" customHeight="1">
      <c r="A368" s="7"/>
      <c r="B368" s="7"/>
      <c r="H368" s="7"/>
      <c r="N368" s="7"/>
    </row>
    <row r="369" ht="13.5" customHeight="1">
      <c r="A369" s="7"/>
      <c r="B369" s="7"/>
      <c r="H369" s="7"/>
      <c r="N369" s="7"/>
    </row>
    <row r="370" ht="13.5" customHeight="1">
      <c r="A370" s="7"/>
      <c r="B370" s="7"/>
      <c r="H370" s="7"/>
      <c r="N370" s="7"/>
    </row>
    <row r="371" ht="13.5" customHeight="1">
      <c r="A371" s="7"/>
      <c r="B371" s="7"/>
      <c r="H371" s="7"/>
      <c r="N371" s="7"/>
    </row>
    <row r="372" ht="13.5" customHeight="1">
      <c r="A372" s="7"/>
      <c r="B372" s="7"/>
      <c r="H372" s="7"/>
      <c r="N372" s="7"/>
    </row>
    <row r="373" ht="13.5" customHeight="1">
      <c r="A373" s="7"/>
      <c r="B373" s="7"/>
      <c r="H373" s="7"/>
      <c r="N373" s="7"/>
    </row>
    <row r="374" ht="13.5" customHeight="1">
      <c r="A374" s="7"/>
      <c r="B374" s="7"/>
      <c r="H374" s="7"/>
      <c r="N374" s="7"/>
    </row>
    <row r="375" ht="13.5" customHeight="1">
      <c r="A375" s="7"/>
      <c r="B375" s="7"/>
      <c r="H375" s="7"/>
      <c r="N375" s="7"/>
    </row>
    <row r="376" ht="13.5" customHeight="1">
      <c r="A376" s="7"/>
      <c r="B376" s="7"/>
      <c r="H376" s="7"/>
      <c r="N376" s="7"/>
    </row>
    <row r="377" ht="13.5" customHeight="1">
      <c r="A377" s="7"/>
      <c r="B377" s="7"/>
      <c r="H377" s="7"/>
      <c r="N377" s="7"/>
    </row>
    <row r="378" ht="13.5" customHeight="1">
      <c r="A378" s="7"/>
      <c r="B378" s="7"/>
      <c r="H378" s="7"/>
      <c r="N378" s="7"/>
    </row>
    <row r="379" ht="13.5" customHeight="1">
      <c r="A379" s="7"/>
      <c r="B379" s="7"/>
      <c r="H379" s="7"/>
      <c r="N379" s="7"/>
    </row>
    <row r="380" ht="13.5" customHeight="1">
      <c r="A380" s="7"/>
      <c r="B380" s="7"/>
      <c r="H380" s="7"/>
      <c r="N380" s="7"/>
    </row>
    <row r="381" ht="13.5" customHeight="1">
      <c r="A381" s="7"/>
      <c r="B381" s="7"/>
      <c r="H381" s="7"/>
      <c r="N381" s="7"/>
    </row>
    <row r="382" ht="13.5" customHeight="1">
      <c r="A382" s="7"/>
      <c r="B382" s="7"/>
      <c r="H382" s="7"/>
      <c r="N382" s="7"/>
    </row>
    <row r="383" ht="13.5" customHeight="1">
      <c r="A383" s="7"/>
      <c r="B383" s="7"/>
      <c r="H383" s="7"/>
      <c r="N383" s="7"/>
    </row>
    <row r="384" ht="13.5" customHeight="1">
      <c r="A384" s="7"/>
      <c r="B384" s="7"/>
      <c r="H384" s="7"/>
      <c r="N384" s="7"/>
    </row>
    <row r="385" ht="13.5" customHeight="1">
      <c r="A385" s="7"/>
      <c r="B385" s="7"/>
      <c r="H385" s="7"/>
      <c r="N385" s="7"/>
    </row>
    <row r="386" ht="13.5" customHeight="1">
      <c r="A386" s="7"/>
      <c r="B386" s="7"/>
      <c r="H386" s="7"/>
      <c r="N386" s="7"/>
    </row>
    <row r="387" ht="13.5" customHeight="1">
      <c r="A387" s="7"/>
      <c r="B387" s="7"/>
      <c r="H387" s="7"/>
      <c r="N387" s="7"/>
    </row>
    <row r="388" ht="13.5" customHeight="1">
      <c r="A388" s="7"/>
      <c r="B388" s="7"/>
      <c r="H388" s="7"/>
      <c r="N388" s="7"/>
    </row>
    <row r="389" ht="13.5" customHeight="1">
      <c r="A389" s="7"/>
      <c r="B389" s="7"/>
      <c r="H389" s="7"/>
      <c r="N389" s="7"/>
    </row>
    <row r="390" ht="13.5" customHeight="1">
      <c r="A390" s="7"/>
      <c r="B390" s="7"/>
      <c r="H390" s="7"/>
      <c r="N390" s="7"/>
    </row>
    <row r="391" ht="13.5" customHeight="1">
      <c r="A391" s="7"/>
      <c r="B391" s="7"/>
      <c r="H391" s="7"/>
      <c r="N391" s="7"/>
    </row>
    <row r="392" ht="13.5" customHeight="1">
      <c r="A392" s="7"/>
      <c r="B392" s="7"/>
      <c r="H392" s="7"/>
      <c r="N392" s="7"/>
    </row>
    <row r="393" ht="13.5" customHeight="1">
      <c r="A393" s="7"/>
      <c r="B393" s="7"/>
      <c r="H393" s="7"/>
      <c r="N393" s="7"/>
    </row>
    <row r="394" ht="13.5" customHeight="1">
      <c r="A394" s="7"/>
      <c r="B394" s="7"/>
      <c r="H394" s="7"/>
      <c r="N394" s="7"/>
    </row>
    <row r="395" ht="13.5" customHeight="1">
      <c r="A395" s="7"/>
      <c r="B395" s="7"/>
      <c r="H395" s="7"/>
      <c r="N395" s="7"/>
    </row>
    <row r="396" ht="13.5" customHeight="1">
      <c r="A396" s="7"/>
      <c r="B396" s="7"/>
      <c r="H396" s="7"/>
      <c r="N396" s="7"/>
    </row>
    <row r="397" ht="13.5" customHeight="1">
      <c r="A397" s="7"/>
      <c r="B397" s="7"/>
      <c r="H397" s="7"/>
      <c r="N397" s="7"/>
    </row>
    <row r="398" ht="13.5" customHeight="1">
      <c r="A398" s="7"/>
      <c r="B398" s="7"/>
      <c r="H398" s="7"/>
      <c r="N398" s="7"/>
    </row>
    <row r="399" ht="13.5" customHeight="1">
      <c r="A399" s="7"/>
      <c r="B399" s="7"/>
      <c r="H399" s="7"/>
      <c r="N399" s="7"/>
    </row>
    <row r="400" ht="13.5" customHeight="1">
      <c r="A400" s="7"/>
      <c r="B400" s="7"/>
      <c r="H400" s="7"/>
      <c r="N400" s="7"/>
    </row>
    <row r="401" ht="13.5" customHeight="1">
      <c r="A401" s="7"/>
      <c r="B401" s="7"/>
      <c r="H401" s="7"/>
      <c r="N401" s="7"/>
    </row>
    <row r="402" ht="13.5" customHeight="1">
      <c r="A402" s="7"/>
      <c r="B402" s="7"/>
      <c r="H402" s="7"/>
      <c r="N402" s="7"/>
    </row>
    <row r="403" ht="13.5" customHeight="1">
      <c r="A403" s="7"/>
      <c r="B403" s="7"/>
      <c r="H403" s="7"/>
      <c r="N403" s="7"/>
    </row>
    <row r="404" ht="13.5" customHeight="1">
      <c r="A404" s="7"/>
      <c r="B404" s="7"/>
      <c r="H404" s="7"/>
      <c r="N404" s="7"/>
    </row>
    <row r="405" ht="13.5" customHeight="1">
      <c r="A405" s="7"/>
      <c r="B405" s="7"/>
      <c r="H405" s="7"/>
      <c r="N405" s="7"/>
    </row>
    <row r="406" ht="13.5" customHeight="1">
      <c r="A406" s="7"/>
      <c r="B406" s="7"/>
      <c r="H406" s="7"/>
      <c r="N406" s="7"/>
    </row>
    <row r="407" ht="13.5" customHeight="1">
      <c r="A407" s="7"/>
      <c r="B407" s="7"/>
      <c r="H407" s="7"/>
      <c r="N407" s="7"/>
    </row>
    <row r="408" ht="13.5" customHeight="1">
      <c r="A408" s="7"/>
      <c r="B408" s="7"/>
      <c r="H408" s="7"/>
      <c r="N408" s="7"/>
    </row>
    <row r="409" ht="13.5" customHeight="1">
      <c r="A409" s="7"/>
      <c r="B409" s="7"/>
      <c r="H409" s="7"/>
      <c r="N409" s="7"/>
    </row>
    <row r="410" ht="13.5" customHeight="1">
      <c r="A410" s="7"/>
      <c r="B410" s="7"/>
      <c r="H410" s="7"/>
      <c r="N410" s="7"/>
    </row>
    <row r="411" ht="13.5" customHeight="1">
      <c r="A411" s="7"/>
      <c r="B411" s="7"/>
      <c r="H411" s="7"/>
      <c r="N411" s="7"/>
    </row>
    <row r="412" ht="13.5" customHeight="1">
      <c r="A412" s="7"/>
      <c r="B412" s="7"/>
      <c r="H412" s="7"/>
      <c r="N412" s="7"/>
    </row>
    <row r="413" ht="13.5" customHeight="1">
      <c r="A413" s="7"/>
      <c r="B413" s="7"/>
      <c r="H413" s="7"/>
      <c r="N413" s="7"/>
    </row>
    <row r="414" ht="13.5" customHeight="1">
      <c r="A414" s="7"/>
      <c r="B414" s="7"/>
      <c r="H414" s="7"/>
      <c r="N414" s="7"/>
    </row>
    <row r="415" ht="13.5" customHeight="1">
      <c r="A415" s="7"/>
      <c r="B415" s="7"/>
      <c r="H415" s="7"/>
      <c r="N415" s="7"/>
    </row>
    <row r="416" ht="13.5" customHeight="1">
      <c r="A416" s="7"/>
      <c r="B416" s="7"/>
      <c r="H416" s="7"/>
      <c r="N416" s="7"/>
    </row>
    <row r="417" ht="13.5" customHeight="1">
      <c r="A417" s="7"/>
      <c r="B417" s="7"/>
      <c r="H417" s="7"/>
      <c r="N417" s="7"/>
    </row>
    <row r="418" ht="13.5" customHeight="1">
      <c r="A418" s="7"/>
      <c r="B418" s="7"/>
      <c r="H418" s="7"/>
      <c r="N418" s="7"/>
    </row>
    <row r="419" ht="13.5" customHeight="1">
      <c r="A419" s="7"/>
      <c r="B419" s="7"/>
      <c r="H419" s="7"/>
      <c r="N419" s="7"/>
    </row>
    <row r="420" ht="13.5" customHeight="1">
      <c r="A420" s="7"/>
      <c r="B420" s="7"/>
      <c r="H420" s="7"/>
      <c r="N420" s="7"/>
    </row>
    <row r="421" ht="13.5" customHeight="1">
      <c r="A421" s="7"/>
      <c r="B421" s="7"/>
      <c r="H421" s="7"/>
      <c r="N421" s="7"/>
    </row>
    <row r="422" ht="13.5" customHeight="1">
      <c r="A422" s="7"/>
      <c r="B422" s="7"/>
      <c r="H422" s="7"/>
      <c r="N422" s="7"/>
    </row>
    <row r="423" ht="13.5" customHeight="1">
      <c r="A423" s="7"/>
      <c r="B423" s="7"/>
      <c r="H423" s="7"/>
      <c r="N423" s="7"/>
    </row>
    <row r="424" ht="13.5" customHeight="1">
      <c r="A424" s="7"/>
      <c r="B424" s="7"/>
      <c r="H424" s="7"/>
      <c r="N424" s="7"/>
    </row>
    <row r="425" ht="13.5" customHeight="1">
      <c r="A425" s="7"/>
      <c r="B425" s="7"/>
      <c r="H425" s="7"/>
      <c r="N425" s="7"/>
    </row>
    <row r="426" ht="13.5" customHeight="1">
      <c r="A426" s="7"/>
      <c r="B426" s="7"/>
      <c r="H426" s="7"/>
      <c r="N426" s="7"/>
    </row>
    <row r="427" ht="13.5" customHeight="1">
      <c r="A427" s="7"/>
      <c r="B427" s="7"/>
      <c r="H427" s="7"/>
      <c r="N427" s="7"/>
    </row>
    <row r="428" ht="13.5" customHeight="1">
      <c r="A428" s="7"/>
      <c r="B428" s="7"/>
      <c r="H428" s="7"/>
      <c r="N428" s="7"/>
    </row>
    <row r="429" ht="13.5" customHeight="1">
      <c r="A429" s="7"/>
      <c r="B429" s="7"/>
      <c r="H429" s="7"/>
      <c r="N429" s="7"/>
    </row>
    <row r="430" ht="13.5" customHeight="1">
      <c r="A430" s="7"/>
      <c r="B430" s="7"/>
      <c r="H430" s="7"/>
      <c r="N430" s="7"/>
    </row>
    <row r="431" ht="13.5" customHeight="1">
      <c r="A431" s="7"/>
      <c r="B431" s="7"/>
      <c r="H431" s="7"/>
      <c r="N431" s="7"/>
    </row>
    <row r="432" ht="13.5" customHeight="1">
      <c r="A432" s="7"/>
      <c r="B432" s="7"/>
      <c r="H432" s="7"/>
      <c r="N432" s="7"/>
    </row>
    <row r="433" ht="13.5" customHeight="1">
      <c r="A433" s="7"/>
      <c r="B433" s="7"/>
      <c r="H433" s="7"/>
      <c r="N433" s="7"/>
    </row>
    <row r="434" ht="13.5" customHeight="1">
      <c r="A434" s="7"/>
      <c r="B434" s="7"/>
      <c r="H434" s="7"/>
      <c r="N434" s="7"/>
    </row>
    <row r="435" ht="13.5" customHeight="1">
      <c r="A435" s="7"/>
      <c r="B435" s="7"/>
      <c r="H435" s="7"/>
      <c r="N435" s="7"/>
    </row>
    <row r="436" ht="13.5" customHeight="1">
      <c r="A436" s="7"/>
      <c r="B436" s="7"/>
      <c r="H436" s="7"/>
      <c r="N436" s="7"/>
    </row>
    <row r="437" ht="13.5" customHeight="1">
      <c r="A437" s="7"/>
      <c r="B437" s="7"/>
      <c r="H437" s="7"/>
      <c r="N437" s="7"/>
    </row>
    <row r="438" ht="13.5" customHeight="1">
      <c r="A438" s="7"/>
      <c r="B438" s="7"/>
      <c r="H438" s="7"/>
      <c r="N438" s="7"/>
    </row>
    <row r="439" ht="13.5" customHeight="1">
      <c r="A439" s="7"/>
      <c r="B439" s="7"/>
      <c r="H439" s="7"/>
      <c r="N439" s="7"/>
    </row>
    <row r="440" ht="13.5" customHeight="1">
      <c r="A440" s="7"/>
      <c r="B440" s="7"/>
      <c r="H440" s="7"/>
      <c r="N440" s="7"/>
    </row>
    <row r="441" ht="13.5" customHeight="1">
      <c r="A441" s="7"/>
      <c r="B441" s="7"/>
      <c r="H441" s="7"/>
      <c r="N441" s="7"/>
    </row>
    <row r="442" ht="13.5" customHeight="1">
      <c r="A442" s="7"/>
      <c r="B442" s="7"/>
      <c r="H442" s="7"/>
      <c r="N442" s="7"/>
    </row>
    <row r="443" ht="13.5" customHeight="1">
      <c r="A443" s="7"/>
      <c r="B443" s="7"/>
      <c r="H443" s="7"/>
      <c r="N443" s="7"/>
    </row>
    <row r="444" ht="13.5" customHeight="1">
      <c r="A444" s="7"/>
      <c r="B444" s="7"/>
      <c r="H444" s="7"/>
      <c r="N444" s="7"/>
    </row>
    <row r="445" ht="13.5" customHeight="1">
      <c r="A445" s="7"/>
      <c r="B445" s="7"/>
      <c r="H445" s="7"/>
      <c r="N445" s="7"/>
    </row>
    <row r="446" ht="13.5" customHeight="1">
      <c r="A446" s="7"/>
      <c r="B446" s="7"/>
      <c r="H446" s="7"/>
      <c r="N446" s="7"/>
    </row>
    <row r="447" ht="13.5" customHeight="1">
      <c r="A447" s="7"/>
      <c r="B447" s="7"/>
      <c r="H447" s="7"/>
      <c r="N447" s="7"/>
    </row>
    <row r="448" ht="13.5" customHeight="1">
      <c r="A448" s="7"/>
      <c r="B448" s="7"/>
      <c r="H448" s="7"/>
      <c r="N448" s="7"/>
    </row>
    <row r="449" ht="13.5" customHeight="1">
      <c r="A449" s="7"/>
      <c r="B449" s="7"/>
      <c r="H449" s="7"/>
      <c r="N449" s="7"/>
    </row>
    <row r="450" ht="13.5" customHeight="1">
      <c r="A450" s="7"/>
      <c r="B450" s="7"/>
      <c r="H450" s="7"/>
      <c r="N450" s="7"/>
    </row>
    <row r="451" ht="13.5" customHeight="1">
      <c r="A451" s="7"/>
      <c r="B451" s="7"/>
      <c r="H451" s="7"/>
      <c r="N451" s="7"/>
    </row>
    <row r="452" ht="13.5" customHeight="1">
      <c r="A452" s="7"/>
      <c r="B452" s="7"/>
      <c r="H452" s="7"/>
      <c r="N452" s="7"/>
    </row>
    <row r="453" ht="13.5" customHeight="1">
      <c r="A453" s="7"/>
      <c r="B453" s="7"/>
      <c r="H453" s="7"/>
      <c r="N453" s="7"/>
    </row>
    <row r="454" ht="13.5" customHeight="1">
      <c r="A454" s="7"/>
      <c r="B454" s="7"/>
      <c r="H454" s="7"/>
      <c r="N454" s="7"/>
    </row>
    <row r="455" ht="13.5" customHeight="1">
      <c r="A455" s="7"/>
      <c r="B455" s="7"/>
      <c r="H455" s="7"/>
      <c r="N455" s="7"/>
    </row>
    <row r="456" ht="13.5" customHeight="1">
      <c r="A456" s="7"/>
      <c r="B456" s="7"/>
      <c r="H456" s="7"/>
      <c r="N456" s="7"/>
    </row>
    <row r="457" ht="13.5" customHeight="1">
      <c r="A457" s="7"/>
      <c r="B457" s="7"/>
      <c r="H457" s="7"/>
      <c r="N457" s="7"/>
    </row>
    <row r="458" ht="13.5" customHeight="1">
      <c r="A458" s="7"/>
      <c r="B458" s="7"/>
      <c r="H458" s="7"/>
      <c r="N458" s="7"/>
    </row>
    <row r="459" ht="13.5" customHeight="1">
      <c r="A459" s="7"/>
      <c r="B459" s="7"/>
      <c r="H459" s="7"/>
      <c r="N459" s="7"/>
    </row>
    <row r="460" ht="13.5" customHeight="1">
      <c r="A460" s="7"/>
      <c r="B460" s="7"/>
      <c r="H460" s="7"/>
      <c r="N460" s="7"/>
    </row>
    <row r="461" ht="13.5" customHeight="1">
      <c r="A461" s="7"/>
      <c r="B461" s="7"/>
      <c r="H461" s="7"/>
      <c r="N461" s="7"/>
    </row>
    <row r="462" ht="13.5" customHeight="1">
      <c r="A462" s="7"/>
      <c r="B462" s="7"/>
      <c r="H462" s="7"/>
      <c r="N462" s="7"/>
    </row>
    <row r="463" ht="13.5" customHeight="1">
      <c r="A463" s="7"/>
      <c r="B463" s="7"/>
      <c r="H463" s="7"/>
      <c r="N463" s="7"/>
    </row>
    <row r="464" ht="13.5" customHeight="1">
      <c r="A464" s="7"/>
      <c r="B464" s="7"/>
      <c r="H464" s="7"/>
      <c r="N464" s="7"/>
    </row>
    <row r="465" ht="13.5" customHeight="1">
      <c r="A465" s="7"/>
      <c r="B465" s="7"/>
      <c r="H465" s="7"/>
      <c r="N465" s="7"/>
    </row>
    <row r="466" ht="13.5" customHeight="1">
      <c r="A466" s="7"/>
      <c r="B466" s="7"/>
      <c r="H466" s="7"/>
      <c r="N466" s="7"/>
    </row>
    <row r="467" ht="13.5" customHeight="1">
      <c r="A467" s="7"/>
      <c r="B467" s="7"/>
      <c r="H467" s="7"/>
      <c r="N467" s="7"/>
    </row>
    <row r="468" ht="13.5" customHeight="1">
      <c r="A468" s="7"/>
      <c r="B468" s="7"/>
      <c r="H468" s="7"/>
      <c r="N468" s="7"/>
    </row>
    <row r="469" ht="13.5" customHeight="1">
      <c r="A469" s="7"/>
      <c r="B469" s="7"/>
      <c r="H469" s="7"/>
      <c r="N469" s="7"/>
    </row>
    <row r="470" ht="13.5" customHeight="1">
      <c r="A470" s="7"/>
      <c r="B470" s="7"/>
      <c r="H470" s="7"/>
      <c r="N470" s="7"/>
    </row>
    <row r="471" ht="13.5" customHeight="1">
      <c r="A471" s="7"/>
      <c r="B471" s="7"/>
      <c r="H471" s="7"/>
      <c r="N471" s="7"/>
    </row>
    <row r="472" ht="13.5" customHeight="1">
      <c r="A472" s="7"/>
      <c r="B472" s="7"/>
      <c r="H472" s="7"/>
      <c r="N472" s="7"/>
    </row>
    <row r="473" ht="13.5" customHeight="1">
      <c r="A473" s="7"/>
      <c r="B473" s="7"/>
      <c r="H473" s="7"/>
      <c r="N473" s="7"/>
    </row>
    <row r="474" ht="13.5" customHeight="1">
      <c r="A474" s="7"/>
      <c r="B474" s="7"/>
      <c r="H474" s="7"/>
      <c r="N474" s="7"/>
    </row>
    <row r="475" ht="13.5" customHeight="1">
      <c r="A475" s="7"/>
      <c r="B475" s="7"/>
      <c r="H475" s="7"/>
      <c r="N475" s="7"/>
    </row>
    <row r="476" ht="13.5" customHeight="1">
      <c r="A476" s="7"/>
      <c r="B476" s="7"/>
      <c r="H476" s="7"/>
      <c r="N476" s="7"/>
    </row>
    <row r="477" ht="13.5" customHeight="1">
      <c r="A477" s="7"/>
      <c r="B477" s="7"/>
      <c r="H477" s="7"/>
      <c r="N477" s="7"/>
    </row>
    <row r="478" ht="13.5" customHeight="1">
      <c r="A478" s="7"/>
      <c r="B478" s="7"/>
      <c r="H478" s="7"/>
      <c r="N478" s="7"/>
    </row>
    <row r="479" ht="13.5" customHeight="1">
      <c r="A479" s="7"/>
      <c r="B479" s="7"/>
      <c r="H479" s="7"/>
      <c r="N479" s="7"/>
    </row>
    <row r="480" ht="13.5" customHeight="1">
      <c r="A480" s="7"/>
      <c r="B480" s="7"/>
      <c r="H480" s="7"/>
      <c r="N480" s="7"/>
    </row>
    <row r="481" ht="13.5" customHeight="1">
      <c r="A481" s="7"/>
      <c r="B481" s="7"/>
      <c r="H481" s="7"/>
      <c r="N481" s="7"/>
    </row>
    <row r="482" ht="13.5" customHeight="1">
      <c r="A482" s="7"/>
      <c r="B482" s="7"/>
      <c r="H482" s="7"/>
      <c r="N482" s="7"/>
    </row>
    <row r="483" ht="13.5" customHeight="1">
      <c r="A483" s="7"/>
      <c r="B483" s="7"/>
      <c r="H483" s="7"/>
      <c r="N483" s="7"/>
    </row>
    <row r="484" ht="13.5" customHeight="1">
      <c r="A484" s="7"/>
      <c r="B484" s="7"/>
      <c r="H484" s="7"/>
      <c r="N484" s="7"/>
    </row>
    <row r="485" ht="13.5" customHeight="1">
      <c r="A485" s="7"/>
      <c r="B485" s="7"/>
      <c r="H485" s="7"/>
      <c r="N485" s="7"/>
    </row>
    <row r="486" ht="13.5" customHeight="1">
      <c r="A486" s="7"/>
      <c r="B486" s="7"/>
      <c r="H486" s="7"/>
      <c r="N486" s="7"/>
    </row>
    <row r="487" ht="13.5" customHeight="1">
      <c r="A487" s="7"/>
      <c r="B487" s="7"/>
      <c r="H487" s="7"/>
      <c r="N487" s="7"/>
    </row>
    <row r="488" ht="13.5" customHeight="1">
      <c r="A488" s="7"/>
      <c r="B488" s="7"/>
      <c r="H488" s="7"/>
      <c r="N488" s="7"/>
    </row>
    <row r="489" ht="13.5" customHeight="1">
      <c r="A489" s="7"/>
      <c r="B489" s="7"/>
      <c r="H489" s="7"/>
      <c r="N489" s="7"/>
    </row>
    <row r="490" ht="13.5" customHeight="1">
      <c r="A490" s="7"/>
      <c r="B490" s="7"/>
      <c r="H490" s="7"/>
      <c r="N490" s="7"/>
    </row>
    <row r="491" ht="13.5" customHeight="1">
      <c r="A491" s="7"/>
      <c r="B491" s="7"/>
      <c r="H491" s="7"/>
      <c r="N491" s="7"/>
    </row>
    <row r="492" ht="13.5" customHeight="1">
      <c r="A492" s="7"/>
      <c r="B492" s="7"/>
      <c r="H492" s="7"/>
      <c r="N492" s="7"/>
    </row>
    <row r="493" ht="13.5" customHeight="1">
      <c r="A493" s="7"/>
      <c r="B493" s="7"/>
      <c r="H493" s="7"/>
      <c r="N493" s="7"/>
    </row>
    <row r="494" ht="13.5" customHeight="1">
      <c r="A494" s="7"/>
      <c r="B494" s="7"/>
      <c r="H494" s="7"/>
      <c r="N494" s="7"/>
    </row>
    <row r="495" ht="13.5" customHeight="1">
      <c r="A495" s="7"/>
      <c r="B495" s="7"/>
      <c r="H495" s="7"/>
      <c r="N495" s="7"/>
    </row>
    <row r="496" ht="13.5" customHeight="1">
      <c r="A496" s="7"/>
      <c r="B496" s="7"/>
      <c r="H496" s="7"/>
      <c r="N496" s="7"/>
    </row>
    <row r="497" ht="13.5" customHeight="1">
      <c r="A497" s="7"/>
      <c r="B497" s="7"/>
      <c r="H497" s="7"/>
      <c r="N497" s="7"/>
    </row>
    <row r="498" ht="13.5" customHeight="1">
      <c r="A498" s="7"/>
      <c r="B498" s="7"/>
      <c r="H498" s="7"/>
      <c r="N498" s="7"/>
    </row>
    <row r="499" ht="13.5" customHeight="1">
      <c r="A499" s="7"/>
      <c r="B499" s="7"/>
      <c r="H499" s="7"/>
      <c r="N499" s="7"/>
    </row>
    <row r="500" ht="13.5" customHeight="1">
      <c r="A500" s="7"/>
      <c r="B500" s="7"/>
      <c r="H500" s="7"/>
      <c r="N500" s="7"/>
    </row>
    <row r="501" ht="13.5" customHeight="1">
      <c r="A501" s="7"/>
      <c r="B501" s="7"/>
      <c r="H501" s="7"/>
      <c r="N501" s="7"/>
    </row>
    <row r="502" ht="13.5" customHeight="1">
      <c r="A502" s="7"/>
      <c r="B502" s="7"/>
      <c r="H502" s="7"/>
      <c r="N502" s="7"/>
    </row>
    <row r="503" ht="13.5" customHeight="1">
      <c r="A503" s="7"/>
      <c r="B503" s="7"/>
      <c r="H503" s="7"/>
      <c r="N503" s="7"/>
    </row>
    <row r="504" ht="13.5" customHeight="1">
      <c r="A504" s="7"/>
      <c r="B504" s="7"/>
      <c r="H504" s="7"/>
      <c r="N504" s="7"/>
    </row>
    <row r="505" ht="13.5" customHeight="1">
      <c r="A505" s="7"/>
      <c r="B505" s="7"/>
      <c r="H505" s="7"/>
      <c r="N505" s="7"/>
    </row>
    <row r="506" ht="13.5" customHeight="1">
      <c r="A506" s="7"/>
      <c r="B506" s="7"/>
      <c r="H506" s="7"/>
      <c r="N506" s="7"/>
    </row>
    <row r="507" ht="13.5" customHeight="1">
      <c r="A507" s="7"/>
      <c r="B507" s="7"/>
      <c r="H507" s="7"/>
      <c r="N507" s="7"/>
    </row>
    <row r="508" ht="13.5" customHeight="1">
      <c r="A508" s="7"/>
      <c r="B508" s="7"/>
      <c r="H508" s="7"/>
      <c r="N508" s="7"/>
    </row>
    <row r="509" ht="13.5" customHeight="1">
      <c r="A509" s="7"/>
      <c r="B509" s="7"/>
      <c r="H509" s="7"/>
      <c r="N509" s="7"/>
    </row>
    <row r="510" ht="13.5" customHeight="1">
      <c r="A510" s="7"/>
      <c r="B510" s="7"/>
      <c r="H510" s="7"/>
      <c r="N510" s="7"/>
    </row>
    <row r="511" ht="13.5" customHeight="1">
      <c r="A511" s="7"/>
      <c r="B511" s="7"/>
      <c r="H511" s="7"/>
      <c r="N511" s="7"/>
    </row>
    <row r="512" ht="13.5" customHeight="1">
      <c r="A512" s="7"/>
      <c r="B512" s="7"/>
      <c r="H512" s="7"/>
      <c r="N512" s="7"/>
    </row>
    <row r="513" ht="13.5" customHeight="1">
      <c r="A513" s="7"/>
      <c r="B513" s="7"/>
      <c r="H513" s="7"/>
      <c r="N513" s="7"/>
    </row>
    <row r="514" ht="13.5" customHeight="1">
      <c r="A514" s="7"/>
      <c r="B514" s="7"/>
      <c r="H514" s="7"/>
      <c r="N514" s="7"/>
    </row>
    <row r="515" ht="13.5" customHeight="1">
      <c r="A515" s="7"/>
      <c r="B515" s="7"/>
      <c r="H515" s="7"/>
      <c r="N515" s="7"/>
    </row>
    <row r="516" ht="13.5" customHeight="1">
      <c r="A516" s="7"/>
      <c r="B516" s="7"/>
      <c r="H516" s="7"/>
      <c r="N516" s="7"/>
    </row>
    <row r="517" ht="13.5" customHeight="1">
      <c r="A517" s="7"/>
      <c r="B517" s="7"/>
      <c r="H517" s="7"/>
      <c r="N517" s="7"/>
    </row>
    <row r="518" ht="13.5" customHeight="1">
      <c r="A518" s="7"/>
      <c r="B518" s="7"/>
      <c r="H518" s="7"/>
      <c r="N518" s="7"/>
    </row>
    <row r="519" ht="13.5" customHeight="1">
      <c r="A519" s="7"/>
      <c r="B519" s="7"/>
      <c r="H519" s="7"/>
      <c r="N519" s="7"/>
    </row>
    <row r="520" ht="13.5" customHeight="1">
      <c r="A520" s="7"/>
      <c r="B520" s="7"/>
      <c r="H520" s="7"/>
      <c r="N520" s="7"/>
    </row>
    <row r="521" ht="13.5" customHeight="1">
      <c r="A521" s="7"/>
      <c r="B521" s="7"/>
      <c r="H521" s="7"/>
      <c r="N521" s="7"/>
    </row>
    <row r="522" ht="13.5" customHeight="1">
      <c r="A522" s="7"/>
      <c r="B522" s="7"/>
      <c r="H522" s="7"/>
      <c r="N522" s="7"/>
    </row>
    <row r="523" ht="13.5" customHeight="1">
      <c r="A523" s="7"/>
      <c r="B523" s="7"/>
      <c r="H523" s="7"/>
      <c r="N523" s="7"/>
    </row>
    <row r="524" ht="13.5" customHeight="1">
      <c r="A524" s="7"/>
      <c r="B524" s="7"/>
      <c r="H524" s="7"/>
      <c r="N524" s="7"/>
    </row>
    <row r="525" ht="13.5" customHeight="1">
      <c r="A525" s="7"/>
      <c r="B525" s="7"/>
      <c r="H525" s="7"/>
      <c r="N525" s="7"/>
    </row>
    <row r="526" ht="13.5" customHeight="1">
      <c r="A526" s="7"/>
      <c r="B526" s="7"/>
      <c r="H526" s="7"/>
      <c r="N526" s="7"/>
    </row>
    <row r="527" ht="13.5" customHeight="1">
      <c r="A527" s="7"/>
      <c r="B527" s="7"/>
      <c r="H527" s="7"/>
      <c r="N527" s="7"/>
    </row>
    <row r="528" ht="13.5" customHeight="1">
      <c r="A528" s="7"/>
      <c r="B528" s="7"/>
      <c r="H528" s="7"/>
      <c r="N528" s="7"/>
    </row>
    <row r="529" ht="13.5" customHeight="1">
      <c r="A529" s="7"/>
      <c r="B529" s="7"/>
      <c r="H529" s="7"/>
      <c r="N529" s="7"/>
    </row>
    <row r="530" ht="13.5" customHeight="1">
      <c r="A530" s="7"/>
      <c r="B530" s="7"/>
      <c r="H530" s="7"/>
      <c r="N530" s="7"/>
    </row>
    <row r="531" ht="13.5" customHeight="1">
      <c r="A531" s="7"/>
      <c r="B531" s="7"/>
      <c r="H531" s="7"/>
      <c r="N531" s="7"/>
    </row>
    <row r="532" ht="13.5" customHeight="1">
      <c r="A532" s="7"/>
      <c r="B532" s="7"/>
      <c r="H532" s="7"/>
      <c r="N532" s="7"/>
    </row>
    <row r="533" ht="13.5" customHeight="1">
      <c r="A533" s="7"/>
      <c r="B533" s="7"/>
      <c r="H533" s="7"/>
      <c r="N533" s="7"/>
    </row>
    <row r="534" ht="13.5" customHeight="1">
      <c r="A534" s="7"/>
      <c r="B534" s="7"/>
      <c r="H534" s="7"/>
      <c r="N534" s="7"/>
    </row>
    <row r="535" ht="13.5" customHeight="1">
      <c r="A535" s="7"/>
      <c r="B535" s="7"/>
      <c r="H535" s="7"/>
      <c r="N535" s="7"/>
    </row>
    <row r="536" ht="13.5" customHeight="1">
      <c r="A536" s="7"/>
      <c r="B536" s="7"/>
      <c r="H536" s="7"/>
      <c r="N536" s="7"/>
    </row>
    <row r="537" ht="13.5" customHeight="1">
      <c r="A537" s="7"/>
      <c r="B537" s="7"/>
      <c r="H537" s="7"/>
      <c r="N537" s="7"/>
    </row>
    <row r="538" ht="13.5" customHeight="1">
      <c r="A538" s="7"/>
      <c r="B538" s="7"/>
      <c r="H538" s="7"/>
      <c r="N538" s="7"/>
    </row>
    <row r="539" ht="13.5" customHeight="1">
      <c r="A539" s="7"/>
      <c r="B539" s="7"/>
      <c r="H539" s="7"/>
      <c r="N539" s="7"/>
    </row>
    <row r="540" ht="13.5" customHeight="1">
      <c r="A540" s="7"/>
      <c r="B540" s="7"/>
      <c r="H540" s="7"/>
      <c r="N540" s="7"/>
    </row>
    <row r="541" ht="13.5" customHeight="1">
      <c r="A541" s="7"/>
      <c r="B541" s="7"/>
      <c r="H541" s="7"/>
      <c r="N541" s="7"/>
    </row>
    <row r="542" ht="13.5" customHeight="1">
      <c r="A542" s="7"/>
      <c r="B542" s="7"/>
      <c r="H542" s="7"/>
      <c r="N542" s="7"/>
    </row>
    <row r="543" ht="13.5" customHeight="1">
      <c r="A543" s="7"/>
      <c r="B543" s="7"/>
      <c r="H543" s="7"/>
      <c r="N543" s="7"/>
    </row>
    <row r="544" ht="13.5" customHeight="1">
      <c r="A544" s="7"/>
      <c r="B544" s="7"/>
      <c r="H544" s="7"/>
      <c r="N544" s="7"/>
    </row>
    <row r="545" ht="13.5" customHeight="1">
      <c r="A545" s="7"/>
      <c r="B545" s="7"/>
      <c r="H545" s="7"/>
      <c r="N545" s="7"/>
    </row>
    <row r="546" ht="13.5" customHeight="1">
      <c r="A546" s="7"/>
      <c r="B546" s="7"/>
      <c r="H546" s="7"/>
      <c r="N546" s="7"/>
    </row>
    <row r="547" ht="13.5" customHeight="1">
      <c r="A547" s="7"/>
      <c r="B547" s="7"/>
      <c r="H547" s="7"/>
      <c r="N547" s="7"/>
    </row>
    <row r="548" ht="13.5" customHeight="1">
      <c r="A548" s="7"/>
      <c r="B548" s="7"/>
      <c r="H548" s="7"/>
      <c r="N548" s="7"/>
    </row>
    <row r="549" ht="13.5" customHeight="1">
      <c r="A549" s="7"/>
      <c r="B549" s="7"/>
      <c r="H549" s="7"/>
      <c r="N549" s="7"/>
    </row>
    <row r="550" ht="13.5" customHeight="1">
      <c r="A550" s="7"/>
      <c r="B550" s="7"/>
      <c r="H550" s="7"/>
      <c r="N550" s="7"/>
    </row>
    <row r="551" ht="13.5" customHeight="1">
      <c r="A551" s="7"/>
      <c r="B551" s="7"/>
      <c r="H551" s="7"/>
      <c r="N551" s="7"/>
    </row>
    <row r="552" ht="13.5" customHeight="1">
      <c r="A552" s="7"/>
      <c r="B552" s="7"/>
      <c r="H552" s="7"/>
      <c r="N552" s="7"/>
    </row>
    <row r="553" ht="13.5" customHeight="1">
      <c r="A553" s="7"/>
      <c r="B553" s="7"/>
      <c r="H553" s="7"/>
      <c r="N553" s="7"/>
    </row>
    <row r="554" ht="13.5" customHeight="1">
      <c r="A554" s="7"/>
      <c r="B554" s="7"/>
      <c r="H554" s="7"/>
      <c r="N554" s="7"/>
    </row>
    <row r="555" ht="13.5" customHeight="1">
      <c r="A555" s="7"/>
      <c r="B555" s="7"/>
      <c r="H555" s="7"/>
      <c r="N555" s="7"/>
    </row>
    <row r="556" ht="13.5" customHeight="1">
      <c r="A556" s="7"/>
      <c r="B556" s="7"/>
      <c r="H556" s="7"/>
      <c r="N556" s="7"/>
    </row>
    <row r="557" ht="13.5" customHeight="1">
      <c r="A557" s="7"/>
      <c r="B557" s="7"/>
      <c r="H557" s="7"/>
      <c r="N557" s="7"/>
    </row>
    <row r="558" ht="13.5" customHeight="1">
      <c r="A558" s="7"/>
      <c r="B558" s="7"/>
      <c r="H558" s="7"/>
      <c r="N558" s="7"/>
    </row>
    <row r="559" ht="13.5" customHeight="1">
      <c r="A559" s="7"/>
      <c r="B559" s="7"/>
      <c r="H559" s="7"/>
      <c r="N559" s="7"/>
    </row>
    <row r="560" ht="13.5" customHeight="1">
      <c r="A560" s="7"/>
      <c r="B560" s="7"/>
      <c r="H560" s="7"/>
      <c r="N560" s="7"/>
    </row>
    <row r="561" ht="13.5" customHeight="1">
      <c r="A561" s="7"/>
      <c r="B561" s="7"/>
      <c r="H561" s="7"/>
      <c r="N561" s="7"/>
    </row>
    <row r="562" ht="13.5" customHeight="1">
      <c r="A562" s="7"/>
      <c r="B562" s="7"/>
      <c r="H562" s="7"/>
      <c r="N562" s="7"/>
    </row>
    <row r="563" ht="13.5" customHeight="1">
      <c r="A563" s="7"/>
      <c r="B563" s="7"/>
      <c r="H563" s="7"/>
      <c r="N563" s="7"/>
    </row>
    <row r="564" ht="13.5" customHeight="1">
      <c r="A564" s="7"/>
      <c r="B564" s="7"/>
      <c r="H564" s="7"/>
      <c r="N564" s="7"/>
    </row>
    <row r="565" ht="13.5" customHeight="1">
      <c r="A565" s="7"/>
      <c r="B565" s="7"/>
      <c r="H565" s="7"/>
      <c r="N565" s="7"/>
    </row>
    <row r="566" ht="13.5" customHeight="1">
      <c r="A566" s="7"/>
      <c r="B566" s="7"/>
      <c r="H566" s="7"/>
      <c r="N566" s="7"/>
    </row>
    <row r="567" ht="13.5" customHeight="1">
      <c r="A567" s="7"/>
      <c r="B567" s="7"/>
      <c r="H567" s="7"/>
      <c r="N567" s="7"/>
    </row>
    <row r="568" ht="13.5" customHeight="1">
      <c r="A568" s="7"/>
      <c r="B568" s="7"/>
      <c r="H568" s="7"/>
      <c r="N568" s="7"/>
    </row>
    <row r="569" ht="13.5" customHeight="1">
      <c r="A569" s="7"/>
      <c r="B569" s="7"/>
      <c r="H569" s="7"/>
      <c r="N569" s="7"/>
    </row>
    <row r="570" ht="13.5" customHeight="1">
      <c r="A570" s="7"/>
      <c r="B570" s="7"/>
      <c r="H570" s="7"/>
      <c r="N570" s="7"/>
    </row>
    <row r="571" ht="13.5" customHeight="1">
      <c r="A571" s="7"/>
      <c r="B571" s="7"/>
      <c r="H571" s="7"/>
      <c r="N571" s="7"/>
    </row>
    <row r="572" ht="13.5" customHeight="1">
      <c r="A572" s="7"/>
      <c r="B572" s="7"/>
      <c r="H572" s="7"/>
      <c r="N572" s="7"/>
    </row>
    <row r="573" ht="13.5" customHeight="1">
      <c r="A573" s="7"/>
      <c r="B573" s="7"/>
      <c r="H573" s="7"/>
      <c r="N573" s="7"/>
    </row>
    <row r="574" ht="13.5" customHeight="1">
      <c r="A574" s="7"/>
      <c r="B574" s="7"/>
      <c r="H574" s="7"/>
      <c r="N574" s="7"/>
    </row>
    <row r="575" ht="13.5" customHeight="1">
      <c r="A575" s="7"/>
      <c r="B575" s="7"/>
      <c r="H575" s="7"/>
      <c r="N575" s="7"/>
    </row>
    <row r="576" ht="13.5" customHeight="1">
      <c r="A576" s="7"/>
      <c r="B576" s="7"/>
      <c r="H576" s="7"/>
      <c r="N576" s="7"/>
    </row>
    <row r="577" ht="13.5" customHeight="1">
      <c r="A577" s="7"/>
      <c r="B577" s="7"/>
      <c r="H577" s="7"/>
      <c r="N577" s="7"/>
    </row>
    <row r="578" ht="13.5" customHeight="1">
      <c r="A578" s="7"/>
      <c r="B578" s="7"/>
      <c r="H578" s="7"/>
      <c r="N578" s="7"/>
    </row>
    <row r="579" ht="13.5" customHeight="1">
      <c r="A579" s="7"/>
      <c r="B579" s="7"/>
      <c r="H579" s="7"/>
      <c r="N579" s="7"/>
    </row>
    <row r="580" ht="13.5" customHeight="1">
      <c r="A580" s="7"/>
      <c r="B580" s="7"/>
      <c r="H580" s="7"/>
      <c r="N580" s="7"/>
    </row>
    <row r="581" ht="13.5" customHeight="1">
      <c r="A581" s="7"/>
      <c r="B581" s="7"/>
      <c r="H581" s="7"/>
      <c r="N581" s="7"/>
    </row>
    <row r="582" ht="13.5" customHeight="1">
      <c r="A582" s="7"/>
      <c r="B582" s="7"/>
      <c r="H582" s="7"/>
      <c r="N582" s="7"/>
    </row>
    <row r="583" ht="13.5" customHeight="1">
      <c r="A583" s="7"/>
      <c r="B583" s="7"/>
      <c r="H583" s="7"/>
      <c r="N583" s="7"/>
    </row>
    <row r="584" ht="13.5" customHeight="1">
      <c r="A584" s="7"/>
      <c r="B584" s="7"/>
      <c r="H584" s="7"/>
      <c r="N584" s="7"/>
    </row>
    <row r="585" ht="13.5" customHeight="1">
      <c r="A585" s="7"/>
      <c r="B585" s="7"/>
      <c r="H585" s="7"/>
      <c r="N585" s="7"/>
    </row>
    <row r="586" ht="13.5" customHeight="1">
      <c r="A586" s="7"/>
      <c r="B586" s="7"/>
      <c r="H586" s="7"/>
      <c r="N586" s="7"/>
    </row>
    <row r="587" ht="13.5" customHeight="1">
      <c r="A587" s="7"/>
      <c r="B587" s="7"/>
      <c r="H587" s="7"/>
      <c r="N587" s="7"/>
    </row>
    <row r="588" ht="13.5" customHeight="1">
      <c r="A588" s="7"/>
      <c r="B588" s="7"/>
      <c r="H588" s="7"/>
      <c r="N588" s="7"/>
    </row>
    <row r="589" ht="13.5" customHeight="1">
      <c r="A589" s="7"/>
      <c r="B589" s="7"/>
      <c r="H589" s="7"/>
      <c r="N589" s="7"/>
    </row>
    <row r="590" ht="13.5" customHeight="1">
      <c r="A590" s="7"/>
      <c r="B590" s="7"/>
      <c r="H590" s="7"/>
      <c r="N590" s="7"/>
    </row>
    <row r="591" ht="13.5" customHeight="1">
      <c r="A591" s="7"/>
      <c r="B591" s="7"/>
      <c r="H591" s="7"/>
      <c r="N591" s="7"/>
    </row>
    <row r="592" ht="13.5" customHeight="1">
      <c r="A592" s="7"/>
      <c r="B592" s="7"/>
      <c r="H592" s="7"/>
      <c r="N592" s="7"/>
    </row>
    <row r="593" ht="13.5" customHeight="1">
      <c r="A593" s="7"/>
      <c r="B593" s="7"/>
      <c r="H593" s="7"/>
      <c r="N593" s="7"/>
    </row>
    <row r="594" ht="13.5" customHeight="1">
      <c r="A594" s="7"/>
      <c r="B594" s="7"/>
      <c r="H594" s="7"/>
      <c r="N594" s="7"/>
    </row>
    <row r="595" ht="13.5" customHeight="1">
      <c r="A595" s="7"/>
      <c r="B595" s="7"/>
      <c r="H595" s="7"/>
      <c r="N595" s="7"/>
    </row>
    <row r="596" ht="13.5" customHeight="1">
      <c r="A596" s="7"/>
      <c r="B596" s="7"/>
      <c r="H596" s="7"/>
      <c r="N596" s="7"/>
    </row>
    <row r="597" ht="13.5" customHeight="1">
      <c r="A597" s="7"/>
      <c r="B597" s="7"/>
      <c r="H597" s="7"/>
      <c r="N597" s="7"/>
    </row>
    <row r="598" ht="13.5" customHeight="1">
      <c r="A598" s="7"/>
      <c r="B598" s="7"/>
      <c r="H598" s="7"/>
      <c r="N598" s="7"/>
    </row>
    <row r="599" ht="13.5" customHeight="1">
      <c r="A599" s="7"/>
      <c r="B599" s="7"/>
      <c r="H599" s="7"/>
      <c r="N599" s="7"/>
    </row>
    <row r="600" ht="13.5" customHeight="1">
      <c r="A600" s="7"/>
      <c r="B600" s="7"/>
      <c r="H600" s="7"/>
      <c r="N600" s="7"/>
    </row>
    <row r="601" ht="13.5" customHeight="1">
      <c r="A601" s="7"/>
      <c r="B601" s="7"/>
      <c r="H601" s="7"/>
      <c r="N601" s="7"/>
    </row>
    <row r="602" ht="13.5" customHeight="1">
      <c r="A602" s="7"/>
      <c r="B602" s="7"/>
      <c r="H602" s="7"/>
      <c r="N602" s="7"/>
    </row>
    <row r="603" ht="13.5" customHeight="1">
      <c r="A603" s="7"/>
      <c r="B603" s="7"/>
      <c r="H603" s="7"/>
      <c r="N603" s="7"/>
    </row>
    <row r="604" ht="13.5" customHeight="1">
      <c r="A604" s="7"/>
      <c r="B604" s="7"/>
      <c r="H604" s="7"/>
      <c r="N604" s="7"/>
    </row>
    <row r="605" ht="13.5" customHeight="1">
      <c r="A605" s="7"/>
      <c r="B605" s="7"/>
      <c r="H605" s="7"/>
      <c r="N605" s="7"/>
    </row>
    <row r="606" ht="13.5" customHeight="1">
      <c r="A606" s="7"/>
      <c r="B606" s="7"/>
      <c r="H606" s="7"/>
      <c r="N606" s="7"/>
    </row>
    <row r="607" ht="13.5" customHeight="1">
      <c r="A607" s="7"/>
      <c r="B607" s="7"/>
      <c r="H607" s="7"/>
      <c r="N607" s="7"/>
    </row>
    <row r="608" ht="13.5" customHeight="1">
      <c r="A608" s="7"/>
      <c r="B608" s="7"/>
      <c r="H608" s="7"/>
      <c r="N608" s="7"/>
    </row>
    <row r="609" ht="13.5" customHeight="1">
      <c r="A609" s="7"/>
      <c r="B609" s="7"/>
      <c r="H609" s="7"/>
      <c r="N609" s="7"/>
    </row>
    <row r="610" ht="13.5" customHeight="1">
      <c r="A610" s="7"/>
      <c r="B610" s="7"/>
      <c r="H610" s="7"/>
      <c r="N610" s="7"/>
    </row>
    <row r="611" ht="13.5" customHeight="1">
      <c r="A611" s="7"/>
      <c r="B611" s="7"/>
      <c r="H611" s="7"/>
      <c r="N611" s="7"/>
    </row>
    <row r="612" ht="13.5" customHeight="1">
      <c r="A612" s="7"/>
      <c r="B612" s="7"/>
      <c r="H612" s="7"/>
      <c r="N612" s="7"/>
    </row>
    <row r="613" ht="13.5" customHeight="1">
      <c r="A613" s="7"/>
      <c r="B613" s="7"/>
      <c r="H613" s="7"/>
      <c r="N613" s="7"/>
    </row>
    <row r="614" ht="13.5" customHeight="1">
      <c r="A614" s="7"/>
      <c r="B614" s="7"/>
      <c r="H614" s="7"/>
      <c r="N614" s="7"/>
    </row>
    <row r="615" ht="13.5" customHeight="1">
      <c r="A615" s="7"/>
      <c r="B615" s="7"/>
      <c r="H615" s="7"/>
      <c r="N615" s="7"/>
    </row>
    <row r="616" ht="13.5" customHeight="1">
      <c r="A616" s="7"/>
      <c r="B616" s="7"/>
      <c r="H616" s="7"/>
      <c r="N616" s="7"/>
    </row>
    <row r="617" ht="13.5" customHeight="1">
      <c r="A617" s="7"/>
      <c r="B617" s="7"/>
      <c r="H617" s="7"/>
      <c r="N617" s="7"/>
    </row>
    <row r="618" ht="13.5" customHeight="1">
      <c r="A618" s="7"/>
      <c r="B618" s="7"/>
      <c r="H618" s="7"/>
      <c r="N618" s="7"/>
    </row>
    <row r="619" ht="13.5" customHeight="1">
      <c r="A619" s="7"/>
      <c r="B619" s="7"/>
      <c r="H619" s="7"/>
      <c r="N619" s="7"/>
    </row>
    <row r="620" ht="13.5" customHeight="1">
      <c r="A620" s="7"/>
      <c r="B620" s="7"/>
      <c r="H620" s="7"/>
      <c r="N620" s="7"/>
    </row>
    <row r="621" ht="13.5" customHeight="1">
      <c r="A621" s="7"/>
      <c r="B621" s="7"/>
      <c r="H621" s="7"/>
      <c r="N621" s="7"/>
    </row>
    <row r="622" ht="13.5" customHeight="1">
      <c r="A622" s="7"/>
      <c r="B622" s="7"/>
      <c r="H622" s="7"/>
      <c r="N622" s="7"/>
    </row>
    <row r="623" ht="13.5" customHeight="1">
      <c r="A623" s="7"/>
      <c r="B623" s="7"/>
      <c r="H623" s="7"/>
      <c r="N623" s="7"/>
    </row>
    <row r="624" ht="13.5" customHeight="1">
      <c r="A624" s="7"/>
      <c r="B624" s="7"/>
      <c r="H624" s="7"/>
      <c r="N624" s="7"/>
    </row>
    <row r="625" ht="13.5" customHeight="1">
      <c r="A625" s="7"/>
      <c r="B625" s="7"/>
      <c r="H625" s="7"/>
      <c r="N625" s="7"/>
    </row>
    <row r="626" ht="13.5" customHeight="1">
      <c r="A626" s="7"/>
      <c r="B626" s="7"/>
      <c r="H626" s="7"/>
      <c r="N626" s="7"/>
    </row>
    <row r="627" ht="13.5" customHeight="1">
      <c r="A627" s="7"/>
      <c r="B627" s="7"/>
      <c r="H627" s="7"/>
      <c r="N627" s="7"/>
    </row>
    <row r="628" ht="13.5" customHeight="1">
      <c r="A628" s="7"/>
      <c r="B628" s="7"/>
      <c r="H628" s="7"/>
      <c r="N628" s="7"/>
    </row>
    <row r="629" ht="13.5" customHeight="1">
      <c r="A629" s="7"/>
      <c r="B629" s="7"/>
      <c r="H629" s="7"/>
      <c r="N629" s="7"/>
    </row>
    <row r="630" ht="13.5" customHeight="1">
      <c r="A630" s="7"/>
      <c r="B630" s="7"/>
      <c r="H630" s="7"/>
      <c r="N630" s="7"/>
    </row>
    <row r="631" ht="13.5" customHeight="1">
      <c r="A631" s="7"/>
      <c r="B631" s="7"/>
      <c r="H631" s="7"/>
      <c r="N631" s="7"/>
    </row>
    <row r="632" ht="13.5" customHeight="1">
      <c r="A632" s="7"/>
      <c r="B632" s="7"/>
      <c r="H632" s="7"/>
      <c r="N632" s="7"/>
    </row>
    <row r="633" ht="13.5" customHeight="1">
      <c r="A633" s="7"/>
      <c r="B633" s="7"/>
      <c r="H633" s="7"/>
      <c r="N633" s="7"/>
    </row>
    <row r="634" ht="13.5" customHeight="1">
      <c r="A634" s="7"/>
      <c r="B634" s="7"/>
      <c r="H634" s="7"/>
      <c r="N634" s="7"/>
    </row>
    <row r="635" ht="13.5" customHeight="1">
      <c r="A635" s="7"/>
      <c r="B635" s="7"/>
      <c r="H635" s="7"/>
      <c r="N635" s="7"/>
    </row>
    <row r="636" ht="13.5" customHeight="1">
      <c r="A636" s="7"/>
      <c r="B636" s="7"/>
      <c r="H636" s="7"/>
      <c r="N636" s="7"/>
    </row>
    <row r="637" ht="13.5" customHeight="1">
      <c r="A637" s="7"/>
      <c r="B637" s="7"/>
      <c r="H637" s="7"/>
      <c r="N637" s="7"/>
    </row>
    <row r="638" ht="13.5" customHeight="1">
      <c r="A638" s="7"/>
      <c r="B638" s="7"/>
      <c r="H638" s="7"/>
      <c r="N638" s="7"/>
    </row>
    <row r="639" ht="13.5" customHeight="1">
      <c r="A639" s="7"/>
      <c r="B639" s="7"/>
      <c r="H639" s="7"/>
      <c r="N639" s="7"/>
    </row>
    <row r="640" ht="13.5" customHeight="1">
      <c r="A640" s="7"/>
      <c r="B640" s="7"/>
      <c r="H640" s="7"/>
      <c r="N640" s="7"/>
    </row>
    <row r="641" ht="13.5" customHeight="1">
      <c r="A641" s="7"/>
      <c r="B641" s="7"/>
      <c r="H641" s="7"/>
      <c r="N641" s="7"/>
    </row>
    <row r="642" ht="13.5" customHeight="1">
      <c r="A642" s="7"/>
      <c r="B642" s="7"/>
      <c r="H642" s="7"/>
      <c r="N642" s="7"/>
    </row>
    <row r="643" ht="13.5" customHeight="1">
      <c r="A643" s="7"/>
      <c r="B643" s="7"/>
      <c r="H643" s="7"/>
      <c r="N643" s="7"/>
    </row>
    <row r="644" ht="13.5" customHeight="1">
      <c r="A644" s="7"/>
      <c r="B644" s="7"/>
      <c r="H644" s="7"/>
      <c r="N644" s="7"/>
    </row>
    <row r="645" ht="13.5" customHeight="1">
      <c r="A645" s="7"/>
      <c r="B645" s="7"/>
      <c r="H645" s="7"/>
      <c r="N645" s="7"/>
    </row>
    <row r="646" ht="13.5" customHeight="1">
      <c r="A646" s="7"/>
      <c r="B646" s="7"/>
      <c r="H646" s="7"/>
      <c r="N646" s="7"/>
    </row>
    <row r="647" ht="13.5" customHeight="1">
      <c r="A647" s="7"/>
      <c r="B647" s="7"/>
      <c r="H647" s="7"/>
      <c r="N647" s="7"/>
    </row>
    <row r="648" ht="13.5" customHeight="1">
      <c r="A648" s="7"/>
      <c r="B648" s="7"/>
      <c r="H648" s="7"/>
      <c r="N648" s="7"/>
    </row>
    <row r="649" ht="13.5" customHeight="1">
      <c r="A649" s="7"/>
      <c r="B649" s="7"/>
      <c r="H649" s="7"/>
      <c r="N649" s="7"/>
    </row>
    <row r="650" ht="13.5" customHeight="1">
      <c r="A650" s="7"/>
      <c r="B650" s="7"/>
      <c r="H650" s="7"/>
      <c r="N650" s="7"/>
    </row>
    <row r="651" ht="13.5" customHeight="1">
      <c r="A651" s="7"/>
      <c r="B651" s="7"/>
      <c r="H651" s="7"/>
      <c r="N651" s="7"/>
    </row>
    <row r="652" ht="13.5" customHeight="1">
      <c r="A652" s="7"/>
      <c r="B652" s="7"/>
      <c r="H652" s="7"/>
      <c r="N652" s="7"/>
    </row>
    <row r="653" ht="13.5" customHeight="1">
      <c r="A653" s="7"/>
      <c r="B653" s="7"/>
      <c r="H653" s="7"/>
      <c r="N653" s="7"/>
    </row>
    <row r="654" ht="13.5" customHeight="1">
      <c r="A654" s="7"/>
      <c r="B654" s="7"/>
      <c r="H654" s="7"/>
      <c r="N654" s="7"/>
    </row>
    <row r="655" ht="13.5" customHeight="1">
      <c r="A655" s="7"/>
      <c r="B655" s="7"/>
      <c r="H655" s="7"/>
      <c r="N655" s="7"/>
    </row>
    <row r="656" ht="13.5" customHeight="1">
      <c r="A656" s="7"/>
      <c r="B656" s="7"/>
      <c r="H656" s="7"/>
      <c r="N656" s="7"/>
    </row>
    <row r="657" ht="13.5" customHeight="1">
      <c r="A657" s="7"/>
      <c r="B657" s="7"/>
      <c r="H657" s="7"/>
      <c r="N657" s="7"/>
    </row>
    <row r="658" ht="13.5" customHeight="1">
      <c r="A658" s="7"/>
      <c r="B658" s="7"/>
      <c r="H658" s="7"/>
      <c r="N658" s="7"/>
    </row>
    <row r="659" ht="13.5" customHeight="1">
      <c r="A659" s="7"/>
      <c r="B659" s="7"/>
      <c r="H659" s="7"/>
      <c r="N659" s="7"/>
    </row>
    <row r="660" ht="13.5" customHeight="1">
      <c r="A660" s="7"/>
      <c r="B660" s="7"/>
      <c r="H660" s="7"/>
      <c r="N660" s="7"/>
    </row>
    <row r="661" ht="13.5" customHeight="1">
      <c r="A661" s="7"/>
      <c r="B661" s="7"/>
      <c r="H661" s="7"/>
      <c r="N661" s="7"/>
    </row>
    <row r="662" ht="13.5" customHeight="1">
      <c r="A662" s="7"/>
      <c r="B662" s="7"/>
      <c r="H662" s="7"/>
      <c r="N662" s="7"/>
    </row>
    <row r="663" ht="13.5" customHeight="1">
      <c r="A663" s="7"/>
      <c r="B663" s="7"/>
      <c r="H663" s="7"/>
      <c r="N663" s="7"/>
    </row>
    <row r="664" ht="13.5" customHeight="1">
      <c r="A664" s="7"/>
      <c r="B664" s="7"/>
      <c r="H664" s="7"/>
      <c r="N664" s="7"/>
    </row>
    <row r="665" ht="13.5" customHeight="1">
      <c r="A665" s="7"/>
      <c r="B665" s="7"/>
      <c r="H665" s="7"/>
      <c r="N665" s="7"/>
    </row>
    <row r="666" ht="13.5" customHeight="1">
      <c r="A666" s="7"/>
      <c r="B666" s="7"/>
      <c r="H666" s="7"/>
      <c r="N666" s="7"/>
    </row>
    <row r="667" ht="13.5" customHeight="1">
      <c r="A667" s="7"/>
      <c r="B667" s="7"/>
      <c r="H667" s="7"/>
      <c r="N667" s="7"/>
    </row>
    <row r="668" ht="13.5" customHeight="1">
      <c r="A668" s="7"/>
      <c r="B668" s="7"/>
      <c r="H668" s="7"/>
      <c r="N668" s="7"/>
    </row>
    <row r="669" ht="13.5" customHeight="1">
      <c r="A669" s="7"/>
      <c r="B669" s="7"/>
      <c r="H669" s="7"/>
      <c r="N669" s="7"/>
    </row>
    <row r="670" ht="13.5" customHeight="1">
      <c r="A670" s="7"/>
      <c r="B670" s="7"/>
      <c r="H670" s="7"/>
      <c r="N670" s="7"/>
    </row>
    <row r="671" ht="13.5" customHeight="1">
      <c r="A671" s="7"/>
      <c r="B671" s="7"/>
      <c r="H671" s="7"/>
      <c r="N671" s="7"/>
    </row>
    <row r="672" ht="13.5" customHeight="1">
      <c r="A672" s="7"/>
      <c r="B672" s="7"/>
      <c r="H672" s="7"/>
      <c r="N672" s="7"/>
    </row>
    <row r="673" ht="13.5" customHeight="1">
      <c r="A673" s="7"/>
      <c r="B673" s="7"/>
      <c r="H673" s="7"/>
      <c r="N673" s="7"/>
    </row>
    <row r="674" ht="13.5" customHeight="1">
      <c r="A674" s="7"/>
      <c r="B674" s="7"/>
      <c r="H674" s="7"/>
      <c r="N674" s="7"/>
    </row>
    <row r="675" ht="13.5" customHeight="1">
      <c r="A675" s="7"/>
      <c r="B675" s="7"/>
      <c r="H675" s="7"/>
      <c r="N675" s="7"/>
    </row>
    <row r="676" ht="13.5" customHeight="1">
      <c r="A676" s="7"/>
      <c r="B676" s="7"/>
      <c r="H676" s="7"/>
      <c r="N676" s="7"/>
    </row>
    <row r="677" ht="13.5" customHeight="1">
      <c r="A677" s="7"/>
      <c r="B677" s="7"/>
      <c r="H677" s="7"/>
      <c r="N677" s="7"/>
    </row>
    <row r="678" ht="13.5" customHeight="1">
      <c r="A678" s="7"/>
      <c r="B678" s="7"/>
      <c r="H678" s="7"/>
      <c r="N678" s="7"/>
    </row>
    <row r="679" ht="13.5" customHeight="1">
      <c r="A679" s="7"/>
      <c r="B679" s="7"/>
      <c r="H679" s="7"/>
      <c r="N679" s="7"/>
    </row>
    <row r="680" ht="13.5" customHeight="1">
      <c r="A680" s="7"/>
      <c r="B680" s="7"/>
      <c r="H680" s="7"/>
      <c r="N680" s="7"/>
    </row>
    <row r="681" ht="13.5" customHeight="1">
      <c r="A681" s="7"/>
      <c r="B681" s="7"/>
      <c r="H681" s="7"/>
      <c r="N681" s="7"/>
    </row>
    <row r="682" ht="13.5" customHeight="1">
      <c r="A682" s="7"/>
      <c r="B682" s="7"/>
      <c r="H682" s="7"/>
      <c r="N682" s="7"/>
    </row>
    <row r="683" ht="13.5" customHeight="1">
      <c r="A683" s="7"/>
      <c r="B683" s="7"/>
      <c r="H683" s="7"/>
      <c r="N683" s="7"/>
    </row>
    <row r="684" ht="13.5" customHeight="1">
      <c r="A684" s="7"/>
      <c r="B684" s="7"/>
      <c r="H684" s="7"/>
      <c r="N684" s="7"/>
    </row>
    <row r="685" ht="13.5" customHeight="1">
      <c r="A685" s="7"/>
      <c r="B685" s="7"/>
      <c r="H685" s="7"/>
      <c r="N685" s="7"/>
    </row>
    <row r="686" ht="13.5" customHeight="1">
      <c r="A686" s="7"/>
      <c r="B686" s="7"/>
      <c r="H686" s="7"/>
      <c r="N686" s="7"/>
    </row>
    <row r="687" ht="13.5" customHeight="1">
      <c r="A687" s="7"/>
      <c r="B687" s="7"/>
      <c r="H687" s="7"/>
      <c r="N687" s="7"/>
    </row>
    <row r="688" ht="13.5" customHeight="1">
      <c r="A688" s="7"/>
      <c r="B688" s="7"/>
      <c r="H688" s="7"/>
      <c r="N688" s="7"/>
    </row>
    <row r="689" ht="13.5" customHeight="1">
      <c r="A689" s="7"/>
      <c r="B689" s="7"/>
      <c r="H689" s="7"/>
      <c r="N689" s="7"/>
    </row>
    <row r="690" ht="13.5" customHeight="1">
      <c r="A690" s="7"/>
      <c r="B690" s="7"/>
      <c r="H690" s="7"/>
      <c r="N690" s="7"/>
    </row>
    <row r="691" ht="13.5" customHeight="1">
      <c r="A691" s="7"/>
      <c r="B691" s="7"/>
      <c r="H691" s="7"/>
      <c r="N691" s="7"/>
    </row>
    <row r="692" ht="13.5" customHeight="1">
      <c r="A692" s="7"/>
      <c r="B692" s="7"/>
      <c r="H692" s="7"/>
      <c r="N692" s="7"/>
    </row>
    <row r="693" ht="13.5" customHeight="1">
      <c r="A693" s="7"/>
      <c r="B693" s="7"/>
      <c r="H693" s="7"/>
      <c r="N693" s="7"/>
    </row>
    <row r="694" ht="13.5" customHeight="1">
      <c r="A694" s="7"/>
      <c r="B694" s="7"/>
      <c r="H694" s="7"/>
      <c r="N694" s="7"/>
    </row>
    <row r="695" ht="13.5" customHeight="1">
      <c r="A695" s="7"/>
      <c r="B695" s="7"/>
      <c r="H695" s="7"/>
      <c r="N695" s="7"/>
    </row>
    <row r="696" ht="13.5" customHeight="1">
      <c r="A696" s="7"/>
      <c r="B696" s="7"/>
      <c r="H696" s="7"/>
      <c r="N696" s="7"/>
    </row>
    <row r="697" ht="13.5" customHeight="1">
      <c r="A697" s="7"/>
      <c r="B697" s="7"/>
      <c r="H697" s="7"/>
      <c r="N697" s="7"/>
    </row>
    <row r="698" ht="13.5" customHeight="1">
      <c r="A698" s="7"/>
      <c r="B698" s="7"/>
      <c r="H698" s="7"/>
      <c r="N698" s="7"/>
    </row>
    <row r="699" ht="13.5" customHeight="1">
      <c r="A699" s="7"/>
      <c r="B699" s="7"/>
      <c r="H699" s="7"/>
      <c r="N699" s="7"/>
    </row>
    <row r="700" ht="13.5" customHeight="1">
      <c r="A700" s="7"/>
      <c r="B700" s="7"/>
      <c r="H700" s="7"/>
      <c r="N700" s="7"/>
    </row>
    <row r="701" ht="13.5" customHeight="1">
      <c r="A701" s="7"/>
      <c r="B701" s="7"/>
      <c r="H701" s="7"/>
      <c r="N701" s="7"/>
    </row>
    <row r="702" ht="13.5" customHeight="1">
      <c r="A702" s="7"/>
      <c r="B702" s="7"/>
      <c r="H702" s="7"/>
      <c r="N702" s="7"/>
    </row>
    <row r="703" ht="13.5" customHeight="1">
      <c r="A703" s="7"/>
      <c r="B703" s="7"/>
      <c r="H703" s="7"/>
      <c r="N703" s="7"/>
    </row>
    <row r="704" ht="13.5" customHeight="1">
      <c r="A704" s="7"/>
      <c r="B704" s="7"/>
      <c r="H704" s="7"/>
      <c r="N704" s="7"/>
    </row>
    <row r="705" ht="13.5" customHeight="1">
      <c r="A705" s="7"/>
      <c r="B705" s="7"/>
      <c r="H705" s="7"/>
      <c r="N705" s="7"/>
    </row>
    <row r="706" ht="13.5" customHeight="1">
      <c r="A706" s="7"/>
      <c r="B706" s="7"/>
      <c r="H706" s="7"/>
      <c r="N706" s="7"/>
    </row>
    <row r="707" ht="13.5" customHeight="1">
      <c r="A707" s="7"/>
      <c r="B707" s="7"/>
      <c r="H707" s="7"/>
      <c r="N707" s="7"/>
    </row>
    <row r="708" ht="13.5" customHeight="1">
      <c r="A708" s="7"/>
      <c r="B708" s="7"/>
      <c r="H708" s="7"/>
      <c r="N708" s="7"/>
    </row>
    <row r="709" ht="13.5" customHeight="1">
      <c r="A709" s="7"/>
      <c r="B709" s="7"/>
      <c r="H709" s="7"/>
      <c r="N709" s="7"/>
    </row>
    <row r="710" ht="13.5" customHeight="1">
      <c r="A710" s="7"/>
      <c r="B710" s="7"/>
      <c r="H710" s="7"/>
      <c r="N710" s="7"/>
    </row>
    <row r="711" ht="13.5" customHeight="1">
      <c r="A711" s="7"/>
      <c r="B711" s="7"/>
      <c r="H711" s="7"/>
      <c r="N711" s="7"/>
    </row>
    <row r="712" ht="13.5" customHeight="1">
      <c r="A712" s="7"/>
      <c r="B712" s="7"/>
      <c r="H712" s="7"/>
      <c r="N712" s="7"/>
    </row>
    <row r="713" ht="13.5" customHeight="1">
      <c r="A713" s="7"/>
      <c r="B713" s="7"/>
      <c r="H713" s="7"/>
      <c r="N713" s="7"/>
    </row>
    <row r="714" ht="13.5" customHeight="1">
      <c r="A714" s="7"/>
      <c r="B714" s="7"/>
      <c r="H714" s="7"/>
      <c r="N714" s="7"/>
    </row>
    <row r="715" ht="13.5" customHeight="1">
      <c r="A715" s="7"/>
      <c r="B715" s="7"/>
      <c r="H715" s="7"/>
      <c r="N715" s="7"/>
    </row>
    <row r="716" ht="13.5" customHeight="1">
      <c r="A716" s="7"/>
      <c r="B716" s="7"/>
      <c r="H716" s="7"/>
      <c r="N716" s="7"/>
    </row>
    <row r="717" ht="13.5" customHeight="1">
      <c r="A717" s="7"/>
      <c r="B717" s="7"/>
      <c r="H717" s="7"/>
      <c r="N717" s="7"/>
    </row>
    <row r="718" ht="13.5" customHeight="1">
      <c r="A718" s="7"/>
      <c r="B718" s="7"/>
      <c r="H718" s="7"/>
      <c r="N718" s="7"/>
    </row>
    <row r="719" ht="13.5" customHeight="1">
      <c r="A719" s="7"/>
      <c r="B719" s="7"/>
      <c r="H719" s="7"/>
      <c r="N719" s="7"/>
    </row>
    <row r="720" ht="13.5" customHeight="1">
      <c r="A720" s="7"/>
      <c r="B720" s="7"/>
      <c r="H720" s="7"/>
      <c r="N720" s="7"/>
    </row>
    <row r="721" ht="13.5" customHeight="1">
      <c r="A721" s="7"/>
      <c r="B721" s="7"/>
      <c r="H721" s="7"/>
      <c r="N721" s="7"/>
    </row>
    <row r="722" ht="13.5" customHeight="1">
      <c r="A722" s="7"/>
      <c r="B722" s="7"/>
      <c r="H722" s="7"/>
      <c r="N722" s="7"/>
    </row>
    <row r="723" ht="13.5" customHeight="1">
      <c r="A723" s="7"/>
      <c r="B723" s="7"/>
      <c r="H723" s="7"/>
      <c r="N723" s="7"/>
    </row>
    <row r="724" ht="13.5" customHeight="1">
      <c r="A724" s="7"/>
      <c r="B724" s="7"/>
      <c r="H724" s="7"/>
      <c r="N724" s="7"/>
    </row>
    <row r="725" ht="13.5" customHeight="1">
      <c r="A725" s="7"/>
      <c r="B725" s="7"/>
      <c r="H725" s="7"/>
      <c r="N725" s="7"/>
    </row>
    <row r="726" ht="13.5" customHeight="1">
      <c r="A726" s="7"/>
      <c r="B726" s="7"/>
      <c r="H726" s="7"/>
      <c r="N726" s="7"/>
    </row>
    <row r="727" ht="13.5" customHeight="1">
      <c r="A727" s="7"/>
      <c r="B727" s="7"/>
      <c r="H727" s="7"/>
      <c r="N727" s="7"/>
    </row>
    <row r="728" ht="13.5" customHeight="1">
      <c r="A728" s="7"/>
      <c r="B728" s="7"/>
      <c r="H728" s="7"/>
      <c r="N728" s="7"/>
    </row>
    <row r="729" ht="13.5" customHeight="1">
      <c r="A729" s="7"/>
      <c r="B729" s="7"/>
      <c r="H729" s="7"/>
      <c r="N729" s="7"/>
    </row>
    <row r="730" ht="13.5" customHeight="1">
      <c r="A730" s="7"/>
      <c r="B730" s="7"/>
      <c r="H730" s="7"/>
      <c r="N730" s="7"/>
    </row>
    <row r="731" ht="13.5" customHeight="1">
      <c r="A731" s="7"/>
      <c r="B731" s="7"/>
      <c r="H731" s="7"/>
      <c r="N731" s="7"/>
    </row>
    <row r="732" ht="13.5" customHeight="1">
      <c r="A732" s="7"/>
      <c r="B732" s="7"/>
      <c r="H732" s="7"/>
      <c r="N732" s="7"/>
    </row>
    <row r="733" ht="13.5" customHeight="1">
      <c r="A733" s="7"/>
      <c r="B733" s="7"/>
      <c r="H733" s="7"/>
      <c r="N733" s="7"/>
    </row>
    <row r="734" ht="13.5" customHeight="1">
      <c r="A734" s="7"/>
      <c r="B734" s="7"/>
      <c r="H734" s="7"/>
      <c r="N734" s="7"/>
    </row>
    <row r="735" ht="13.5" customHeight="1">
      <c r="A735" s="7"/>
      <c r="B735" s="7"/>
      <c r="H735" s="7"/>
      <c r="N735" s="7"/>
    </row>
    <row r="736" ht="13.5" customHeight="1">
      <c r="A736" s="7"/>
      <c r="B736" s="7"/>
      <c r="H736" s="7"/>
      <c r="N736" s="7"/>
    </row>
    <row r="737" ht="13.5" customHeight="1">
      <c r="A737" s="7"/>
      <c r="B737" s="7"/>
      <c r="H737" s="7"/>
      <c r="N737" s="7"/>
    </row>
    <row r="738" ht="13.5" customHeight="1">
      <c r="A738" s="7"/>
      <c r="B738" s="7"/>
      <c r="H738" s="7"/>
      <c r="N738" s="7"/>
    </row>
    <row r="739" ht="13.5" customHeight="1">
      <c r="A739" s="7"/>
      <c r="B739" s="7"/>
      <c r="H739" s="7"/>
      <c r="N739" s="7"/>
    </row>
    <row r="740" ht="13.5" customHeight="1">
      <c r="A740" s="7"/>
      <c r="B740" s="7"/>
      <c r="H740" s="7"/>
      <c r="N740" s="7"/>
    </row>
    <row r="741" ht="13.5" customHeight="1">
      <c r="A741" s="7"/>
      <c r="B741" s="7"/>
      <c r="H741" s="7"/>
      <c r="N741" s="7"/>
    </row>
    <row r="742" ht="13.5" customHeight="1">
      <c r="A742" s="7"/>
      <c r="B742" s="7"/>
      <c r="H742" s="7"/>
      <c r="N742" s="7"/>
    </row>
    <row r="743" ht="13.5" customHeight="1">
      <c r="A743" s="7"/>
      <c r="B743" s="7"/>
      <c r="H743" s="7"/>
      <c r="N743" s="7"/>
    </row>
    <row r="744" ht="13.5" customHeight="1">
      <c r="A744" s="7"/>
      <c r="B744" s="7"/>
      <c r="H744" s="7"/>
      <c r="N744" s="7"/>
    </row>
    <row r="745" ht="13.5" customHeight="1">
      <c r="A745" s="7"/>
      <c r="B745" s="7"/>
      <c r="H745" s="7"/>
      <c r="N745" s="7"/>
    </row>
    <row r="746" ht="13.5" customHeight="1">
      <c r="A746" s="7"/>
      <c r="B746" s="7"/>
      <c r="H746" s="7"/>
      <c r="N746" s="7"/>
    </row>
    <row r="747" ht="13.5" customHeight="1">
      <c r="A747" s="7"/>
      <c r="B747" s="7"/>
      <c r="H747" s="7"/>
      <c r="N747" s="7"/>
    </row>
    <row r="748" ht="13.5" customHeight="1">
      <c r="A748" s="7"/>
      <c r="B748" s="7"/>
      <c r="H748" s="7"/>
      <c r="N748" s="7"/>
    </row>
    <row r="749" ht="13.5" customHeight="1">
      <c r="A749" s="7"/>
      <c r="B749" s="7"/>
      <c r="H749" s="7"/>
      <c r="N749" s="7"/>
    </row>
    <row r="750" ht="13.5" customHeight="1">
      <c r="A750" s="7"/>
      <c r="B750" s="7"/>
      <c r="H750" s="7"/>
      <c r="N750" s="7"/>
    </row>
    <row r="751" ht="13.5" customHeight="1">
      <c r="A751" s="7"/>
      <c r="B751" s="7"/>
      <c r="H751" s="7"/>
      <c r="N751" s="7"/>
    </row>
    <row r="752" ht="13.5" customHeight="1">
      <c r="A752" s="7"/>
      <c r="B752" s="7"/>
      <c r="H752" s="7"/>
      <c r="N752" s="7"/>
    </row>
    <row r="753" ht="13.5" customHeight="1">
      <c r="A753" s="7"/>
      <c r="B753" s="7"/>
      <c r="H753" s="7"/>
      <c r="N753" s="7"/>
    </row>
    <row r="754" ht="13.5" customHeight="1">
      <c r="A754" s="7"/>
      <c r="B754" s="7"/>
      <c r="H754" s="7"/>
      <c r="N754" s="7"/>
    </row>
    <row r="755" ht="13.5" customHeight="1">
      <c r="A755" s="7"/>
      <c r="B755" s="7"/>
      <c r="H755" s="7"/>
      <c r="N755" s="7"/>
    </row>
    <row r="756" ht="13.5" customHeight="1">
      <c r="A756" s="7"/>
      <c r="B756" s="7"/>
      <c r="H756" s="7"/>
      <c r="N756" s="7"/>
    </row>
    <row r="757" ht="13.5" customHeight="1">
      <c r="A757" s="7"/>
      <c r="B757" s="7"/>
      <c r="H757" s="7"/>
      <c r="N757" s="7"/>
    </row>
    <row r="758" ht="13.5" customHeight="1">
      <c r="A758" s="7"/>
      <c r="B758" s="7"/>
      <c r="H758" s="7"/>
      <c r="N758" s="7"/>
    </row>
    <row r="759" ht="13.5" customHeight="1">
      <c r="A759" s="7"/>
      <c r="B759" s="7"/>
      <c r="H759" s="7"/>
      <c r="N759" s="7"/>
    </row>
    <row r="760" ht="13.5" customHeight="1">
      <c r="A760" s="7"/>
      <c r="B760" s="7"/>
      <c r="H760" s="7"/>
      <c r="N760" s="7"/>
    </row>
    <row r="761" ht="13.5" customHeight="1">
      <c r="A761" s="7"/>
      <c r="B761" s="7"/>
      <c r="H761" s="7"/>
      <c r="N761" s="7"/>
    </row>
    <row r="762" ht="13.5" customHeight="1">
      <c r="A762" s="7"/>
      <c r="B762" s="7"/>
      <c r="H762" s="7"/>
      <c r="N762" s="7"/>
    </row>
    <row r="763" ht="13.5" customHeight="1">
      <c r="A763" s="7"/>
      <c r="B763" s="7"/>
      <c r="H763" s="7"/>
      <c r="N763" s="7"/>
    </row>
    <row r="764" ht="13.5" customHeight="1">
      <c r="A764" s="7"/>
      <c r="B764" s="7"/>
      <c r="H764" s="7"/>
      <c r="N764" s="7"/>
    </row>
    <row r="765" ht="13.5" customHeight="1">
      <c r="A765" s="7"/>
      <c r="B765" s="7"/>
      <c r="H765" s="7"/>
      <c r="N765" s="7"/>
    </row>
    <row r="766" ht="13.5" customHeight="1">
      <c r="A766" s="7"/>
      <c r="B766" s="7"/>
      <c r="H766" s="7"/>
      <c r="N766" s="7"/>
    </row>
    <row r="767" ht="13.5" customHeight="1">
      <c r="A767" s="7"/>
      <c r="B767" s="7"/>
      <c r="H767" s="7"/>
      <c r="N767" s="7"/>
    </row>
    <row r="768" ht="13.5" customHeight="1">
      <c r="A768" s="7"/>
      <c r="B768" s="7"/>
      <c r="H768" s="7"/>
      <c r="N768" s="7"/>
    </row>
    <row r="769" ht="13.5" customHeight="1">
      <c r="A769" s="7"/>
      <c r="B769" s="7"/>
      <c r="H769" s="7"/>
      <c r="N769" s="7"/>
    </row>
    <row r="770" ht="13.5" customHeight="1">
      <c r="A770" s="7"/>
      <c r="B770" s="7"/>
      <c r="H770" s="7"/>
      <c r="N770" s="7"/>
    </row>
    <row r="771" ht="13.5" customHeight="1">
      <c r="A771" s="7"/>
      <c r="B771" s="7"/>
      <c r="H771" s="7"/>
      <c r="N771" s="7"/>
    </row>
    <row r="772" ht="13.5" customHeight="1">
      <c r="A772" s="7"/>
      <c r="B772" s="7"/>
      <c r="H772" s="7"/>
      <c r="N772" s="7"/>
    </row>
    <row r="773" ht="13.5" customHeight="1">
      <c r="A773" s="7"/>
      <c r="B773" s="7"/>
      <c r="H773" s="7"/>
      <c r="N773" s="7"/>
    </row>
    <row r="774" ht="13.5" customHeight="1">
      <c r="A774" s="7"/>
      <c r="B774" s="7"/>
      <c r="H774" s="7"/>
      <c r="N774" s="7"/>
    </row>
    <row r="775" ht="13.5" customHeight="1">
      <c r="A775" s="7"/>
      <c r="B775" s="7"/>
      <c r="H775" s="7"/>
      <c r="N775" s="7"/>
    </row>
    <row r="776" ht="13.5" customHeight="1">
      <c r="A776" s="7"/>
      <c r="B776" s="7"/>
      <c r="H776" s="7"/>
      <c r="N776" s="7"/>
    </row>
    <row r="777" ht="13.5" customHeight="1">
      <c r="A777" s="7"/>
      <c r="B777" s="7"/>
      <c r="H777" s="7"/>
      <c r="N777" s="7"/>
    </row>
    <row r="778" ht="13.5" customHeight="1">
      <c r="A778" s="7"/>
      <c r="B778" s="7"/>
      <c r="H778" s="7"/>
      <c r="N778" s="7"/>
    </row>
    <row r="779" ht="13.5" customHeight="1">
      <c r="A779" s="7"/>
      <c r="B779" s="7"/>
      <c r="H779" s="7"/>
      <c r="N779" s="7"/>
    </row>
    <row r="780" ht="13.5" customHeight="1">
      <c r="A780" s="7"/>
      <c r="B780" s="7"/>
      <c r="H780" s="7"/>
      <c r="N780" s="7"/>
    </row>
    <row r="781" ht="13.5" customHeight="1">
      <c r="A781" s="7"/>
      <c r="B781" s="7"/>
      <c r="H781" s="7"/>
      <c r="N781" s="7"/>
    </row>
    <row r="782" ht="13.5" customHeight="1">
      <c r="A782" s="7"/>
      <c r="B782" s="7"/>
      <c r="H782" s="7"/>
      <c r="N782" s="7"/>
    </row>
    <row r="783" ht="13.5" customHeight="1">
      <c r="A783" s="7"/>
      <c r="B783" s="7"/>
      <c r="H783" s="7"/>
      <c r="N783" s="7"/>
    </row>
    <row r="784" ht="13.5" customHeight="1">
      <c r="A784" s="7"/>
      <c r="B784" s="7"/>
      <c r="H784" s="7"/>
      <c r="N784" s="7"/>
    </row>
    <row r="785" ht="13.5" customHeight="1">
      <c r="A785" s="7"/>
      <c r="B785" s="7"/>
      <c r="H785" s="7"/>
      <c r="N785" s="7"/>
    </row>
    <row r="786" ht="13.5" customHeight="1">
      <c r="A786" s="7"/>
      <c r="B786" s="7"/>
      <c r="H786" s="7"/>
      <c r="N786" s="7"/>
    </row>
    <row r="787" ht="13.5" customHeight="1">
      <c r="A787" s="7"/>
      <c r="B787" s="7"/>
      <c r="H787" s="7"/>
      <c r="N787" s="7"/>
    </row>
    <row r="788" ht="13.5" customHeight="1">
      <c r="A788" s="7"/>
      <c r="B788" s="7"/>
      <c r="H788" s="7"/>
      <c r="N788" s="7"/>
    </row>
    <row r="789" ht="13.5" customHeight="1">
      <c r="A789" s="7"/>
      <c r="B789" s="7"/>
      <c r="H789" s="7"/>
      <c r="N789" s="7"/>
    </row>
    <row r="790" ht="13.5" customHeight="1">
      <c r="A790" s="7"/>
      <c r="B790" s="7"/>
      <c r="H790" s="7"/>
      <c r="N790" s="7"/>
    </row>
    <row r="791" ht="13.5" customHeight="1">
      <c r="A791" s="7"/>
      <c r="B791" s="7"/>
      <c r="H791" s="7"/>
      <c r="N791" s="7"/>
    </row>
    <row r="792" ht="13.5" customHeight="1">
      <c r="A792" s="7"/>
      <c r="B792" s="7"/>
      <c r="H792" s="7"/>
      <c r="N792" s="7"/>
    </row>
    <row r="793" ht="13.5" customHeight="1">
      <c r="A793" s="7"/>
      <c r="B793" s="7"/>
      <c r="H793" s="7"/>
      <c r="N793" s="7"/>
    </row>
    <row r="794" ht="13.5" customHeight="1">
      <c r="A794" s="7"/>
      <c r="B794" s="7"/>
      <c r="H794" s="7"/>
      <c r="N794" s="7"/>
    </row>
    <row r="795" ht="13.5" customHeight="1">
      <c r="A795" s="7"/>
      <c r="B795" s="7"/>
      <c r="H795" s="7"/>
      <c r="N795" s="7"/>
    </row>
    <row r="796" ht="13.5" customHeight="1">
      <c r="A796" s="7"/>
      <c r="B796" s="7"/>
      <c r="H796" s="7"/>
      <c r="N796" s="7"/>
    </row>
    <row r="797" ht="13.5" customHeight="1">
      <c r="A797" s="7"/>
      <c r="B797" s="7"/>
      <c r="H797" s="7"/>
      <c r="N797" s="7"/>
    </row>
    <row r="798" ht="13.5" customHeight="1">
      <c r="A798" s="7"/>
      <c r="B798" s="7"/>
      <c r="H798" s="7"/>
      <c r="N798" s="7"/>
    </row>
    <row r="799" ht="13.5" customHeight="1">
      <c r="A799" s="7"/>
      <c r="B799" s="7"/>
      <c r="H799" s="7"/>
      <c r="N799" s="7"/>
    </row>
    <row r="800" ht="13.5" customHeight="1">
      <c r="A800" s="7"/>
      <c r="B800" s="7"/>
      <c r="H800" s="7"/>
      <c r="N800" s="7"/>
    </row>
    <row r="801" ht="13.5" customHeight="1">
      <c r="A801" s="7"/>
      <c r="B801" s="7"/>
      <c r="H801" s="7"/>
      <c r="N801" s="7"/>
    </row>
    <row r="802" ht="13.5" customHeight="1">
      <c r="A802" s="7"/>
      <c r="B802" s="7"/>
      <c r="H802" s="7"/>
      <c r="N802" s="7"/>
    </row>
    <row r="803" ht="13.5" customHeight="1">
      <c r="A803" s="7"/>
      <c r="B803" s="7"/>
      <c r="H803" s="7"/>
      <c r="N803" s="7"/>
    </row>
    <row r="804" ht="13.5" customHeight="1">
      <c r="A804" s="7"/>
      <c r="B804" s="7"/>
      <c r="H804" s="7"/>
      <c r="N804" s="7"/>
    </row>
    <row r="805" ht="13.5" customHeight="1">
      <c r="A805" s="7"/>
      <c r="B805" s="7"/>
      <c r="H805" s="7"/>
      <c r="N805" s="7"/>
    </row>
    <row r="806" ht="13.5" customHeight="1">
      <c r="A806" s="7"/>
      <c r="B806" s="7"/>
      <c r="H806" s="7"/>
      <c r="N806" s="7"/>
    </row>
    <row r="807" ht="13.5" customHeight="1">
      <c r="A807" s="7"/>
      <c r="B807" s="7"/>
      <c r="H807" s="7"/>
      <c r="N807" s="7"/>
    </row>
    <row r="808" ht="13.5" customHeight="1">
      <c r="A808" s="7"/>
      <c r="B808" s="7"/>
      <c r="H808" s="7"/>
      <c r="N808" s="7"/>
    </row>
    <row r="809" ht="13.5" customHeight="1">
      <c r="A809" s="7"/>
      <c r="B809" s="7"/>
      <c r="H809" s="7"/>
      <c r="N809" s="7"/>
    </row>
    <row r="810" ht="13.5" customHeight="1">
      <c r="A810" s="7"/>
      <c r="B810" s="7"/>
      <c r="H810" s="7"/>
      <c r="N810" s="7"/>
    </row>
    <row r="811" ht="13.5" customHeight="1">
      <c r="A811" s="7"/>
      <c r="B811" s="7"/>
      <c r="H811" s="7"/>
      <c r="N811" s="7"/>
    </row>
    <row r="812" ht="13.5" customHeight="1">
      <c r="A812" s="7"/>
      <c r="B812" s="7"/>
      <c r="H812" s="7"/>
      <c r="N812" s="7"/>
    </row>
    <row r="813" ht="13.5" customHeight="1">
      <c r="A813" s="7"/>
      <c r="B813" s="7"/>
      <c r="H813" s="7"/>
      <c r="N813" s="7"/>
    </row>
    <row r="814" ht="13.5" customHeight="1">
      <c r="A814" s="7"/>
      <c r="B814" s="7"/>
      <c r="H814" s="7"/>
      <c r="N814" s="7"/>
    </row>
    <row r="815" ht="13.5" customHeight="1">
      <c r="A815" s="7"/>
      <c r="B815" s="7"/>
      <c r="H815" s="7"/>
      <c r="N815" s="7"/>
    </row>
    <row r="816" ht="13.5" customHeight="1">
      <c r="A816" s="7"/>
      <c r="B816" s="7"/>
      <c r="H816" s="7"/>
      <c r="N816" s="7"/>
    </row>
    <row r="817" ht="13.5" customHeight="1">
      <c r="A817" s="7"/>
      <c r="B817" s="7"/>
      <c r="H817" s="7"/>
      <c r="N817" s="7"/>
    </row>
    <row r="818" ht="13.5" customHeight="1">
      <c r="A818" s="7"/>
      <c r="B818" s="7"/>
      <c r="H818" s="7"/>
      <c r="N818" s="7"/>
    </row>
    <row r="819" ht="13.5" customHeight="1">
      <c r="A819" s="7"/>
      <c r="B819" s="7"/>
      <c r="H819" s="7"/>
      <c r="N819" s="7"/>
    </row>
    <row r="820" ht="13.5" customHeight="1">
      <c r="A820" s="7"/>
      <c r="B820" s="7"/>
      <c r="H820" s="7"/>
      <c r="N820" s="7"/>
    </row>
    <row r="821" ht="13.5" customHeight="1">
      <c r="A821" s="7"/>
      <c r="B821" s="7"/>
      <c r="H821" s="7"/>
      <c r="N821" s="7"/>
    </row>
    <row r="822" ht="13.5" customHeight="1">
      <c r="A822" s="7"/>
      <c r="B822" s="7"/>
      <c r="H822" s="7"/>
      <c r="N822" s="7"/>
    </row>
    <row r="823" ht="13.5" customHeight="1">
      <c r="A823" s="7"/>
      <c r="B823" s="7"/>
      <c r="H823" s="7"/>
      <c r="N823" s="7"/>
    </row>
    <row r="824" ht="13.5" customHeight="1">
      <c r="A824" s="7"/>
      <c r="B824" s="7"/>
      <c r="H824" s="7"/>
      <c r="N824" s="7"/>
    </row>
    <row r="825" ht="13.5" customHeight="1">
      <c r="A825" s="7"/>
      <c r="B825" s="7"/>
      <c r="H825" s="7"/>
      <c r="N825" s="7"/>
    </row>
    <row r="826" ht="13.5" customHeight="1">
      <c r="A826" s="7"/>
      <c r="B826" s="7"/>
      <c r="H826" s="7"/>
      <c r="N826" s="7"/>
    </row>
    <row r="827" ht="13.5" customHeight="1">
      <c r="A827" s="7"/>
      <c r="B827" s="7"/>
      <c r="H827" s="7"/>
      <c r="N827" s="7"/>
    </row>
    <row r="828" ht="13.5" customHeight="1">
      <c r="A828" s="7"/>
      <c r="B828" s="7"/>
      <c r="H828" s="7"/>
      <c r="N828" s="7"/>
    </row>
    <row r="829" ht="13.5" customHeight="1">
      <c r="A829" s="7"/>
      <c r="B829" s="7"/>
      <c r="H829" s="7"/>
      <c r="N829" s="7"/>
    </row>
    <row r="830" ht="13.5" customHeight="1">
      <c r="A830" s="7"/>
      <c r="B830" s="7"/>
      <c r="H830" s="7"/>
      <c r="N830" s="7"/>
    </row>
    <row r="831" ht="13.5" customHeight="1">
      <c r="A831" s="7"/>
      <c r="B831" s="7"/>
      <c r="H831" s="7"/>
      <c r="N831" s="7"/>
    </row>
    <row r="832" ht="13.5" customHeight="1">
      <c r="A832" s="7"/>
      <c r="B832" s="7"/>
      <c r="H832" s="7"/>
      <c r="N832" s="7"/>
    </row>
    <row r="833" ht="13.5" customHeight="1">
      <c r="A833" s="7"/>
      <c r="B833" s="7"/>
      <c r="H833" s="7"/>
      <c r="N833" s="7"/>
    </row>
    <row r="834" ht="13.5" customHeight="1">
      <c r="A834" s="7"/>
      <c r="B834" s="7"/>
      <c r="H834" s="7"/>
      <c r="N834" s="7"/>
    </row>
    <row r="835" ht="13.5" customHeight="1">
      <c r="A835" s="7"/>
      <c r="B835" s="7"/>
      <c r="H835" s="7"/>
      <c r="N835" s="7"/>
    </row>
    <row r="836" ht="13.5" customHeight="1">
      <c r="A836" s="7"/>
      <c r="B836" s="7"/>
      <c r="H836" s="7"/>
      <c r="N836" s="7"/>
    </row>
    <row r="837" ht="13.5" customHeight="1">
      <c r="A837" s="7"/>
      <c r="B837" s="7"/>
      <c r="H837" s="7"/>
      <c r="N837" s="7"/>
    </row>
    <row r="838" ht="13.5" customHeight="1">
      <c r="A838" s="7"/>
      <c r="B838" s="7"/>
      <c r="H838" s="7"/>
      <c r="N838" s="7"/>
    </row>
    <row r="839" ht="13.5" customHeight="1">
      <c r="A839" s="7"/>
      <c r="B839" s="7"/>
      <c r="H839" s="7"/>
      <c r="N839" s="7"/>
    </row>
    <row r="840" ht="13.5" customHeight="1">
      <c r="A840" s="7"/>
      <c r="B840" s="7"/>
      <c r="H840" s="7"/>
      <c r="N840" s="7"/>
    </row>
    <row r="841" ht="13.5" customHeight="1">
      <c r="A841" s="7"/>
      <c r="B841" s="7"/>
      <c r="H841" s="7"/>
      <c r="N841" s="7"/>
    </row>
    <row r="842" ht="13.5" customHeight="1">
      <c r="A842" s="7"/>
      <c r="B842" s="7"/>
      <c r="H842" s="7"/>
      <c r="N842" s="7"/>
    </row>
    <row r="843" ht="13.5" customHeight="1">
      <c r="A843" s="7"/>
      <c r="B843" s="7"/>
      <c r="H843" s="7"/>
      <c r="N843" s="7"/>
    </row>
    <row r="844" ht="13.5" customHeight="1">
      <c r="A844" s="7"/>
      <c r="B844" s="7"/>
      <c r="H844" s="7"/>
      <c r="N844" s="7"/>
    </row>
    <row r="845" ht="13.5" customHeight="1">
      <c r="A845" s="7"/>
      <c r="B845" s="7"/>
      <c r="H845" s="7"/>
      <c r="N845" s="7"/>
    </row>
    <row r="846" ht="13.5" customHeight="1">
      <c r="A846" s="7"/>
      <c r="B846" s="7"/>
      <c r="H846" s="7"/>
      <c r="N846" s="7"/>
    </row>
    <row r="847" ht="13.5" customHeight="1">
      <c r="A847" s="7"/>
      <c r="B847" s="7"/>
      <c r="H847" s="7"/>
      <c r="N847" s="7"/>
    </row>
    <row r="848" ht="13.5" customHeight="1">
      <c r="A848" s="7"/>
      <c r="B848" s="7"/>
      <c r="H848" s="7"/>
      <c r="N848" s="7"/>
    </row>
    <row r="849" ht="13.5" customHeight="1">
      <c r="A849" s="7"/>
      <c r="B849" s="7"/>
      <c r="H849" s="7"/>
      <c r="N849" s="7"/>
    </row>
    <row r="850" ht="13.5" customHeight="1">
      <c r="A850" s="7"/>
      <c r="B850" s="7"/>
      <c r="H850" s="7"/>
      <c r="N850" s="7"/>
    </row>
    <row r="851" ht="13.5" customHeight="1">
      <c r="A851" s="7"/>
      <c r="B851" s="7"/>
      <c r="H851" s="7"/>
      <c r="N851" s="7"/>
    </row>
    <row r="852" ht="13.5" customHeight="1">
      <c r="A852" s="7"/>
      <c r="B852" s="7"/>
      <c r="H852" s="7"/>
      <c r="N852" s="7"/>
    </row>
    <row r="853" ht="13.5" customHeight="1">
      <c r="A853" s="7"/>
      <c r="B853" s="7"/>
      <c r="H853" s="7"/>
      <c r="N853" s="7"/>
    </row>
    <row r="854" ht="13.5" customHeight="1">
      <c r="A854" s="7"/>
      <c r="B854" s="7"/>
      <c r="H854" s="7"/>
      <c r="N854" s="7"/>
    </row>
    <row r="855" ht="13.5" customHeight="1">
      <c r="A855" s="7"/>
      <c r="B855" s="7"/>
      <c r="H855" s="7"/>
      <c r="N855" s="7"/>
    </row>
    <row r="856" ht="13.5" customHeight="1">
      <c r="A856" s="7"/>
      <c r="B856" s="7"/>
      <c r="H856" s="7"/>
      <c r="N856" s="7"/>
    </row>
    <row r="857" ht="13.5" customHeight="1">
      <c r="A857" s="7"/>
      <c r="B857" s="7"/>
      <c r="H857" s="7"/>
      <c r="N857" s="7"/>
    </row>
    <row r="858" ht="13.5" customHeight="1">
      <c r="A858" s="7"/>
      <c r="B858" s="7"/>
      <c r="H858" s="7"/>
      <c r="N858" s="7"/>
    </row>
    <row r="859" ht="13.5" customHeight="1">
      <c r="A859" s="7"/>
      <c r="B859" s="7"/>
      <c r="H859" s="7"/>
      <c r="N859" s="7"/>
    </row>
    <row r="860" ht="13.5" customHeight="1">
      <c r="A860" s="7"/>
      <c r="B860" s="7"/>
      <c r="H860" s="7"/>
      <c r="N860" s="7"/>
    </row>
    <row r="861" ht="13.5" customHeight="1">
      <c r="A861" s="7"/>
      <c r="B861" s="7"/>
      <c r="H861" s="7"/>
      <c r="N861" s="7"/>
    </row>
    <row r="862" ht="13.5" customHeight="1">
      <c r="A862" s="7"/>
      <c r="B862" s="7"/>
      <c r="H862" s="7"/>
      <c r="N862" s="7"/>
    </row>
    <row r="863" ht="13.5" customHeight="1">
      <c r="A863" s="7"/>
      <c r="B863" s="7"/>
      <c r="H863" s="7"/>
      <c r="N863" s="7"/>
    </row>
    <row r="864" ht="13.5" customHeight="1">
      <c r="A864" s="7"/>
      <c r="B864" s="7"/>
      <c r="H864" s="7"/>
      <c r="N864" s="7"/>
    </row>
    <row r="865" ht="13.5" customHeight="1">
      <c r="A865" s="7"/>
      <c r="B865" s="7"/>
      <c r="H865" s="7"/>
      <c r="N865" s="7"/>
    </row>
    <row r="866" ht="13.5" customHeight="1">
      <c r="A866" s="7"/>
      <c r="B866" s="7"/>
      <c r="H866" s="7"/>
      <c r="N866" s="7"/>
    </row>
    <row r="867" ht="13.5" customHeight="1">
      <c r="A867" s="7"/>
      <c r="B867" s="7"/>
      <c r="H867" s="7"/>
      <c r="N867" s="7"/>
    </row>
    <row r="868" ht="13.5" customHeight="1">
      <c r="A868" s="7"/>
      <c r="B868" s="7"/>
      <c r="H868" s="7"/>
      <c r="N868" s="7"/>
    </row>
    <row r="869" ht="13.5" customHeight="1">
      <c r="A869" s="7"/>
      <c r="B869" s="7"/>
      <c r="H869" s="7"/>
      <c r="N869" s="7"/>
    </row>
    <row r="870" ht="13.5" customHeight="1">
      <c r="A870" s="7"/>
      <c r="B870" s="7"/>
      <c r="H870" s="7"/>
      <c r="N870" s="7"/>
    </row>
    <row r="871" ht="13.5" customHeight="1">
      <c r="A871" s="7"/>
      <c r="B871" s="7"/>
      <c r="H871" s="7"/>
      <c r="N871" s="7"/>
    </row>
    <row r="872" ht="13.5" customHeight="1">
      <c r="A872" s="7"/>
      <c r="B872" s="7"/>
      <c r="H872" s="7"/>
      <c r="N872" s="7"/>
    </row>
    <row r="873" ht="13.5" customHeight="1">
      <c r="A873" s="7"/>
      <c r="B873" s="7"/>
      <c r="H873" s="7"/>
      <c r="N873" s="7"/>
    </row>
    <row r="874" ht="13.5" customHeight="1">
      <c r="A874" s="7"/>
      <c r="B874" s="7"/>
      <c r="H874" s="7"/>
      <c r="N874" s="7"/>
    </row>
    <row r="875" ht="13.5" customHeight="1">
      <c r="A875" s="7"/>
      <c r="B875" s="7"/>
      <c r="H875" s="7"/>
      <c r="N875" s="7"/>
    </row>
    <row r="876" ht="13.5" customHeight="1">
      <c r="A876" s="7"/>
      <c r="B876" s="7"/>
      <c r="H876" s="7"/>
      <c r="N876" s="7"/>
    </row>
    <row r="877" ht="13.5" customHeight="1">
      <c r="A877" s="7"/>
      <c r="B877" s="7"/>
      <c r="H877" s="7"/>
      <c r="N877" s="7"/>
    </row>
    <row r="878" ht="13.5" customHeight="1">
      <c r="A878" s="7"/>
      <c r="B878" s="7"/>
      <c r="H878" s="7"/>
      <c r="N878" s="7"/>
    </row>
    <row r="879" ht="13.5" customHeight="1">
      <c r="A879" s="7"/>
      <c r="B879" s="7"/>
      <c r="H879" s="7"/>
      <c r="N879" s="7"/>
    </row>
    <row r="880" ht="13.5" customHeight="1">
      <c r="A880" s="7"/>
      <c r="B880" s="7"/>
      <c r="H880" s="7"/>
      <c r="N880" s="7"/>
    </row>
    <row r="881" ht="13.5" customHeight="1">
      <c r="A881" s="7"/>
      <c r="B881" s="7"/>
      <c r="H881" s="7"/>
      <c r="N881" s="7"/>
    </row>
    <row r="882" ht="13.5" customHeight="1">
      <c r="A882" s="7"/>
      <c r="B882" s="7"/>
      <c r="H882" s="7"/>
      <c r="N882" s="7"/>
    </row>
    <row r="883" ht="13.5" customHeight="1">
      <c r="A883" s="7"/>
      <c r="B883" s="7"/>
      <c r="H883" s="7"/>
      <c r="N883" s="7"/>
    </row>
    <row r="884" ht="13.5" customHeight="1">
      <c r="A884" s="7"/>
      <c r="B884" s="7"/>
      <c r="H884" s="7"/>
      <c r="N884" s="7"/>
    </row>
    <row r="885" ht="13.5" customHeight="1">
      <c r="A885" s="7"/>
      <c r="B885" s="7"/>
      <c r="H885" s="7"/>
      <c r="N885" s="7"/>
    </row>
    <row r="886" ht="13.5" customHeight="1">
      <c r="A886" s="7"/>
      <c r="B886" s="7"/>
      <c r="H886" s="7"/>
      <c r="N886" s="7"/>
    </row>
    <row r="887" ht="13.5" customHeight="1">
      <c r="A887" s="7"/>
      <c r="B887" s="7"/>
      <c r="H887" s="7"/>
      <c r="N887" s="7"/>
    </row>
    <row r="888" ht="13.5" customHeight="1">
      <c r="A888" s="7"/>
      <c r="B888" s="7"/>
      <c r="H888" s="7"/>
      <c r="N888" s="7"/>
    </row>
    <row r="889" ht="13.5" customHeight="1">
      <c r="A889" s="7"/>
      <c r="B889" s="7"/>
      <c r="H889" s="7"/>
      <c r="N889" s="7"/>
    </row>
    <row r="890" ht="13.5" customHeight="1">
      <c r="A890" s="7"/>
      <c r="B890" s="7"/>
      <c r="H890" s="7"/>
      <c r="N890" s="7"/>
    </row>
    <row r="891" ht="13.5" customHeight="1">
      <c r="A891" s="7"/>
      <c r="B891" s="7"/>
      <c r="H891" s="7"/>
      <c r="N891" s="7"/>
    </row>
    <row r="892" ht="13.5" customHeight="1">
      <c r="A892" s="7"/>
      <c r="B892" s="7"/>
      <c r="H892" s="7"/>
      <c r="N892" s="7"/>
    </row>
    <row r="893" ht="13.5" customHeight="1">
      <c r="A893" s="7"/>
      <c r="B893" s="7"/>
      <c r="H893" s="7"/>
      <c r="N893" s="7"/>
    </row>
    <row r="894" ht="13.5" customHeight="1">
      <c r="A894" s="7"/>
      <c r="B894" s="7"/>
      <c r="H894" s="7"/>
      <c r="N894" s="7"/>
    </row>
    <row r="895" ht="13.5" customHeight="1">
      <c r="A895" s="7"/>
      <c r="B895" s="7"/>
      <c r="H895" s="7"/>
      <c r="N895" s="7"/>
    </row>
    <row r="896" ht="13.5" customHeight="1">
      <c r="A896" s="7"/>
      <c r="B896" s="7"/>
      <c r="H896" s="7"/>
      <c r="N896" s="7"/>
    </row>
    <row r="897" ht="13.5" customHeight="1">
      <c r="A897" s="7"/>
      <c r="B897" s="7"/>
      <c r="H897" s="7"/>
      <c r="N897" s="7"/>
    </row>
    <row r="898" ht="13.5" customHeight="1">
      <c r="A898" s="7"/>
      <c r="B898" s="7"/>
      <c r="H898" s="7"/>
      <c r="N898" s="7"/>
    </row>
    <row r="899" ht="13.5" customHeight="1">
      <c r="A899" s="7"/>
      <c r="B899" s="7"/>
      <c r="H899" s="7"/>
      <c r="N899" s="7"/>
    </row>
    <row r="900" ht="13.5" customHeight="1">
      <c r="A900" s="7"/>
      <c r="B900" s="7"/>
      <c r="H900" s="7"/>
      <c r="N900" s="7"/>
    </row>
    <row r="901" ht="13.5" customHeight="1">
      <c r="A901" s="7"/>
      <c r="B901" s="7"/>
      <c r="H901" s="7"/>
      <c r="N901" s="7"/>
    </row>
    <row r="902" ht="13.5" customHeight="1">
      <c r="A902" s="7"/>
      <c r="B902" s="7"/>
      <c r="H902" s="7"/>
      <c r="N902" s="7"/>
    </row>
    <row r="903" ht="13.5" customHeight="1">
      <c r="A903" s="7"/>
      <c r="B903" s="7"/>
      <c r="H903" s="7"/>
      <c r="N903" s="7"/>
    </row>
    <row r="904" ht="13.5" customHeight="1">
      <c r="A904" s="7"/>
      <c r="B904" s="7"/>
      <c r="H904" s="7"/>
      <c r="N904" s="7"/>
    </row>
    <row r="905" ht="13.5" customHeight="1">
      <c r="A905" s="7"/>
      <c r="B905" s="7"/>
      <c r="H905" s="7"/>
      <c r="N905" s="7"/>
    </row>
    <row r="906" ht="13.5" customHeight="1">
      <c r="A906" s="7"/>
      <c r="B906" s="7"/>
      <c r="H906" s="7"/>
      <c r="N906" s="7"/>
    </row>
    <row r="907" ht="13.5" customHeight="1">
      <c r="A907" s="7"/>
      <c r="B907" s="7"/>
      <c r="H907" s="7"/>
      <c r="N907" s="7"/>
    </row>
    <row r="908" ht="13.5" customHeight="1">
      <c r="A908" s="7"/>
      <c r="B908" s="7"/>
      <c r="H908" s="7"/>
      <c r="N908" s="7"/>
    </row>
    <row r="909" ht="13.5" customHeight="1">
      <c r="A909" s="7"/>
      <c r="B909" s="7"/>
      <c r="H909" s="7"/>
      <c r="N909" s="7"/>
    </row>
    <row r="910" ht="13.5" customHeight="1">
      <c r="A910" s="7"/>
      <c r="B910" s="7"/>
      <c r="H910" s="7"/>
      <c r="N910" s="7"/>
    </row>
    <row r="911" ht="13.5" customHeight="1">
      <c r="A911" s="7"/>
      <c r="B911" s="7"/>
      <c r="H911" s="7"/>
      <c r="N911" s="7"/>
    </row>
    <row r="912" ht="13.5" customHeight="1">
      <c r="A912" s="7"/>
      <c r="B912" s="7"/>
      <c r="H912" s="7"/>
      <c r="N912" s="7"/>
    </row>
    <row r="913" ht="13.5" customHeight="1">
      <c r="A913" s="7"/>
      <c r="B913" s="7"/>
      <c r="H913" s="7"/>
      <c r="N913" s="7"/>
    </row>
    <row r="914" ht="13.5" customHeight="1">
      <c r="A914" s="7"/>
      <c r="B914" s="7"/>
      <c r="H914" s="7"/>
      <c r="N914" s="7"/>
    </row>
    <row r="915" ht="13.5" customHeight="1">
      <c r="A915" s="7"/>
      <c r="B915" s="7"/>
      <c r="H915" s="7"/>
      <c r="N915" s="7"/>
    </row>
    <row r="916" ht="13.5" customHeight="1">
      <c r="A916" s="7"/>
      <c r="B916" s="7"/>
      <c r="H916" s="7"/>
      <c r="N916" s="7"/>
    </row>
    <row r="917" ht="13.5" customHeight="1">
      <c r="A917" s="7"/>
      <c r="B917" s="7"/>
      <c r="H917" s="7"/>
      <c r="N917" s="7"/>
    </row>
    <row r="918" ht="13.5" customHeight="1">
      <c r="A918" s="7"/>
      <c r="B918" s="7"/>
      <c r="H918" s="7"/>
      <c r="N918" s="7"/>
    </row>
    <row r="919" ht="13.5" customHeight="1">
      <c r="A919" s="7"/>
      <c r="B919" s="7"/>
      <c r="H919" s="7"/>
      <c r="N919" s="7"/>
    </row>
    <row r="920" ht="13.5" customHeight="1">
      <c r="A920" s="7"/>
      <c r="B920" s="7"/>
      <c r="H920" s="7"/>
      <c r="N920" s="7"/>
    </row>
    <row r="921" ht="13.5" customHeight="1">
      <c r="A921" s="7"/>
      <c r="B921" s="7"/>
      <c r="H921" s="7"/>
      <c r="N921" s="7"/>
    </row>
    <row r="922" ht="13.5" customHeight="1">
      <c r="A922" s="7"/>
      <c r="B922" s="7"/>
      <c r="H922" s="7"/>
      <c r="N922" s="7"/>
    </row>
    <row r="923" ht="13.5" customHeight="1">
      <c r="A923" s="7"/>
      <c r="B923" s="7"/>
      <c r="H923" s="7"/>
      <c r="N923" s="7"/>
    </row>
    <row r="924" ht="13.5" customHeight="1">
      <c r="A924" s="7"/>
      <c r="B924" s="7"/>
      <c r="H924" s="7"/>
      <c r="N924" s="7"/>
    </row>
    <row r="925" ht="13.5" customHeight="1">
      <c r="A925" s="7"/>
      <c r="B925" s="7"/>
      <c r="H925" s="7"/>
      <c r="N925" s="7"/>
    </row>
    <row r="926" ht="13.5" customHeight="1">
      <c r="A926" s="7"/>
      <c r="B926" s="7"/>
      <c r="H926" s="7"/>
      <c r="N926" s="7"/>
    </row>
    <row r="927" ht="13.5" customHeight="1">
      <c r="A927" s="7"/>
      <c r="B927" s="7"/>
      <c r="H927" s="7"/>
      <c r="N927" s="7"/>
    </row>
    <row r="928" ht="13.5" customHeight="1">
      <c r="A928" s="7"/>
      <c r="B928" s="7"/>
      <c r="H928" s="7"/>
      <c r="N928" s="7"/>
    </row>
    <row r="929" ht="13.5" customHeight="1">
      <c r="A929" s="7"/>
      <c r="B929" s="7"/>
      <c r="H929" s="7"/>
      <c r="N929" s="7"/>
    </row>
    <row r="930" ht="13.5" customHeight="1">
      <c r="A930" s="7"/>
      <c r="B930" s="7"/>
      <c r="H930" s="7"/>
      <c r="N930" s="7"/>
    </row>
    <row r="931" ht="13.5" customHeight="1">
      <c r="A931" s="7"/>
      <c r="B931" s="7"/>
      <c r="H931" s="7"/>
      <c r="N931" s="7"/>
    </row>
    <row r="932" ht="13.5" customHeight="1">
      <c r="A932" s="7"/>
      <c r="B932" s="7"/>
      <c r="H932" s="7"/>
      <c r="N932" s="7"/>
    </row>
    <row r="933" ht="13.5" customHeight="1">
      <c r="A933" s="7"/>
      <c r="B933" s="7"/>
      <c r="H933" s="7"/>
      <c r="N933" s="7"/>
    </row>
    <row r="934" ht="13.5" customHeight="1">
      <c r="A934" s="7"/>
      <c r="B934" s="7"/>
      <c r="H934" s="7"/>
      <c r="N934" s="7"/>
    </row>
    <row r="935" ht="13.5" customHeight="1">
      <c r="A935" s="7"/>
      <c r="B935" s="7"/>
      <c r="H935" s="7"/>
      <c r="N935" s="7"/>
    </row>
    <row r="936" ht="13.5" customHeight="1">
      <c r="A936" s="7"/>
      <c r="B936" s="7"/>
      <c r="H936" s="7"/>
      <c r="N936" s="7"/>
    </row>
    <row r="937" ht="13.5" customHeight="1">
      <c r="A937" s="7"/>
      <c r="B937" s="7"/>
      <c r="H937" s="7"/>
      <c r="N937" s="7"/>
    </row>
    <row r="938" ht="13.5" customHeight="1">
      <c r="A938" s="7"/>
      <c r="B938" s="7"/>
      <c r="H938" s="7"/>
      <c r="N938" s="7"/>
    </row>
    <row r="939" ht="13.5" customHeight="1">
      <c r="A939" s="7"/>
      <c r="B939" s="7"/>
      <c r="H939" s="7"/>
      <c r="N939" s="7"/>
    </row>
    <row r="940" ht="13.5" customHeight="1">
      <c r="A940" s="7"/>
      <c r="B940" s="7"/>
      <c r="H940" s="7"/>
      <c r="N940" s="7"/>
    </row>
    <row r="941" ht="13.5" customHeight="1">
      <c r="A941" s="7"/>
      <c r="B941" s="7"/>
      <c r="H941" s="7"/>
      <c r="N941" s="7"/>
    </row>
    <row r="942" ht="13.5" customHeight="1">
      <c r="A942" s="7"/>
      <c r="B942" s="7"/>
      <c r="H942" s="7"/>
      <c r="N942" s="7"/>
    </row>
    <row r="943" ht="13.5" customHeight="1">
      <c r="A943" s="7"/>
      <c r="B943" s="7"/>
      <c r="H943" s="7"/>
      <c r="N943" s="7"/>
    </row>
    <row r="944" ht="13.5" customHeight="1">
      <c r="A944" s="7"/>
      <c r="B944" s="7"/>
      <c r="H944" s="7"/>
      <c r="N944" s="7"/>
    </row>
    <row r="945" ht="13.5" customHeight="1">
      <c r="A945" s="7"/>
      <c r="B945" s="7"/>
      <c r="H945" s="7"/>
      <c r="N945" s="7"/>
    </row>
    <row r="946" ht="13.5" customHeight="1">
      <c r="A946" s="7"/>
      <c r="B946" s="7"/>
      <c r="H946" s="7"/>
      <c r="N946" s="7"/>
    </row>
    <row r="947" ht="13.5" customHeight="1">
      <c r="A947" s="7"/>
      <c r="B947" s="7"/>
      <c r="H947" s="7"/>
      <c r="N947" s="7"/>
    </row>
    <row r="948" ht="13.5" customHeight="1">
      <c r="A948" s="7"/>
      <c r="B948" s="7"/>
      <c r="H948" s="7"/>
      <c r="N948" s="7"/>
    </row>
    <row r="949" ht="13.5" customHeight="1">
      <c r="A949" s="7"/>
      <c r="B949" s="7"/>
      <c r="H949" s="7"/>
      <c r="N949" s="7"/>
    </row>
    <row r="950" ht="13.5" customHeight="1">
      <c r="A950" s="7"/>
      <c r="B950" s="7"/>
      <c r="H950" s="7"/>
      <c r="N950" s="7"/>
    </row>
    <row r="951" ht="13.5" customHeight="1">
      <c r="A951" s="7"/>
      <c r="B951" s="7"/>
      <c r="H951" s="7"/>
      <c r="N951" s="7"/>
    </row>
    <row r="952" ht="13.5" customHeight="1">
      <c r="A952" s="7"/>
      <c r="B952" s="7"/>
      <c r="H952" s="7"/>
      <c r="N952" s="7"/>
    </row>
    <row r="953" ht="13.5" customHeight="1">
      <c r="A953" s="7"/>
      <c r="B953" s="7"/>
      <c r="H953" s="7"/>
      <c r="N953" s="7"/>
    </row>
    <row r="954" ht="13.5" customHeight="1">
      <c r="A954" s="7"/>
      <c r="B954" s="7"/>
      <c r="H954" s="7"/>
      <c r="N954" s="7"/>
    </row>
    <row r="955" ht="13.5" customHeight="1">
      <c r="A955" s="7"/>
      <c r="B955" s="7"/>
      <c r="H955" s="7"/>
      <c r="N955" s="7"/>
    </row>
    <row r="956" ht="13.5" customHeight="1">
      <c r="A956" s="7"/>
      <c r="B956" s="7"/>
      <c r="H956" s="7"/>
      <c r="N956" s="7"/>
    </row>
    <row r="957" ht="13.5" customHeight="1">
      <c r="A957" s="7"/>
      <c r="B957" s="7"/>
      <c r="H957" s="7"/>
      <c r="N957" s="7"/>
    </row>
    <row r="958" ht="13.5" customHeight="1">
      <c r="A958" s="7"/>
      <c r="B958" s="7"/>
      <c r="H958" s="7"/>
      <c r="N958" s="7"/>
    </row>
    <row r="959" ht="13.5" customHeight="1">
      <c r="A959" s="7"/>
      <c r="B959" s="7"/>
      <c r="H959" s="7"/>
      <c r="N959" s="7"/>
    </row>
    <row r="960" ht="13.5" customHeight="1">
      <c r="A960" s="7"/>
      <c r="B960" s="7"/>
      <c r="H960" s="7"/>
      <c r="N960" s="7"/>
    </row>
    <row r="961" ht="13.5" customHeight="1">
      <c r="A961" s="7"/>
      <c r="B961" s="7"/>
      <c r="H961" s="7"/>
      <c r="N961" s="7"/>
    </row>
    <row r="962" ht="13.5" customHeight="1">
      <c r="A962" s="7"/>
      <c r="B962" s="7"/>
      <c r="H962" s="7"/>
      <c r="N962" s="7"/>
    </row>
    <row r="963" ht="13.5" customHeight="1">
      <c r="A963" s="7"/>
      <c r="B963" s="7"/>
      <c r="H963" s="7"/>
      <c r="N963" s="7"/>
    </row>
    <row r="964" ht="13.5" customHeight="1">
      <c r="A964" s="7"/>
      <c r="B964" s="7"/>
      <c r="H964" s="7"/>
      <c r="N964" s="7"/>
    </row>
    <row r="965" ht="13.5" customHeight="1">
      <c r="A965" s="7"/>
      <c r="B965" s="7"/>
      <c r="H965" s="7"/>
      <c r="N965" s="7"/>
    </row>
    <row r="966" ht="13.5" customHeight="1">
      <c r="A966" s="7"/>
      <c r="B966" s="7"/>
      <c r="H966" s="7"/>
      <c r="N966" s="7"/>
    </row>
    <row r="967" ht="13.5" customHeight="1">
      <c r="A967" s="7"/>
      <c r="B967" s="7"/>
      <c r="H967" s="7"/>
      <c r="N967" s="7"/>
    </row>
    <row r="968" ht="13.5" customHeight="1">
      <c r="A968" s="7"/>
      <c r="B968" s="7"/>
      <c r="H968" s="7"/>
      <c r="N968" s="7"/>
    </row>
    <row r="969" ht="13.5" customHeight="1">
      <c r="A969" s="7"/>
      <c r="B969" s="7"/>
      <c r="H969" s="7"/>
      <c r="N969" s="7"/>
    </row>
    <row r="970" ht="13.5" customHeight="1">
      <c r="A970" s="7"/>
      <c r="B970" s="7"/>
      <c r="H970" s="7"/>
      <c r="N970" s="7"/>
    </row>
    <row r="971" ht="13.5" customHeight="1">
      <c r="A971" s="7"/>
      <c r="B971" s="7"/>
      <c r="H971" s="7"/>
      <c r="N971" s="7"/>
    </row>
    <row r="972" ht="13.5" customHeight="1">
      <c r="A972" s="7"/>
      <c r="B972" s="7"/>
      <c r="H972" s="7"/>
      <c r="N972" s="7"/>
    </row>
    <row r="973" ht="13.5" customHeight="1">
      <c r="A973" s="7"/>
      <c r="B973" s="7"/>
      <c r="H973" s="7"/>
      <c r="N973" s="7"/>
    </row>
    <row r="974" ht="13.5" customHeight="1">
      <c r="A974" s="7"/>
      <c r="B974" s="7"/>
      <c r="H974" s="7"/>
      <c r="N974" s="7"/>
    </row>
    <row r="975" ht="13.5" customHeight="1">
      <c r="A975" s="7"/>
      <c r="B975" s="7"/>
      <c r="H975" s="7"/>
      <c r="N975" s="7"/>
    </row>
    <row r="976" ht="13.5" customHeight="1">
      <c r="A976" s="7"/>
      <c r="B976" s="7"/>
      <c r="H976" s="7"/>
      <c r="N976" s="7"/>
    </row>
    <row r="977" ht="13.5" customHeight="1">
      <c r="A977" s="7"/>
      <c r="B977" s="7"/>
      <c r="H977" s="7"/>
      <c r="N977" s="7"/>
    </row>
    <row r="978" ht="13.5" customHeight="1">
      <c r="A978" s="7"/>
      <c r="B978" s="7"/>
      <c r="H978" s="7"/>
      <c r="N978" s="7"/>
    </row>
    <row r="979" ht="13.5" customHeight="1">
      <c r="A979" s="7"/>
      <c r="B979" s="7"/>
      <c r="H979" s="7"/>
      <c r="N979" s="7"/>
    </row>
    <row r="980" ht="13.5" customHeight="1">
      <c r="A980" s="7"/>
      <c r="B980" s="7"/>
      <c r="H980" s="7"/>
      <c r="N980" s="7"/>
    </row>
    <row r="981" ht="13.5" customHeight="1">
      <c r="A981" s="7"/>
      <c r="B981" s="7"/>
      <c r="H981" s="7"/>
      <c r="N981" s="7"/>
    </row>
    <row r="982" ht="13.5" customHeight="1">
      <c r="A982" s="7"/>
      <c r="B982" s="7"/>
      <c r="H982" s="7"/>
      <c r="N982" s="7"/>
    </row>
    <row r="983" ht="13.5" customHeight="1">
      <c r="A983" s="7"/>
      <c r="B983" s="7"/>
      <c r="H983" s="7"/>
      <c r="N983" s="7"/>
    </row>
    <row r="984" ht="13.5" customHeight="1">
      <c r="A984" s="7"/>
      <c r="B984" s="7"/>
      <c r="H984" s="7"/>
      <c r="N984" s="7"/>
    </row>
    <row r="985" ht="13.5" customHeight="1">
      <c r="A985" s="7"/>
      <c r="B985" s="7"/>
      <c r="H985" s="7"/>
      <c r="N985" s="7"/>
    </row>
    <row r="986" ht="13.5" customHeight="1">
      <c r="A986" s="7"/>
      <c r="B986" s="7"/>
      <c r="H986" s="7"/>
      <c r="N986" s="7"/>
    </row>
    <row r="987" ht="13.5" customHeight="1">
      <c r="A987" s="7"/>
      <c r="B987" s="7"/>
      <c r="H987" s="7"/>
      <c r="N987" s="7"/>
    </row>
    <row r="988" ht="13.5" customHeight="1">
      <c r="A988" s="7"/>
      <c r="B988" s="7"/>
      <c r="H988" s="7"/>
      <c r="N988" s="7"/>
    </row>
    <row r="989" ht="13.5" customHeight="1">
      <c r="A989" s="7"/>
      <c r="B989" s="7"/>
      <c r="H989" s="7"/>
      <c r="N989" s="7"/>
    </row>
    <row r="990" ht="13.5" customHeight="1">
      <c r="A990" s="7"/>
      <c r="B990" s="7"/>
      <c r="H990" s="7"/>
      <c r="N990" s="7"/>
    </row>
    <row r="991" ht="13.5" customHeight="1">
      <c r="A991" s="7"/>
      <c r="B991" s="7"/>
      <c r="H991" s="7"/>
      <c r="N991" s="7"/>
    </row>
    <row r="992" ht="13.5" customHeight="1">
      <c r="A992" s="7"/>
      <c r="B992" s="7"/>
      <c r="H992" s="7"/>
      <c r="N992" s="7"/>
    </row>
    <row r="993" ht="13.5" customHeight="1">
      <c r="A993" s="7"/>
      <c r="B993" s="7"/>
      <c r="H993" s="7"/>
      <c r="N993" s="7"/>
    </row>
    <row r="994" ht="13.5" customHeight="1">
      <c r="A994" s="7"/>
      <c r="B994" s="7"/>
      <c r="H994" s="7"/>
      <c r="N994" s="7"/>
    </row>
    <row r="995" ht="13.5" customHeight="1">
      <c r="A995" s="7"/>
      <c r="B995" s="7"/>
      <c r="H995" s="7"/>
      <c r="N995" s="7"/>
    </row>
    <row r="996" ht="13.5" customHeight="1">
      <c r="A996" s="7"/>
      <c r="B996" s="7"/>
      <c r="H996" s="7"/>
      <c r="N996" s="7"/>
    </row>
    <row r="997" ht="13.5" customHeight="1">
      <c r="A997" s="7"/>
      <c r="B997" s="7"/>
      <c r="H997" s="7"/>
      <c r="N997" s="7"/>
    </row>
    <row r="998" ht="13.5" customHeight="1">
      <c r="A998" s="7"/>
      <c r="B998" s="7"/>
      <c r="H998" s="7"/>
      <c r="N998" s="7"/>
    </row>
    <row r="999" ht="13.5" customHeight="1">
      <c r="A999" s="7"/>
      <c r="B999" s="7"/>
      <c r="H999" s="7"/>
      <c r="N999" s="7"/>
    </row>
    <row r="1000" ht="13.5" customHeight="1">
      <c r="A1000" s="7"/>
      <c r="B1000" s="7"/>
      <c r="H1000" s="7"/>
      <c r="N1000" s="7"/>
    </row>
  </sheetData>
  <mergeCells count="2">
    <mergeCell ref="C1:G1"/>
    <mergeCell ref="I1:M1"/>
  </mergeCells>
  <conditionalFormatting sqref="C15:M28">
    <cfRule type="cellIs" dxfId="0" priority="1" operator="equal">
      <formula>"IN"</formula>
    </cfRule>
  </conditionalFormatting>
  <conditionalFormatting sqref="C15:M28">
    <cfRule type="cellIs" dxfId="1" priority="2" operator="equal">
      <formula>"OUT"</formula>
    </cfRule>
  </conditionalFormatting>
  <conditionalFormatting sqref="C48:M48">
    <cfRule type="cellIs" dxfId="0" priority="3" operator="equal">
      <formula>9</formula>
    </cfRule>
  </conditionalFormatting>
  <conditionalFormatting sqref="C48:M48">
    <cfRule type="cellIs" dxfId="2" priority="4" operator="notEqual">
      <formula>9</formula>
    </cfRule>
  </conditionalFormatting>
  <printOptions/>
  <pageMargins bottom="1.02638888888889" footer="0.0" header="0.0" left="0.7875" right="0.7875" top="1.02638888888889"/>
  <pageSetup paperSize="3" scale="80" orientation="portrait"/>
  <headerFooter>
    <oddHeader>&amp;Cffffff&amp;A</oddHeader>
    <oddFooter>&amp;CffffffPage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2024-08-29T15:59:57Z</dcterms:created>
  <dc:creator>Coleene Hartwig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