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242TAN-03.SZERUSKERT\Downloads\"/>
    </mc:Choice>
  </mc:AlternateContent>
  <xr:revisionPtr revIDLastSave="0" documentId="13_ncr:1_{F3456E01-8C4F-463B-84CF-1FFD48019192}" xr6:coauthVersionLast="36" xr6:coauthVersionMax="36" xr10:uidLastSave="{00000000-0000-0000-0000-000000000000}"/>
  <bookViews>
    <workbookView xWindow="0" yWindow="0" windowWidth="28800" windowHeight="12225" activeTab="2" xr2:uid="{7F146E1F-84D3-49EE-ABA4-57AD93846553}"/>
  </bookViews>
  <sheets>
    <sheet name="Epuletek" sheetId="1" r:id="rId1"/>
    <sheet name="Szolgaltatasok" sheetId="5" r:id="rId2"/>
    <sheet name="Lakosok" sheetId="2" r:id="rId3"/>
    <sheet name="Varosfejleszte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</calcChain>
</file>

<file path=xl/sharedStrings.xml><?xml version="1.0" encoding="utf-8"?>
<sst xmlns="http://schemas.openxmlformats.org/spreadsheetml/2006/main" count="132" uniqueCount="95">
  <si>
    <t>projekt_azon</t>
  </si>
  <si>
    <t>nev</t>
  </si>
  <si>
    <t>koltseg_arany</t>
  </si>
  <si>
    <t>kezdes</t>
  </si>
  <si>
    <t>befejezes</t>
  </si>
  <si>
    <t>Lakópark Bővítés</t>
  </si>
  <si>
    <t>Sportaréna Felújítás</t>
  </si>
  <si>
    <t>Városi Koncerthelyszín Modernizálás</t>
  </si>
  <si>
    <t>Városi Buszpályaudvar Felújítása</t>
  </si>
  <si>
    <t>Közoktatás Fejlesztése</t>
  </si>
  <si>
    <t>lakos_azon</t>
  </si>
  <si>
    <t>szuletesi_ev</t>
  </si>
  <si>
    <t>foglalkozas</t>
  </si>
  <si>
    <t>ep_azon</t>
  </si>
  <si>
    <t>Juhász Tamás</t>
  </si>
  <si>
    <t>Nyugdíjas</t>
  </si>
  <si>
    <t>Tóth László</t>
  </si>
  <si>
    <t>Mérnök</t>
  </si>
  <si>
    <t>Kelemen Zoltán</t>
  </si>
  <si>
    <t>Vezető</t>
  </si>
  <si>
    <t>Kovács Péter</t>
  </si>
  <si>
    <t>Orvos</t>
  </si>
  <si>
    <t>Takács Gergely</t>
  </si>
  <si>
    <t>Szakács</t>
  </si>
  <si>
    <t>Bognár Dániel</t>
  </si>
  <si>
    <t>Edző</t>
  </si>
  <si>
    <t>Bíró Márk</t>
  </si>
  <si>
    <t>Diák</t>
  </si>
  <si>
    <t>Simon Dominik</t>
  </si>
  <si>
    <t>Hajdú Nóra</t>
  </si>
  <si>
    <t>Közgazdász</t>
  </si>
  <si>
    <t>Nagy Eszter</t>
  </si>
  <si>
    <t>Tanár</t>
  </si>
  <si>
    <t>Veres Janka</t>
  </si>
  <si>
    <t>Könyvtáros</t>
  </si>
  <si>
    <t>Németh Zsófia</t>
  </si>
  <si>
    <t>Informatikus</t>
  </si>
  <si>
    <t>Molnár Dóra</t>
  </si>
  <si>
    <t>Pincér</t>
  </si>
  <si>
    <t>Török Áron</t>
  </si>
  <si>
    <t>Balogh Kristóf</t>
  </si>
  <si>
    <t>Pataki Zsombor</t>
  </si>
  <si>
    <t>Papp Réka</t>
  </si>
  <si>
    <t>Kiss Anna</t>
  </si>
  <si>
    <t>Üzletvezető</t>
  </si>
  <si>
    <t>Szabó Zoltán</t>
  </si>
  <si>
    <t>Egyetemista</t>
  </si>
  <si>
    <t>Lakatos Bence</t>
  </si>
  <si>
    <t>Tanuló</t>
  </si>
  <si>
    <t>Orbán Levente</t>
  </si>
  <si>
    <t>Major Gergő</t>
  </si>
  <si>
    <t>Varga Máté</t>
  </si>
  <si>
    <t>Fekete Balázs</t>
  </si>
  <si>
    <t>Horváth Kitti</t>
  </si>
  <si>
    <t>Farkas Lili</t>
  </si>
  <si>
    <t>Mészáros Lili</t>
  </si>
  <si>
    <t>Jakab Zita</t>
  </si>
  <si>
    <t>Nincs</t>
  </si>
  <si>
    <t>Horváth Emma</t>
  </si>
  <si>
    <t>Szilágyi Noémi</t>
  </si>
  <si>
    <t>tipus</t>
  </si>
  <si>
    <t>epites_eve</t>
  </si>
  <si>
    <t>hasznos _terulet_m2</t>
  </si>
  <si>
    <t>Napfény Lakópark</t>
  </si>
  <si>
    <t>Lakóház</t>
  </si>
  <si>
    <t>Duna Apartmanház</t>
  </si>
  <si>
    <t>Collect Residence</t>
  </si>
  <si>
    <t>Álomváros Gimnázium</t>
  </si>
  <si>
    <t>Iskola</t>
  </si>
  <si>
    <t>Iskolai sportcsarnok</t>
  </si>
  <si>
    <t>Sportlétesítmény</t>
  </si>
  <si>
    <t>Központi Kórház</t>
  </si>
  <si>
    <t>Korház</t>
  </si>
  <si>
    <t>Buszpályaudvar</t>
  </si>
  <si>
    <t>Közlekedés</t>
  </si>
  <si>
    <t>Csillag ABC</t>
  </si>
  <si>
    <t>Üzlet</t>
  </si>
  <si>
    <t>Amped Music Kft.</t>
  </si>
  <si>
    <t>Vállalat</t>
  </si>
  <si>
    <t>Aranytányér Étterem</t>
  </si>
  <si>
    <t>Étterem</t>
  </si>
  <si>
    <t>Domonkos György Egyetem</t>
  </si>
  <si>
    <t>szolg_azon</t>
  </si>
  <si>
    <t>Oktatás</t>
  </si>
  <si>
    <t>Egészségügy</t>
  </si>
  <si>
    <t>Kereskedelem</t>
  </si>
  <si>
    <t>Rendezvényhelyszín</t>
  </si>
  <si>
    <t>Vendéglátás</t>
  </si>
  <si>
    <t>Domomkos Egyetem</t>
  </si>
  <si>
    <t>59 év</t>
  </si>
  <si>
    <t>1965-77</t>
  </si>
  <si>
    <t>1977-89</t>
  </si>
  <si>
    <t>1989-2001</t>
  </si>
  <si>
    <t>2001-2013</t>
  </si>
  <si>
    <t>2013-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</si>
</sst>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charset val="238"/>
    </font>
    <font>
      <sz val="10"/>
      <color indexed="8"/>
      <name val="Arial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4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horizontal="right" wrapText="1"/>
    </xf>
    <xf numFmtId="0" fontId="1" fillId="0" borderId="2" xfId="2" applyFont="1" applyFill="1" applyBorder="1" applyAlignment="1">
      <alignment wrapText="1"/>
    </xf>
    <xf numFmtId="0" fontId="1" fillId="2" borderId="1" xfId="3" applyFont="1" applyFill="1" applyBorder="1" applyAlignment="1">
      <alignment horizontal="center"/>
    </xf>
    <xf numFmtId="0" fontId="1" fillId="0" borderId="2" xfId="3" applyFont="1" applyFill="1" applyBorder="1" applyAlignment="1">
      <alignment horizontal="right" wrapText="1"/>
    </xf>
    <xf numFmtId="0" fontId="1" fillId="0" borderId="2" xfId="3" applyFont="1" applyFill="1" applyBorder="1" applyAlignment="1">
      <alignment wrapText="1"/>
    </xf>
    <xf numFmtId="0" fontId="1" fillId="2" borderId="1" xfId="4" applyFont="1" applyFill="1" applyBorder="1" applyAlignment="1">
      <alignment horizontal="center"/>
    </xf>
    <xf numFmtId="0" fontId="1" fillId="0" borderId="2" xfId="4" applyFont="1" applyFill="1" applyBorder="1" applyAlignment="1">
      <alignment horizontal="right" wrapText="1"/>
    </xf>
    <xf numFmtId="0" fontId="1" fillId="0" borderId="2" xfId="4" applyFont="1" applyFill="1" applyBorder="1" applyAlignment="1">
      <alignment wrapText="1"/>
    </xf>
    <xf numFmtId="22" fontId="1" fillId="0" borderId="2" xfId="4" applyNumberFormat="1" applyFont="1" applyFill="1" applyBorder="1" applyAlignment="1">
      <alignment horizontal="right" wrapText="1"/>
    </xf>
  </cellXfs>
  <cellStyles count="5">
    <cellStyle name="Normál" xfId="0" builtinId="0"/>
    <cellStyle name="Normál_Epuletek" xfId="1" xr:uid="{A5DA077C-9273-4575-937B-58C9C274C75D}"/>
    <cellStyle name="Normál_Lakosok" xfId="2" xr:uid="{6E84E4C8-E4B5-4660-84F0-A244702BB942}"/>
    <cellStyle name="Normál_Szolgaltatasok" xfId="3" xr:uid="{1C9AFD5E-79DB-4B1D-883D-06F7AF178B6C}"/>
    <cellStyle name="Normál_Varosfejlesztes" xfId="4" xr:uid="{723BDE6A-1110-47AE-9FB5-8FF01DB446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0297-5BC0-480E-BD74-820FA21FA09C}">
  <dimension ref="A1:E12"/>
  <sheetViews>
    <sheetView workbookViewId="0">
      <selection activeCell="F8" sqref="F8"/>
    </sheetView>
  </sheetViews>
  <sheetFormatPr defaultRowHeight="15" x14ac:dyDescent="0.25"/>
  <cols>
    <col min="1" max="1" width="8.42578125" bestFit="1" customWidth="1"/>
    <col min="2" max="2" width="9" bestFit="1" customWidth="1"/>
    <col min="4" max="4" width="14.28515625" bestFit="1" customWidth="1"/>
    <col min="5" max="5" width="19.5703125" bestFit="1" customWidth="1"/>
  </cols>
  <sheetData>
    <row r="1" spans="1:5" x14ac:dyDescent="0.25">
      <c r="A1" s="1" t="s">
        <v>13</v>
      </c>
      <c r="B1" s="1" t="s">
        <v>1</v>
      </c>
      <c r="C1" s="1" t="s">
        <v>60</v>
      </c>
      <c r="D1" s="1" t="s">
        <v>61</v>
      </c>
      <c r="E1" s="1" t="s">
        <v>62</v>
      </c>
    </row>
    <row r="2" spans="1:5" ht="30" x14ac:dyDescent="0.25">
      <c r="A2" s="2">
        <v>101</v>
      </c>
      <c r="B2" s="3" t="s">
        <v>63</v>
      </c>
      <c r="C2" s="3" t="s">
        <v>64</v>
      </c>
      <c r="D2" s="2">
        <v>2005</v>
      </c>
      <c r="E2" s="2">
        <v>1200</v>
      </c>
    </row>
    <row r="3" spans="1:5" ht="45" x14ac:dyDescent="0.25">
      <c r="A3" s="2">
        <v>102</v>
      </c>
      <c r="B3" s="3" t="s">
        <v>65</v>
      </c>
      <c r="C3" s="3" t="s">
        <v>64</v>
      </c>
      <c r="D3" s="2">
        <v>2010</v>
      </c>
      <c r="E3" s="2">
        <v>1800</v>
      </c>
    </row>
    <row r="4" spans="1:5" ht="45" x14ac:dyDescent="0.25">
      <c r="A4" s="2">
        <v>103</v>
      </c>
      <c r="B4" s="3" t="s">
        <v>66</v>
      </c>
      <c r="C4" s="3" t="s">
        <v>64</v>
      </c>
      <c r="D4" s="2">
        <v>2015</v>
      </c>
      <c r="E4" s="2">
        <v>2000</v>
      </c>
    </row>
    <row r="5" spans="1:5" ht="60" x14ac:dyDescent="0.25">
      <c r="A5" s="2">
        <v>104</v>
      </c>
      <c r="B5" s="3" t="s">
        <v>67</v>
      </c>
      <c r="C5" s="3" t="s">
        <v>68</v>
      </c>
      <c r="D5" s="2">
        <v>2000</v>
      </c>
      <c r="E5" s="2">
        <v>2500</v>
      </c>
    </row>
    <row r="6" spans="1:5" ht="45" x14ac:dyDescent="0.25">
      <c r="A6" s="2">
        <v>105</v>
      </c>
      <c r="B6" s="3" t="s">
        <v>69</v>
      </c>
      <c r="C6" s="3" t="s">
        <v>70</v>
      </c>
      <c r="D6" s="2">
        <v>1998</v>
      </c>
      <c r="E6" s="2">
        <v>2000</v>
      </c>
    </row>
    <row r="7" spans="1:5" ht="30" x14ac:dyDescent="0.25">
      <c r="A7" s="2">
        <v>106</v>
      </c>
      <c r="B7" s="3" t="s">
        <v>71</v>
      </c>
      <c r="C7" s="3" t="s">
        <v>72</v>
      </c>
      <c r="D7" s="2">
        <v>1985</v>
      </c>
      <c r="E7" s="2">
        <v>6000</v>
      </c>
    </row>
    <row r="8" spans="1:5" ht="30" x14ac:dyDescent="0.25">
      <c r="A8" s="2">
        <v>107</v>
      </c>
      <c r="B8" s="3" t="s">
        <v>73</v>
      </c>
      <c r="C8" s="3" t="s">
        <v>74</v>
      </c>
      <c r="D8" s="2">
        <v>1995</v>
      </c>
      <c r="E8" s="2">
        <v>3000</v>
      </c>
    </row>
    <row r="9" spans="1:5" ht="30" x14ac:dyDescent="0.25">
      <c r="A9" s="2">
        <v>108</v>
      </c>
      <c r="B9" s="3" t="s">
        <v>75</v>
      </c>
      <c r="C9" s="3" t="s">
        <v>76</v>
      </c>
      <c r="D9" s="2">
        <v>1991</v>
      </c>
      <c r="E9" s="2">
        <v>400</v>
      </c>
    </row>
    <row r="10" spans="1:5" ht="45" x14ac:dyDescent="0.25">
      <c r="A10" s="2">
        <v>109</v>
      </c>
      <c r="B10" s="3" t="s">
        <v>77</v>
      </c>
      <c r="C10" s="3" t="s">
        <v>78</v>
      </c>
      <c r="D10" s="2">
        <v>2018</v>
      </c>
      <c r="E10" s="2">
        <v>3000</v>
      </c>
    </row>
    <row r="11" spans="1:5" ht="45" x14ac:dyDescent="0.25">
      <c r="A11" s="2">
        <v>201</v>
      </c>
      <c r="B11" s="3" t="s">
        <v>79</v>
      </c>
      <c r="C11" s="3" t="s">
        <v>80</v>
      </c>
      <c r="D11" s="2">
        <v>2016</v>
      </c>
      <c r="E11" s="2">
        <v>900</v>
      </c>
    </row>
    <row r="12" spans="1:5" ht="60" x14ac:dyDescent="0.25">
      <c r="A12" s="2">
        <v>202</v>
      </c>
      <c r="B12" s="3" t="s">
        <v>81</v>
      </c>
      <c r="C12" s="3" t="s">
        <v>68</v>
      </c>
      <c r="D12" s="2">
        <v>2012</v>
      </c>
      <c r="E12" s="2">
        <v>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13CF1-5BB8-4188-A7B5-15F452FD4A0E}">
  <dimension ref="A1:D11"/>
  <sheetViews>
    <sheetView workbookViewId="0"/>
  </sheetViews>
  <sheetFormatPr defaultRowHeight="15" x14ac:dyDescent="0.25"/>
  <cols>
    <col min="2" max="2" width="9" bestFit="1" customWidth="1"/>
    <col min="4" max="4" width="8.42578125" bestFit="1" customWidth="1"/>
  </cols>
  <sheetData>
    <row r="1" spans="1:4" x14ac:dyDescent="0.25">
      <c r="A1" s="7" t="s">
        <v>82</v>
      </c>
      <c r="B1" s="7" t="s">
        <v>1</v>
      </c>
      <c r="C1" s="7" t="s">
        <v>60</v>
      </c>
      <c r="D1" s="7" t="s">
        <v>13</v>
      </c>
    </row>
    <row r="2" spans="1:4" ht="60" x14ac:dyDescent="0.25">
      <c r="A2" s="8">
        <v>1</v>
      </c>
      <c r="B2" s="9" t="s">
        <v>67</v>
      </c>
      <c r="C2" s="9" t="s">
        <v>83</v>
      </c>
      <c r="D2" s="8">
        <v>104</v>
      </c>
    </row>
    <row r="3" spans="1:4" ht="45" x14ac:dyDescent="0.25">
      <c r="A3" s="8">
        <v>2</v>
      </c>
      <c r="B3" s="9" t="s">
        <v>69</v>
      </c>
      <c r="C3" s="9" t="s">
        <v>83</v>
      </c>
      <c r="D3" s="8">
        <v>105</v>
      </c>
    </row>
    <row r="4" spans="1:4" ht="45" x14ac:dyDescent="0.25">
      <c r="A4" s="8">
        <v>3</v>
      </c>
      <c r="B4" s="9" t="s">
        <v>69</v>
      </c>
      <c r="C4" s="9" t="s">
        <v>70</v>
      </c>
      <c r="D4" s="8">
        <v>105</v>
      </c>
    </row>
    <row r="5" spans="1:4" ht="30" x14ac:dyDescent="0.25">
      <c r="A5" s="8">
        <v>4</v>
      </c>
      <c r="B5" s="9" t="s">
        <v>71</v>
      </c>
      <c r="C5" s="9" t="s">
        <v>84</v>
      </c>
      <c r="D5" s="8">
        <v>106</v>
      </c>
    </row>
    <row r="6" spans="1:4" ht="30" x14ac:dyDescent="0.25">
      <c r="A6" s="8">
        <v>5</v>
      </c>
      <c r="B6" s="9" t="s">
        <v>73</v>
      </c>
      <c r="C6" s="9" t="s">
        <v>74</v>
      </c>
      <c r="D6" s="8">
        <v>107</v>
      </c>
    </row>
    <row r="7" spans="1:4" ht="30" x14ac:dyDescent="0.25">
      <c r="A7" s="8">
        <v>6</v>
      </c>
      <c r="B7" s="9" t="s">
        <v>75</v>
      </c>
      <c r="C7" s="9" t="s">
        <v>85</v>
      </c>
      <c r="D7" s="8">
        <v>108</v>
      </c>
    </row>
    <row r="8" spans="1:4" ht="45" x14ac:dyDescent="0.25">
      <c r="A8" s="8">
        <v>7</v>
      </c>
      <c r="B8" s="9" t="s">
        <v>77</v>
      </c>
      <c r="C8" s="9" t="s">
        <v>85</v>
      </c>
      <c r="D8" s="8">
        <v>109</v>
      </c>
    </row>
    <row r="9" spans="1:4" ht="45" x14ac:dyDescent="0.25">
      <c r="A9" s="8">
        <v>8</v>
      </c>
      <c r="B9" s="9" t="s">
        <v>77</v>
      </c>
      <c r="C9" s="9" t="s">
        <v>86</v>
      </c>
      <c r="D9" s="8">
        <v>109</v>
      </c>
    </row>
    <row r="10" spans="1:4" ht="45" x14ac:dyDescent="0.25">
      <c r="A10" s="8">
        <v>9</v>
      </c>
      <c r="B10" s="9" t="s">
        <v>79</v>
      </c>
      <c r="C10" s="9" t="s">
        <v>87</v>
      </c>
      <c r="D10" s="8">
        <v>201</v>
      </c>
    </row>
    <row r="11" spans="1:4" ht="45" x14ac:dyDescent="0.25">
      <c r="A11" s="8">
        <v>10</v>
      </c>
      <c r="B11" s="9" t="s">
        <v>88</v>
      </c>
      <c r="C11" s="9" t="s">
        <v>83</v>
      </c>
      <c r="D11" s="8">
        <v>202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1DD07-B874-4F49-B324-E8389BB02D5E}">
  <dimension ref="A1:I31"/>
  <sheetViews>
    <sheetView tabSelected="1" workbookViewId="0">
      <selection activeCell="I4" sqref="I4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12" bestFit="1" customWidth="1"/>
    <col min="4" max="4" width="12.28515625" customWidth="1"/>
    <col min="5" max="5" width="8.42578125" bestFit="1" customWidth="1"/>
  </cols>
  <sheetData>
    <row r="1" spans="1:9" x14ac:dyDescent="0.25">
      <c r="A1" s="4" t="s">
        <v>10</v>
      </c>
      <c r="B1" s="4" t="s">
        <v>1</v>
      </c>
      <c r="C1" s="4" t="s">
        <v>11</v>
      </c>
      <c r="D1" s="4" t="s">
        <v>12</v>
      </c>
      <c r="E1" s="4" t="s">
        <v>13</v>
      </c>
    </row>
    <row r="2" spans="1:9" ht="30" x14ac:dyDescent="0.25">
      <c r="A2" s="5">
        <v>212</v>
      </c>
      <c r="B2" s="6" t="s">
        <v>14</v>
      </c>
      <c r="C2" s="5">
        <v>1965</v>
      </c>
      <c r="D2" s="6" t="s">
        <v>15</v>
      </c>
      <c r="E2" s="5">
        <v>101</v>
      </c>
      <c r="F2">
        <f>2025-C2</f>
        <v>60</v>
      </c>
      <c r="H2" t="s">
        <v>89</v>
      </c>
    </row>
    <row r="3" spans="1:9" ht="30" x14ac:dyDescent="0.25">
      <c r="A3" s="5">
        <v>203</v>
      </c>
      <c r="B3" s="6" t="s">
        <v>16</v>
      </c>
      <c r="C3" s="5">
        <v>1975</v>
      </c>
      <c r="D3" s="6" t="s">
        <v>17</v>
      </c>
      <c r="E3" s="5">
        <v>101</v>
      </c>
      <c r="F3">
        <f t="shared" ref="F3:F31" si="0">2025-C3</f>
        <v>50</v>
      </c>
      <c r="H3" t="s">
        <v>90</v>
      </c>
      <c r="I3">
        <f>COUNTIFS(C2:C31,"&gt;=1965",C2:C31,"&lt;1977")</f>
        <v>2</v>
      </c>
    </row>
    <row r="4" spans="1:9" ht="30" x14ac:dyDescent="0.25">
      <c r="A4" s="5">
        <v>221</v>
      </c>
      <c r="B4" s="6" t="s">
        <v>18</v>
      </c>
      <c r="C4" s="5">
        <v>1978</v>
      </c>
      <c r="D4" s="6" t="s">
        <v>19</v>
      </c>
      <c r="E4" s="5">
        <v>101</v>
      </c>
      <c r="F4">
        <f t="shared" si="0"/>
        <v>47</v>
      </c>
      <c r="H4" t="s">
        <v>91</v>
      </c>
    </row>
    <row r="5" spans="1:9" ht="30" x14ac:dyDescent="0.25">
      <c r="A5" s="5">
        <v>201</v>
      </c>
      <c r="B5" s="6" t="s">
        <v>20</v>
      </c>
      <c r="C5" s="5">
        <v>1980</v>
      </c>
      <c r="D5" s="6" t="s">
        <v>21</v>
      </c>
      <c r="E5" s="5">
        <v>101</v>
      </c>
      <c r="F5">
        <f t="shared" si="0"/>
        <v>45</v>
      </c>
      <c r="H5" t="s">
        <v>92</v>
      </c>
    </row>
    <row r="6" spans="1:9" ht="30" x14ac:dyDescent="0.25">
      <c r="A6" s="5">
        <v>214</v>
      </c>
      <c r="B6" s="6" t="s">
        <v>22</v>
      </c>
      <c r="C6" s="5">
        <v>1983</v>
      </c>
      <c r="D6" s="6" t="s">
        <v>23</v>
      </c>
      <c r="E6" s="5">
        <v>101</v>
      </c>
      <c r="F6">
        <f t="shared" si="0"/>
        <v>42</v>
      </c>
      <c r="H6" t="s">
        <v>93</v>
      </c>
    </row>
    <row r="7" spans="1:9" ht="30" x14ac:dyDescent="0.25">
      <c r="A7" s="5">
        <v>222</v>
      </c>
      <c r="B7" s="6" t="s">
        <v>24</v>
      </c>
      <c r="C7" s="5">
        <v>1988</v>
      </c>
      <c r="D7" s="6" t="s">
        <v>25</v>
      </c>
      <c r="E7" s="5">
        <v>101</v>
      </c>
      <c r="F7">
        <f t="shared" si="0"/>
        <v>37</v>
      </c>
      <c r="H7" t="s">
        <v>94</v>
      </c>
    </row>
    <row r="8" spans="1:9" ht="30" x14ac:dyDescent="0.25">
      <c r="A8" s="5">
        <v>219</v>
      </c>
      <c r="B8" s="6" t="s">
        <v>26</v>
      </c>
      <c r="C8" s="5">
        <v>1990</v>
      </c>
      <c r="D8" s="6" t="s">
        <v>27</v>
      </c>
      <c r="E8" s="5">
        <v>101</v>
      </c>
      <c r="F8">
        <f t="shared" si="0"/>
        <v>35</v>
      </c>
    </row>
    <row r="9" spans="1:9" ht="30" x14ac:dyDescent="0.25">
      <c r="A9" s="5">
        <v>224</v>
      </c>
      <c r="B9" s="6" t="s">
        <v>28</v>
      </c>
      <c r="C9" s="5">
        <v>1992</v>
      </c>
      <c r="D9" s="6" t="s">
        <v>27</v>
      </c>
      <c r="E9" s="5">
        <v>101</v>
      </c>
      <c r="F9">
        <f t="shared" si="0"/>
        <v>33</v>
      </c>
    </row>
    <row r="10" spans="1:9" ht="30" x14ac:dyDescent="0.25">
      <c r="A10" s="5">
        <v>220</v>
      </c>
      <c r="B10" s="6" t="s">
        <v>29</v>
      </c>
      <c r="C10" s="5">
        <v>1994</v>
      </c>
      <c r="D10" s="6" t="s">
        <v>30</v>
      </c>
      <c r="E10" s="5">
        <v>102</v>
      </c>
      <c r="F10">
        <f t="shared" si="0"/>
        <v>31</v>
      </c>
    </row>
    <row r="11" spans="1:9" ht="30" x14ac:dyDescent="0.25">
      <c r="A11" s="5">
        <v>202</v>
      </c>
      <c r="B11" s="6" t="s">
        <v>31</v>
      </c>
      <c r="C11" s="5">
        <v>1995</v>
      </c>
      <c r="D11" s="6" t="s">
        <v>32</v>
      </c>
      <c r="E11" s="5">
        <v>102</v>
      </c>
      <c r="F11">
        <f t="shared" si="0"/>
        <v>30</v>
      </c>
    </row>
    <row r="12" spans="1:9" ht="30" x14ac:dyDescent="0.25">
      <c r="A12" s="5">
        <v>223</v>
      </c>
      <c r="B12" s="6" t="s">
        <v>33</v>
      </c>
      <c r="C12" s="5">
        <v>1997</v>
      </c>
      <c r="D12" s="6" t="s">
        <v>34</v>
      </c>
      <c r="E12" s="5">
        <v>102</v>
      </c>
      <c r="F12">
        <f t="shared" si="0"/>
        <v>28</v>
      </c>
    </row>
    <row r="13" spans="1:9" ht="30" x14ac:dyDescent="0.25">
      <c r="A13" s="5">
        <v>213</v>
      </c>
      <c r="B13" s="6" t="s">
        <v>35</v>
      </c>
      <c r="C13" s="5">
        <v>1999</v>
      </c>
      <c r="D13" s="6" t="s">
        <v>36</v>
      </c>
      <c r="E13" s="5">
        <v>102</v>
      </c>
      <c r="F13">
        <f t="shared" si="0"/>
        <v>26</v>
      </c>
    </row>
    <row r="14" spans="1:9" ht="30" x14ac:dyDescent="0.25">
      <c r="A14" s="5">
        <v>206</v>
      </c>
      <c r="B14" s="6" t="s">
        <v>37</v>
      </c>
      <c r="C14" s="5">
        <v>2001</v>
      </c>
      <c r="D14" s="6" t="s">
        <v>38</v>
      </c>
      <c r="E14" s="5">
        <v>102</v>
      </c>
      <c r="F14">
        <f t="shared" si="0"/>
        <v>24</v>
      </c>
    </row>
    <row r="15" spans="1:9" ht="30" x14ac:dyDescent="0.25">
      <c r="A15" s="5">
        <v>228</v>
      </c>
      <c r="B15" s="6" t="s">
        <v>39</v>
      </c>
      <c r="C15" s="5">
        <v>2003</v>
      </c>
      <c r="D15" s="6" t="s">
        <v>27</v>
      </c>
      <c r="E15" s="5">
        <v>102</v>
      </c>
      <c r="F15">
        <f t="shared" si="0"/>
        <v>22</v>
      </c>
    </row>
    <row r="16" spans="1:9" ht="30" x14ac:dyDescent="0.25">
      <c r="A16" s="5">
        <v>211</v>
      </c>
      <c r="B16" s="6" t="s">
        <v>40</v>
      </c>
      <c r="C16" s="5">
        <v>2005</v>
      </c>
      <c r="D16" s="6" t="s">
        <v>27</v>
      </c>
      <c r="E16" s="5">
        <v>102</v>
      </c>
      <c r="F16">
        <f t="shared" si="0"/>
        <v>20</v>
      </c>
    </row>
    <row r="17" spans="1:6" ht="30" x14ac:dyDescent="0.25">
      <c r="A17" s="5">
        <v>226</v>
      </c>
      <c r="B17" s="6" t="s">
        <v>41</v>
      </c>
      <c r="C17" s="5">
        <v>2006</v>
      </c>
      <c r="D17" s="6" t="s">
        <v>27</v>
      </c>
      <c r="E17" s="5">
        <v>102</v>
      </c>
      <c r="F17">
        <f t="shared" si="0"/>
        <v>19</v>
      </c>
    </row>
    <row r="18" spans="1:6" ht="30" x14ac:dyDescent="0.25">
      <c r="A18" s="5">
        <v>215</v>
      </c>
      <c r="B18" s="6" t="s">
        <v>42</v>
      </c>
      <c r="C18" s="5">
        <v>2007</v>
      </c>
      <c r="D18" s="6" t="s">
        <v>27</v>
      </c>
      <c r="E18" s="5">
        <v>102</v>
      </c>
      <c r="F18">
        <f t="shared" si="0"/>
        <v>18</v>
      </c>
    </row>
    <row r="19" spans="1:6" ht="30" x14ac:dyDescent="0.25">
      <c r="A19" s="5">
        <v>204</v>
      </c>
      <c r="B19" s="6" t="s">
        <v>43</v>
      </c>
      <c r="C19" s="5">
        <v>2008</v>
      </c>
      <c r="D19" s="6" t="s">
        <v>44</v>
      </c>
      <c r="E19" s="5">
        <v>103</v>
      </c>
      <c r="F19">
        <f t="shared" si="0"/>
        <v>17</v>
      </c>
    </row>
    <row r="20" spans="1:6" ht="30" x14ac:dyDescent="0.25">
      <c r="A20" s="5">
        <v>205</v>
      </c>
      <c r="B20" s="6" t="s">
        <v>45</v>
      </c>
      <c r="C20" s="5">
        <v>2009</v>
      </c>
      <c r="D20" s="6" t="s">
        <v>46</v>
      </c>
      <c r="E20" s="5">
        <v>103</v>
      </c>
      <c r="F20">
        <f t="shared" si="0"/>
        <v>16</v>
      </c>
    </row>
    <row r="21" spans="1:6" ht="30" x14ac:dyDescent="0.25">
      <c r="A21" s="5">
        <v>209</v>
      </c>
      <c r="B21" s="6" t="s">
        <v>47</v>
      </c>
      <c r="C21" s="5">
        <v>2010</v>
      </c>
      <c r="D21" s="6" t="s">
        <v>48</v>
      </c>
      <c r="E21" s="5">
        <v>103</v>
      </c>
      <c r="F21">
        <f t="shared" si="0"/>
        <v>15</v>
      </c>
    </row>
    <row r="22" spans="1:6" ht="30" x14ac:dyDescent="0.25">
      <c r="A22" s="5">
        <v>218</v>
      </c>
      <c r="B22" s="6" t="s">
        <v>49</v>
      </c>
      <c r="C22" s="5">
        <v>2011</v>
      </c>
      <c r="D22" s="6" t="s">
        <v>48</v>
      </c>
      <c r="E22" s="5">
        <v>103</v>
      </c>
      <c r="F22">
        <f t="shared" si="0"/>
        <v>14</v>
      </c>
    </row>
    <row r="23" spans="1:6" ht="30" x14ac:dyDescent="0.25">
      <c r="A23" s="5">
        <v>230</v>
      </c>
      <c r="B23" s="6" t="s">
        <v>50</v>
      </c>
      <c r="C23" s="5">
        <v>2012</v>
      </c>
      <c r="D23" s="6" t="s">
        <v>48</v>
      </c>
      <c r="E23" s="5">
        <v>103</v>
      </c>
      <c r="F23">
        <f t="shared" si="0"/>
        <v>13</v>
      </c>
    </row>
    <row r="24" spans="1:6" ht="30" x14ac:dyDescent="0.25">
      <c r="A24" s="5">
        <v>207</v>
      </c>
      <c r="B24" s="6" t="s">
        <v>51</v>
      </c>
      <c r="C24" s="5">
        <v>2012</v>
      </c>
      <c r="D24" s="6" t="s">
        <v>48</v>
      </c>
      <c r="E24" s="5">
        <v>103</v>
      </c>
      <c r="F24">
        <f t="shared" si="0"/>
        <v>13</v>
      </c>
    </row>
    <row r="25" spans="1:6" ht="30" x14ac:dyDescent="0.25">
      <c r="A25" s="5">
        <v>216</v>
      </c>
      <c r="B25" s="6" t="s">
        <v>52</v>
      </c>
      <c r="C25" s="5">
        <v>2013</v>
      </c>
      <c r="D25" s="6" t="s">
        <v>48</v>
      </c>
      <c r="E25" s="5">
        <v>103</v>
      </c>
      <c r="F25">
        <f t="shared" si="0"/>
        <v>12</v>
      </c>
    </row>
    <row r="26" spans="1:6" ht="30" x14ac:dyDescent="0.25">
      <c r="A26" s="5">
        <v>225</v>
      </c>
      <c r="B26" s="6" t="s">
        <v>53</v>
      </c>
      <c r="C26" s="5">
        <v>2016</v>
      </c>
      <c r="D26" s="6" t="s">
        <v>48</v>
      </c>
      <c r="E26" s="5">
        <v>103</v>
      </c>
      <c r="F26">
        <f t="shared" si="0"/>
        <v>9</v>
      </c>
    </row>
    <row r="27" spans="1:6" ht="30" x14ac:dyDescent="0.25">
      <c r="A27" s="5">
        <v>210</v>
      </c>
      <c r="B27" s="6" t="s">
        <v>54</v>
      </c>
      <c r="C27" s="5">
        <v>2017</v>
      </c>
      <c r="D27" s="6" t="s">
        <v>48</v>
      </c>
      <c r="E27" s="5">
        <v>103</v>
      </c>
      <c r="F27">
        <f t="shared" si="0"/>
        <v>8</v>
      </c>
    </row>
    <row r="28" spans="1:6" ht="30" x14ac:dyDescent="0.25">
      <c r="A28" s="5">
        <v>227</v>
      </c>
      <c r="B28" s="6" t="s">
        <v>55</v>
      </c>
      <c r="C28" s="5">
        <v>2018</v>
      </c>
      <c r="D28" s="6" t="s">
        <v>48</v>
      </c>
      <c r="E28" s="5">
        <v>103</v>
      </c>
      <c r="F28">
        <f t="shared" si="0"/>
        <v>7</v>
      </c>
    </row>
    <row r="29" spans="1:6" ht="30" x14ac:dyDescent="0.25">
      <c r="A29" s="5">
        <v>229</v>
      </c>
      <c r="B29" s="6" t="s">
        <v>56</v>
      </c>
      <c r="C29" s="5">
        <v>2019</v>
      </c>
      <c r="D29" s="6" t="s">
        <v>57</v>
      </c>
      <c r="E29" s="5">
        <v>103</v>
      </c>
      <c r="F29">
        <f t="shared" si="0"/>
        <v>6</v>
      </c>
    </row>
    <row r="30" spans="1:6" ht="30" x14ac:dyDescent="0.25">
      <c r="A30" s="5">
        <v>208</v>
      </c>
      <c r="B30" s="6" t="s">
        <v>58</v>
      </c>
      <c r="C30" s="5">
        <v>2020</v>
      </c>
      <c r="D30" s="6" t="s">
        <v>57</v>
      </c>
      <c r="E30" s="5">
        <v>103</v>
      </c>
      <c r="F30">
        <f t="shared" si="0"/>
        <v>5</v>
      </c>
    </row>
    <row r="31" spans="1:6" ht="30" x14ac:dyDescent="0.25">
      <c r="A31" s="5">
        <v>217</v>
      </c>
      <c r="B31" s="6" t="s">
        <v>59</v>
      </c>
      <c r="C31" s="5">
        <v>2024</v>
      </c>
      <c r="D31" s="6" t="s">
        <v>57</v>
      </c>
      <c r="E31" s="5">
        <v>103</v>
      </c>
      <c r="F31">
        <f t="shared" si="0"/>
        <v>1</v>
      </c>
    </row>
  </sheetData>
  <sortState ref="C2:C31">
    <sortCondition ref="C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819FD-42BD-4A72-A7AE-904B7042C31E}">
  <dimension ref="A1:E6"/>
  <sheetViews>
    <sheetView workbookViewId="0">
      <selection activeCell="J3" sqref="J3"/>
    </sheetView>
  </sheetViews>
  <sheetFormatPr defaultRowHeight="15" x14ac:dyDescent="0.25"/>
  <cols>
    <col min="2" max="2" width="9" bestFit="1" customWidth="1"/>
    <col min="3" max="3" width="13.42578125" bestFit="1" customWidth="1"/>
    <col min="4" max="5" width="14.28515625" bestFit="1" customWidth="1"/>
  </cols>
  <sheetData>
    <row r="1" spans="1: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ht="30" x14ac:dyDescent="0.25">
      <c r="A2" s="11">
        <v>501</v>
      </c>
      <c r="B2" s="12" t="s">
        <v>5</v>
      </c>
      <c r="C2" s="11">
        <v>5000</v>
      </c>
      <c r="D2" s="13">
        <v>45292</v>
      </c>
      <c r="E2" s="13">
        <v>46022</v>
      </c>
    </row>
    <row r="3" spans="1:5" ht="45" x14ac:dyDescent="0.25">
      <c r="A3" s="11">
        <v>502</v>
      </c>
      <c r="B3" s="12" t="s">
        <v>6</v>
      </c>
      <c r="C3" s="11">
        <v>12000</v>
      </c>
      <c r="D3" s="13">
        <v>45092</v>
      </c>
      <c r="E3" s="13">
        <v>45627</v>
      </c>
    </row>
    <row r="4" spans="1:5" ht="75" x14ac:dyDescent="0.25">
      <c r="A4" s="11">
        <v>503</v>
      </c>
      <c r="B4" s="12" t="s">
        <v>7</v>
      </c>
      <c r="C4" s="11">
        <v>3000</v>
      </c>
      <c r="D4" s="13">
        <v>45392</v>
      </c>
      <c r="E4" s="13">
        <v>45930</v>
      </c>
    </row>
    <row r="5" spans="1:5" ht="75" x14ac:dyDescent="0.25">
      <c r="A5" s="11">
        <v>504</v>
      </c>
      <c r="B5" s="12" t="s">
        <v>8</v>
      </c>
      <c r="C5" s="11">
        <v>12000</v>
      </c>
      <c r="D5" s="13">
        <v>45392</v>
      </c>
      <c r="E5" s="13">
        <v>45945</v>
      </c>
    </row>
    <row r="6" spans="1:5" ht="60" x14ac:dyDescent="0.25">
      <c r="A6" s="11">
        <v>505</v>
      </c>
      <c r="B6" s="12" t="s">
        <v>9</v>
      </c>
      <c r="C6" s="11">
        <v>18000</v>
      </c>
      <c r="D6" s="13">
        <v>45170</v>
      </c>
      <c r="E6" s="13">
        <v>46023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Epuletek</vt:lpstr>
      <vt:lpstr>Szolgaltatasok</vt:lpstr>
      <vt:lpstr>Lakosok</vt:lpstr>
      <vt:lpstr>Varosfejlesztes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D242TAN-02</dc:creator>
  <cp:lastModifiedBy>D242TAN-03</cp:lastModifiedBy>
  <dcterms:created xsi:type="dcterms:W3CDTF">2025-03-13T07:42:16Z</dcterms:created>
  <dcterms:modified xsi:type="dcterms:W3CDTF">2025-03-13T08:45:02Z</dcterms:modified>
</cp:coreProperties>
</file>